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businees-intranet\assets\downloads\agente_compra\"/>
    </mc:Choice>
  </mc:AlternateContent>
  <xr:revisionPtr revIDLastSave="0" documentId="13_ncr:1_{920AFAF5-B785-4E9B-8B6F-25DC89DC92C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D" sheetId="5" r:id="rId1"/>
  </sheets>
  <definedNames>
    <definedName name="_xlnm.Print_Area" localSheetId="0">COD!$C$1:$W$56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5" l="1"/>
  <c r="F37" i="5"/>
  <c r="F39" i="5"/>
  <c r="G39" i="5"/>
  <c r="L28" i="5"/>
  <c r="K28" i="5"/>
  <c r="M28" i="5"/>
  <c r="S28" i="5"/>
  <c r="Q28" i="5"/>
  <c r="L29" i="5"/>
  <c r="K29" i="5"/>
  <c r="T30" i="5"/>
  <c r="S29" i="5"/>
  <c r="S30" i="5" l="1"/>
  <c r="L30" i="5"/>
  <c r="F35" i="5" s="1"/>
  <c r="O30" i="5"/>
  <c r="Q29" i="5"/>
  <c r="M29" i="5"/>
  <c r="M30" i="5"/>
  <c r="G35" i="5" s="1"/>
  <c r="G41" i="5" l="1"/>
  <c r="F41" i="5"/>
  <c r="Q30" i="5"/>
</calcChain>
</file>

<file path=xl/sharedStrings.xml><?xml version="1.0" encoding="utf-8"?>
<sst xmlns="http://schemas.openxmlformats.org/spreadsheetml/2006/main" count="51" uniqueCount="51">
  <si>
    <t>CARACTERISTICAS</t>
  </si>
  <si>
    <t>N</t>
  </si>
  <si>
    <t>CBM /
 CAJA</t>
  </si>
  <si>
    <t>CBM 
TOTAL</t>
  </si>
  <si>
    <t>TOTAL</t>
  </si>
  <si>
    <t>TOTAL DE LA COMPRA:</t>
  </si>
  <si>
    <t>USD</t>
  </si>
  <si>
    <t>CANTIDAD TOTAL</t>
  </si>
  <si>
    <t>TOTAL CAJAS</t>
  </si>
  <si>
    <t>TIEMPO PRODUCCION</t>
  </si>
  <si>
    <t xml:space="preserve">Ofic Perú: </t>
  </si>
  <si>
    <t>WHATSAPP:</t>
  </si>
  <si>
    <t>SERVICIO:</t>
  </si>
  <si>
    <t>NOMBRE:</t>
  </si>
  <si>
    <t>CORREO:</t>
  </si>
  <si>
    <t>RAZON SOCIAL:</t>
  </si>
  <si>
    <t>COMISION BROKER:</t>
  </si>
  <si>
    <t>ORDEN DE COMPRA</t>
  </si>
  <si>
    <t>FECHA</t>
  </si>
  <si>
    <t>N° ORDEN</t>
  </si>
  <si>
    <t>Santa Catalina - La Victoria</t>
  </si>
  <si>
    <t xml:space="preserve">Jr. Alberto Bartón 527 </t>
  </si>
  <si>
    <t>RUC:</t>
  </si>
  <si>
    <t>DNI:</t>
  </si>
  <si>
    <r>
      <rPr>
        <b/>
        <sz val="16"/>
        <color indexed="8"/>
        <rFont val="Calibri"/>
        <family val="2"/>
      </rPr>
      <t xml:space="preserve"> - CUENTA: </t>
    </r>
    <r>
      <rPr>
        <sz val="16"/>
        <color indexed="8"/>
        <rFont val="Calibri"/>
        <family val="2"/>
      </rPr>
      <t>CORRIENTE EN DÓLARES</t>
    </r>
  </si>
  <si>
    <t xml:space="preserve"> BCP </t>
  </si>
  <si>
    <t>JUN003</t>
  </si>
  <si>
    <t>CLIENTE:</t>
  </si>
  <si>
    <t xml:space="preserve">Ofic China: </t>
  </si>
  <si>
    <t>浙江省金华市义乌市稠州北路1133号双创大厦1栋1013室</t>
  </si>
  <si>
    <t>PRECIO EXW RMB</t>
  </si>
  <si>
    <t>PRECIO EXW USD</t>
  </si>
  <si>
    <t>IMAGEN DEL PRODUCTO</t>
  </si>
  <si>
    <t>TOTAL RMB</t>
  </si>
  <si>
    <t>TOTAL USD</t>
  </si>
  <si>
    <t>QTY / CAJA</t>
  </si>
  <si>
    <t>ENVIO A YIWU</t>
  </si>
  <si>
    <t>KG TOTAL</t>
  </si>
  <si>
    <t xml:space="preserve">CUENTAS BANCARIAS </t>
  </si>
  <si>
    <r>
      <rPr>
        <b/>
        <sz val="16"/>
        <color indexed="8"/>
        <rFont val="Calibri"/>
        <family val="2"/>
      </rPr>
      <t xml:space="preserve"> - TITULAR: </t>
    </r>
    <r>
      <rPr>
        <sz val="16"/>
        <color indexed="8"/>
        <rFont val="Calibri"/>
        <family val="2"/>
      </rPr>
      <t>PRO MUNDO COMEX S.A.C</t>
    </r>
  </si>
  <si>
    <t xml:space="preserve"> INTERBANK</t>
  </si>
  <si>
    <r>
      <rPr>
        <b/>
        <sz val="16"/>
        <color indexed="8"/>
        <rFont val="Calibri"/>
        <family val="2"/>
      </rPr>
      <t xml:space="preserve"> - NRO.CUENTA EN DOLARES:</t>
    </r>
    <r>
      <rPr>
        <sz val="16"/>
        <color indexed="8"/>
        <rFont val="Calibri"/>
        <family val="2"/>
      </rPr>
      <t xml:space="preserve"> 191-4216222-1-10</t>
    </r>
  </si>
  <si>
    <r>
      <rPr>
        <b/>
        <sz val="16"/>
        <color indexed="8"/>
        <rFont val="Calibri"/>
        <family val="2"/>
      </rPr>
      <t xml:space="preserve"> - NRO.CUENTA EN DOLARES:</t>
    </r>
    <r>
      <rPr>
        <sz val="16"/>
        <color indexed="8"/>
        <rFont val="Calibri"/>
        <family val="2"/>
      </rPr>
      <t xml:space="preserve"> 200-3006218820</t>
    </r>
  </si>
  <si>
    <t>RMB</t>
  </si>
  <si>
    <t>COSTO DE ENVIO:</t>
  </si>
  <si>
    <t>TOTAL A PAGAR CHINA</t>
  </si>
  <si>
    <t>T.c</t>
  </si>
  <si>
    <t>KG /
CAJA</t>
  </si>
  <si>
    <t>UNIDAD COMERCIAL</t>
  </si>
  <si>
    <t>NOMBRE DEL PRODUCTO</t>
  </si>
  <si>
    <t>PAIS: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</si>
</sst>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&quot;S/&quot;* #,##0.00_-;\-&quot;S/&quot;* #,##0.00_-;_-&quot;S/&quot;* &quot;-&quot;??_-;_-@_-"/>
    <numFmt numFmtId="165" formatCode="[$$-409]#,##0.00"/>
    <numFmt numFmtId="166" formatCode="_-[$$-80A]* #,##0.00_-;\-[$$-80A]* #,##0.00_-;_-[$$-80A]* &quot;-&quot;??_-;_-@_-"/>
    <numFmt numFmtId="167" formatCode="[$$-540A]#,##0.00"/>
    <numFmt numFmtId="168" formatCode="_ [$¥-804]* #,##0.00_ ;_ [$¥-804]* \-#,##0.00_ ;_ [$¥-804]* &quot;-&quot;??_ ;_ @_ "/>
    <numFmt numFmtId="169" formatCode="_-[$$-540A]* #,##0.00_ ;_-[$$-540A]* \-#,##0.00\ ;_-[$$-540A]* &quot;-&quot;??_ ;_-@_ "/>
    <numFmt numFmtId="170" formatCode="_-[$$-409]* #,##0.00_ ;_-[$$-409]* \-#,##0.00\ ;_-[$$-409]* &quot;-&quot;??_ ;_-@_ "/>
  </numFmts>
  <fonts count="3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indexed="8"/>
      <name val="Calibri"/>
      <family val="2"/>
    </font>
    <font>
      <sz val="16"/>
      <color theme="1"/>
      <name val="Calibri"/>
      <family val="2"/>
      <scheme val="minor"/>
    </font>
    <font>
      <b/>
      <sz val="16"/>
      <color indexed="8"/>
      <name val="Calibri"/>
      <family val="2"/>
    </font>
    <font>
      <b/>
      <sz val="20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28"/>
      <color indexed="8"/>
      <name val="Calibri"/>
      <family val="2"/>
    </font>
    <font>
      <sz val="24"/>
      <color indexed="8"/>
      <name val="Calibri"/>
      <family val="2"/>
    </font>
    <font>
      <sz val="20"/>
      <color theme="1"/>
      <name val="Calibri"/>
      <family val="2"/>
      <scheme val="minor"/>
    </font>
    <font>
      <b/>
      <sz val="24"/>
      <color indexed="8"/>
      <name val="Calibri"/>
      <family val="2"/>
    </font>
    <font>
      <sz val="24"/>
      <color theme="1"/>
      <name val="Calibri"/>
      <family val="2"/>
      <scheme val="minor"/>
    </font>
    <font>
      <sz val="20"/>
      <name val="Calibri"/>
      <family val="2"/>
    </font>
    <font>
      <sz val="14"/>
      <color indexed="8"/>
      <name val="Calibri"/>
      <family val="2"/>
    </font>
    <font>
      <sz val="16"/>
      <color indexed="8"/>
      <name val="Calibri"/>
      <family val="2"/>
    </font>
    <font>
      <b/>
      <sz val="16"/>
      <color theme="0"/>
      <name val="Calibri"/>
      <family val="2"/>
    </font>
    <font>
      <sz val="14"/>
      <color theme="1"/>
      <name val="Calibri"/>
      <family val="2"/>
      <scheme val="minor"/>
    </font>
    <font>
      <sz val="16"/>
      <name val="Calibri"/>
      <family val="2"/>
    </font>
    <font>
      <sz val="16"/>
      <color rgb="FF20212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24"/>
      <color indexed="8"/>
      <name val="Calibri Light"/>
      <family val="2"/>
      <scheme val="major"/>
    </font>
    <font>
      <b/>
      <sz val="20"/>
      <name val="Calibri"/>
      <family val="2"/>
    </font>
    <font>
      <sz val="24"/>
      <color theme="0"/>
      <name val="Calibri"/>
      <family val="2"/>
    </font>
    <font>
      <sz val="18"/>
      <color theme="1"/>
      <name val="Calibri"/>
      <family val="2"/>
      <scheme val="minor"/>
    </font>
    <font>
      <sz val="2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E500B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E500B"/>
        <bgColor indexed="8"/>
      </patternFill>
    </fill>
    <fill>
      <patternFill patternType="solid">
        <fgColor rgb="FFFF6101"/>
        <bgColor indexed="64"/>
      </patternFill>
    </fill>
    <fill>
      <patternFill patternType="solid">
        <fgColor theme="9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164" fontId="24" fillId="0" borderId="0" applyFont="0" applyFill="0" applyBorder="0" applyAlignment="0" applyProtection="0"/>
  </cellStyleXfs>
  <cellXfs count="16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0" fontId="2" fillId="0" borderId="0" xfId="0" applyFont="1"/>
    <xf numFmtId="166" fontId="0" fillId="0" borderId="0" xfId="0" applyNumberFormat="1" applyAlignment="1">
      <alignment vertical="center"/>
    </xf>
    <xf numFmtId="168" fontId="0" fillId="0" borderId="0" xfId="0" applyNumberFormat="1" applyAlignment="1">
      <alignment vertical="center"/>
    </xf>
    <xf numFmtId="169" fontId="0" fillId="0" borderId="0" xfId="0" applyNumberFormat="1" applyAlignment="1">
      <alignment vertical="center"/>
    </xf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3" fillId="0" borderId="0" xfId="0" applyFont="1" applyAlignment="1">
      <alignment vertical="center"/>
    </xf>
    <xf numFmtId="0" fontId="0" fillId="0" borderId="13" xfId="0" applyBorder="1" applyAlignment="1">
      <alignment vertical="center"/>
    </xf>
    <xf numFmtId="168" fontId="0" fillId="0" borderId="13" xfId="0" applyNumberFormat="1" applyBorder="1" applyAlignment="1">
      <alignment vertical="center"/>
    </xf>
    <xf numFmtId="0" fontId="2" fillId="0" borderId="15" xfId="0" applyFont="1" applyBorder="1"/>
    <xf numFmtId="0" fontId="2" fillId="0" borderId="16" xfId="0" applyFont="1" applyBorder="1"/>
    <xf numFmtId="0" fontId="0" fillId="0" borderId="18" xfId="0" applyBorder="1" applyAlignment="1">
      <alignment vertical="center"/>
    </xf>
    <xf numFmtId="168" fontId="0" fillId="0" borderId="18" xfId="0" applyNumberFormat="1" applyBorder="1" applyAlignment="1">
      <alignment vertical="center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3" xfId="0" applyBorder="1"/>
    <xf numFmtId="0" fontId="0" fillId="0" borderId="18" xfId="0" applyBorder="1"/>
    <xf numFmtId="0" fontId="4" fillId="2" borderId="0" xfId="0" applyFont="1" applyFill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16" xfId="0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0" fontId="8" fillId="0" borderId="0" xfId="0" applyFont="1"/>
    <xf numFmtId="0" fontId="11" fillId="0" borderId="0" xfId="0" applyFont="1"/>
    <xf numFmtId="0" fontId="6" fillId="5" borderId="0" xfId="0" applyFont="1" applyFill="1" applyAlignment="1">
      <alignment horizontal="left"/>
    </xf>
    <xf numFmtId="0" fontId="12" fillId="0" borderId="0" xfId="0" applyFont="1"/>
    <xf numFmtId="0" fontId="15" fillId="0" borderId="0" xfId="0" applyFont="1"/>
    <xf numFmtId="0" fontId="14" fillId="0" borderId="0" xfId="0" applyFont="1"/>
    <xf numFmtId="0" fontId="16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/>
    <xf numFmtId="0" fontId="5" fillId="0" borderId="0" xfId="0" applyFont="1" applyAlignment="1">
      <alignment horizontal="center"/>
    </xf>
    <xf numFmtId="0" fontId="13" fillId="2" borderId="8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6" fillId="0" borderId="22" xfId="0" applyFont="1" applyBorder="1" applyAlignment="1">
      <alignment horizontal="center" vertical="center" wrapText="1"/>
    </xf>
    <xf numFmtId="0" fontId="22" fillId="0" borderId="22" xfId="0" applyFont="1" applyBorder="1" applyAlignment="1">
      <alignment vertical="center"/>
    </xf>
    <xf numFmtId="0" fontId="5" fillId="2" borderId="0" xfId="0" applyFont="1" applyFill="1"/>
    <xf numFmtId="0" fontId="5" fillId="0" borderId="0" xfId="0" applyFont="1"/>
    <xf numFmtId="0" fontId="21" fillId="0" borderId="22" xfId="0" applyFont="1" applyBorder="1" applyAlignment="1">
      <alignment horizontal="center" vertical="center" wrapText="1"/>
    </xf>
    <xf numFmtId="168" fontId="0" fillId="0" borderId="13" xfId="1" applyNumberFormat="1" applyFont="1" applyBorder="1" applyAlignment="1">
      <alignment vertical="center"/>
    </xf>
    <xf numFmtId="168" fontId="0" fillId="0" borderId="0" xfId="1" applyNumberFormat="1" applyFont="1" applyAlignment="1">
      <alignment vertical="center"/>
    </xf>
    <xf numFmtId="168" fontId="0" fillId="0" borderId="0" xfId="1" applyNumberFormat="1" applyFont="1"/>
    <xf numFmtId="168" fontId="0" fillId="0" borderId="18" xfId="1" applyNumberFormat="1" applyFont="1" applyBorder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8" fontId="0" fillId="0" borderId="18" xfId="1" applyNumberFormat="1" applyFont="1" applyBorder="1" applyAlignment="1">
      <alignment vertical="center"/>
    </xf>
    <xf numFmtId="168" fontId="4" fillId="2" borderId="0" xfId="0" applyNumberFormat="1" applyFont="1" applyFill="1" applyAlignment="1">
      <alignment vertical="center"/>
    </xf>
    <xf numFmtId="168" fontId="0" fillId="0" borderId="0" xfId="0" applyNumberFormat="1"/>
    <xf numFmtId="168" fontId="0" fillId="0" borderId="18" xfId="0" applyNumberFormat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2" fontId="7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6" fillId="0" borderId="25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2" fillId="0" borderId="25" xfId="0" applyFont="1" applyBorder="1" applyAlignment="1">
      <alignment vertical="center" wrapText="1"/>
    </xf>
    <xf numFmtId="0" fontId="16" fillId="0" borderId="26" xfId="0" applyFont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 wrapText="1"/>
    </xf>
    <xf numFmtId="168" fontId="7" fillId="3" borderId="24" xfId="0" applyNumberFormat="1" applyFont="1" applyFill="1" applyBorder="1" applyAlignment="1">
      <alignment horizontal="center" vertical="center" wrapText="1"/>
    </xf>
    <xf numFmtId="168" fontId="7" fillId="3" borderId="24" xfId="1" applyNumberFormat="1" applyFont="1" applyFill="1" applyBorder="1" applyAlignment="1">
      <alignment horizontal="center" vertical="center" wrapText="1"/>
    </xf>
    <xf numFmtId="2" fontId="7" fillId="3" borderId="24" xfId="0" applyNumberFormat="1" applyFont="1" applyFill="1" applyBorder="1" applyAlignment="1">
      <alignment horizontal="center" vertical="center" wrapText="1"/>
    </xf>
    <xf numFmtId="165" fontId="13" fillId="0" borderId="3" xfId="0" applyNumberFormat="1" applyFont="1" applyBorder="1" applyAlignment="1">
      <alignment horizontal="center" vertical="center" wrapText="1"/>
    </xf>
    <xf numFmtId="2" fontId="13" fillId="0" borderId="10" xfId="0" applyNumberFormat="1" applyFont="1" applyBorder="1" applyAlignment="1">
      <alignment horizontal="center" vertical="center" wrapText="1"/>
    </xf>
    <xf numFmtId="2" fontId="13" fillId="0" borderId="25" xfId="0" applyNumberFormat="1" applyFont="1" applyBorder="1" applyAlignment="1">
      <alignment horizontal="center" vertical="center" wrapText="1"/>
    </xf>
    <xf numFmtId="168" fontId="5" fillId="0" borderId="25" xfId="0" applyNumberFormat="1" applyFont="1" applyBorder="1" applyAlignment="1">
      <alignment horizontal="center" vertical="center" wrapText="1"/>
    </xf>
    <xf numFmtId="2" fontId="5" fillId="0" borderId="25" xfId="0" applyNumberFormat="1" applyFont="1" applyBorder="1" applyAlignment="1">
      <alignment horizontal="center" vertical="center" wrapText="1"/>
    </xf>
    <xf numFmtId="165" fontId="13" fillId="0" borderId="2" xfId="0" applyNumberFormat="1" applyFont="1" applyBorder="1" applyAlignment="1">
      <alignment horizontal="center" vertical="center" wrapText="1"/>
    </xf>
    <xf numFmtId="2" fontId="13" fillId="0" borderId="6" xfId="0" applyNumberFormat="1" applyFont="1" applyBorder="1" applyAlignment="1">
      <alignment horizontal="center" vertical="center" wrapText="1"/>
    </xf>
    <xf numFmtId="2" fontId="13" fillId="0" borderId="22" xfId="0" applyNumberFormat="1" applyFont="1" applyBorder="1" applyAlignment="1">
      <alignment horizontal="center" vertical="center" wrapText="1"/>
    </xf>
    <xf numFmtId="2" fontId="13" fillId="0" borderId="23" xfId="0" applyNumberFormat="1" applyFont="1" applyBorder="1" applyAlignment="1">
      <alignment horizontal="center" vertical="center" wrapText="1"/>
    </xf>
    <xf numFmtId="168" fontId="5" fillId="0" borderId="22" xfId="0" applyNumberFormat="1" applyFont="1" applyBorder="1" applyAlignment="1">
      <alignment horizontal="center" vertical="center" wrapText="1"/>
    </xf>
    <xf numFmtId="2" fontId="5" fillId="0" borderId="22" xfId="0" applyNumberFormat="1" applyFont="1" applyBorder="1" applyAlignment="1">
      <alignment horizontal="center" vertical="center" wrapText="1"/>
    </xf>
    <xf numFmtId="0" fontId="17" fillId="2" borderId="10" xfId="0" applyFont="1" applyFill="1" applyBorder="1" applyAlignment="1">
      <alignment vertical="center"/>
    </xf>
    <xf numFmtId="168" fontId="0" fillId="2" borderId="11" xfId="0" applyNumberFormat="1" applyFill="1" applyBorder="1" applyAlignment="1">
      <alignment vertical="center"/>
    </xf>
    <xf numFmtId="0" fontId="19" fillId="3" borderId="20" xfId="0" applyFont="1" applyFill="1" applyBorder="1" applyAlignment="1">
      <alignment vertical="center"/>
    </xf>
    <xf numFmtId="0" fontId="20" fillId="2" borderId="10" xfId="0" applyFont="1" applyFill="1" applyBorder="1" applyAlignment="1">
      <alignment vertical="center"/>
    </xf>
    <xf numFmtId="0" fontId="20" fillId="2" borderId="0" xfId="0" applyFont="1" applyFill="1" applyAlignment="1">
      <alignment vertical="center"/>
    </xf>
    <xf numFmtId="168" fontId="0" fillId="2" borderId="0" xfId="0" applyNumberFormat="1" applyFill="1" applyAlignment="1">
      <alignment vertical="center"/>
    </xf>
    <xf numFmtId="0" fontId="20" fillId="2" borderId="11" xfId="0" applyFont="1" applyFill="1" applyBorder="1" applyAlignment="1">
      <alignment horizontal="right" vertical="center" indent="1"/>
    </xf>
    <xf numFmtId="0" fontId="0" fillId="2" borderId="8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168" fontId="0" fillId="2" borderId="9" xfId="0" applyNumberFormat="1" applyFill="1" applyBorder="1" applyAlignment="1">
      <alignment vertical="center"/>
    </xf>
    <xf numFmtId="0" fontId="30" fillId="0" borderId="0" xfId="0" applyFont="1" applyAlignment="1">
      <alignment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168" fontId="25" fillId="2" borderId="0" xfId="0" applyNumberFormat="1" applyFont="1" applyFill="1" applyAlignment="1">
      <alignment vertical="center"/>
    </xf>
    <xf numFmtId="168" fontId="33" fillId="2" borderId="0" xfId="0" applyNumberFormat="1" applyFont="1" applyFill="1" applyAlignment="1">
      <alignment vertical="center"/>
    </xf>
    <xf numFmtId="0" fontId="33" fillId="4" borderId="22" xfId="0" applyFont="1" applyFill="1" applyBorder="1" applyAlignment="1">
      <alignment horizontal="center" vertical="center"/>
    </xf>
    <xf numFmtId="0" fontId="23" fillId="2" borderId="22" xfId="0" applyFont="1" applyFill="1" applyBorder="1" applyAlignment="1">
      <alignment horizontal="center" vertical="center"/>
    </xf>
    <xf numFmtId="168" fontId="13" fillId="2" borderId="11" xfId="1" applyNumberFormat="1" applyFont="1" applyFill="1" applyBorder="1" applyAlignment="1">
      <alignment horizontal="center" vertical="center"/>
    </xf>
    <xf numFmtId="168" fontId="13" fillId="2" borderId="7" xfId="1" applyNumberFormat="1" applyFont="1" applyFill="1" applyBorder="1" applyAlignment="1">
      <alignment horizontal="center" vertical="center"/>
    </xf>
    <xf numFmtId="0" fontId="7" fillId="3" borderId="28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68" fontId="13" fillId="2" borderId="0" xfId="0" applyNumberFormat="1" applyFont="1" applyFill="1" applyAlignment="1">
      <alignment horizontal="center" vertical="center"/>
    </xf>
    <xf numFmtId="168" fontId="13" fillId="2" borderId="21" xfId="0" applyNumberFormat="1" applyFont="1" applyFill="1" applyBorder="1" applyAlignment="1">
      <alignment horizontal="center" vertical="center"/>
    </xf>
    <xf numFmtId="0" fontId="31" fillId="0" borderId="22" xfId="0" applyFont="1" applyBorder="1" applyAlignment="1">
      <alignment horizontal="center" vertical="center"/>
    </xf>
    <xf numFmtId="167" fontId="13" fillId="8" borderId="22" xfId="0" applyNumberFormat="1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168" fontId="25" fillId="2" borderId="0" xfId="0" applyNumberFormat="1" applyFont="1" applyFill="1" applyAlignment="1">
      <alignment horizontal="center" vertical="center"/>
    </xf>
    <xf numFmtId="170" fontId="33" fillId="7" borderId="22" xfId="0" applyNumberFormat="1" applyFont="1" applyFill="1" applyBorder="1" applyAlignment="1">
      <alignment horizontal="center" vertical="center"/>
    </xf>
    <xf numFmtId="170" fontId="25" fillId="2" borderId="0" xfId="0" applyNumberFormat="1" applyFont="1" applyFill="1" applyAlignment="1">
      <alignment horizontal="center" vertical="center"/>
    </xf>
    <xf numFmtId="170" fontId="25" fillId="2" borderId="32" xfId="0" applyNumberFormat="1" applyFont="1" applyFill="1" applyBorder="1" applyAlignment="1">
      <alignment horizontal="center" vertical="center"/>
    </xf>
    <xf numFmtId="14" fontId="15" fillId="0" borderId="0" xfId="0" applyNumberFormat="1" applyFont="1" applyAlignment="1">
      <alignment horizontal="center" vertical="center"/>
    </xf>
    <xf numFmtId="14" fontId="15" fillId="0" borderId="11" xfId="0" applyNumberFormat="1" applyFont="1" applyBorder="1" applyAlignment="1">
      <alignment horizontal="center" vertical="center"/>
    </xf>
    <xf numFmtId="14" fontId="15" fillId="0" borderId="5" xfId="0" applyNumberFormat="1" applyFont="1" applyBorder="1" applyAlignment="1">
      <alignment horizontal="center" vertical="center"/>
    </xf>
    <xf numFmtId="14" fontId="15" fillId="0" borderId="9" xfId="0" applyNumberFormat="1" applyFont="1" applyBorder="1" applyAlignment="1">
      <alignment horizontal="center" vertical="center"/>
    </xf>
    <xf numFmtId="0" fontId="26" fillId="3" borderId="22" xfId="0" applyFont="1" applyFill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68" fontId="7" fillId="4" borderId="22" xfId="0" applyNumberFormat="1" applyFont="1" applyFill="1" applyBorder="1" applyAlignment="1">
      <alignment horizontal="center" vertical="center"/>
    </xf>
    <xf numFmtId="166" fontId="7" fillId="4" borderId="1" xfId="0" applyNumberFormat="1" applyFont="1" applyFill="1" applyBorder="1" applyAlignment="1">
      <alignment horizontal="center" vertical="center"/>
    </xf>
    <xf numFmtId="1" fontId="7" fillId="4" borderId="3" xfId="0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2" fontId="7" fillId="4" borderId="22" xfId="0" applyNumberFormat="1" applyFont="1" applyFill="1" applyBorder="1" applyAlignment="1">
      <alignment horizontal="center" vertical="center"/>
    </xf>
    <xf numFmtId="0" fontId="15" fillId="0" borderId="21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29" fillId="6" borderId="8" xfId="0" applyFont="1" applyFill="1" applyBorder="1" applyAlignment="1">
      <alignment horizontal="left"/>
    </xf>
    <xf numFmtId="0" fontId="29" fillId="6" borderId="5" xfId="0" applyFont="1" applyFill="1" applyBorder="1" applyAlignment="1">
      <alignment horizontal="left"/>
    </xf>
    <xf numFmtId="0" fontId="29" fillId="6" borderId="10" xfId="0" applyFont="1" applyFill="1" applyBorder="1" applyAlignment="1">
      <alignment horizontal="left"/>
    </xf>
    <xf numFmtId="0" fontId="29" fillId="6" borderId="0" xfId="0" applyFont="1" applyFill="1" applyAlignment="1">
      <alignment horizontal="left"/>
    </xf>
    <xf numFmtId="0" fontId="29" fillId="6" borderId="6" xfId="0" applyFont="1" applyFill="1" applyBorder="1" applyAlignment="1">
      <alignment horizontal="left"/>
    </xf>
    <xf numFmtId="0" fontId="29" fillId="6" borderId="21" xfId="0" applyFont="1" applyFill="1" applyBorder="1" applyAlignment="1">
      <alignment horizontal="left"/>
    </xf>
    <xf numFmtId="0" fontId="27" fillId="0" borderId="0" xfId="0" applyFont="1" applyAlignment="1">
      <alignment horizontal="left" wrapText="1"/>
    </xf>
    <xf numFmtId="0" fontId="5" fillId="0" borderId="0" xfId="0" applyFont="1" applyAlignment="1">
      <alignment horizontal="center"/>
    </xf>
    <xf numFmtId="0" fontId="28" fillId="2" borderId="30" xfId="0" applyFont="1" applyFill="1" applyBorder="1" applyAlignment="1">
      <alignment horizontal="center" vertical="center"/>
    </xf>
    <xf numFmtId="0" fontId="28" fillId="2" borderId="20" xfId="0" applyFont="1" applyFill="1" applyBorder="1" applyAlignment="1">
      <alignment horizontal="center" vertical="center"/>
    </xf>
    <xf numFmtId="0" fontId="28" fillId="2" borderId="31" xfId="0" applyFont="1" applyFill="1" applyBorder="1" applyAlignment="1">
      <alignment horizontal="center" vertical="center"/>
    </xf>
    <xf numFmtId="0" fontId="33" fillId="7" borderId="6" xfId="0" applyFont="1" applyFill="1" applyBorder="1" applyAlignment="1">
      <alignment horizontal="center" vertical="center"/>
    </xf>
    <xf numFmtId="0" fontId="33" fillId="7" borderId="7" xfId="0" applyFont="1" applyFill="1" applyBorder="1" applyAlignment="1">
      <alignment horizontal="center" vertical="center"/>
    </xf>
    <xf numFmtId="0" fontId="33" fillId="7" borderId="8" xfId="0" applyFont="1" applyFill="1" applyBorder="1" applyAlignment="1">
      <alignment horizontal="center" vertical="center"/>
    </xf>
    <xf numFmtId="0" fontId="33" fillId="7" borderId="9" xfId="0" applyFont="1" applyFill="1" applyBorder="1" applyAlignment="1">
      <alignment horizontal="center" vertical="center"/>
    </xf>
    <xf numFmtId="168" fontId="33" fillId="7" borderId="6" xfId="0" applyNumberFormat="1" applyFont="1" applyFill="1" applyBorder="1" applyAlignment="1">
      <alignment horizontal="center" vertical="center"/>
    </xf>
    <xf numFmtId="168" fontId="33" fillId="7" borderId="8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8" fontId="7" fillId="4" borderId="1" xfId="1" applyNumberFormat="1" applyFont="1" applyFill="1" applyBorder="1" applyAlignment="1">
      <alignment horizontal="center" vertical="center"/>
    </xf>
    <xf numFmtId="0" fontId="26" fillId="3" borderId="10" xfId="0" applyFont="1" applyFill="1" applyBorder="1" applyAlignment="1">
      <alignment horizontal="left" vertical="center"/>
    </xf>
    <xf numFmtId="0" fontId="26" fillId="3" borderId="0" xfId="0" applyFont="1" applyFill="1" applyAlignment="1">
      <alignment horizontal="left" vertical="center"/>
    </xf>
    <xf numFmtId="0" fontId="15" fillId="0" borderId="9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E500B"/>
      <color rgb="FFFFD0BD"/>
      <color rgb="FF009999"/>
      <color rgb="FF00CC99"/>
      <color rgb="FF15FF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1645953</xdr:colOff>
      <xdr:row>35</xdr:row>
      <xdr:rowOff>184869</xdr:rowOff>
    </xdr:from>
    <xdr:to>
      <xdr:col>21</xdr:col>
      <xdr:colOff>997325</xdr:colOff>
      <xdr:row>47</xdr:row>
      <xdr:rowOff>220007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D6A92E2-EADE-47C2-A126-ADAE9BCD0E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966" t="25448" r="10463" b="26819"/>
        <a:stretch/>
      </xdr:blipFill>
      <xdr:spPr>
        <a:xfrm>
          <a:off x="31744953" y="17160536"/>
          <a:ext cx="2632205" cy="2744471"/>
        </a:xfrm>
        <a:prstGeom prst="ellipse">
          <a:avLst/>
        </a:prstGeom>
      </xdr:spPr>
    </xdr:pic>
    <xdr:clientData/>
  </xdr:twoCellAnchor>
  <xdr:twoCellAnchor editAs="oneCell">
    <xdr:from>
      <xdr:col>2</xdr:col>
      <xdr:colOff>546066</xdr:colOff>
      <xdr:row>0</xdr:row>
      <xdr:rowOff>197223</xdr:rowOff>
    </xdr:from>
    <xdr:to>
      <xdr:col>6</xdr:col>
      <xdr:colOff>514809</xdr:colOff>
      <xdr:row>6</xdr:row>
      <xdr:rowOff>32497</xdr:rowOff>
    </xdr:to>
    <xdr:pic>
      <xdr:nvPicPr>
        <xdr:cNvPr id="3" name="Imagen 8">
          <a:extLst>
            <a:ext uri="{FF2B5EF4-FFF2-40B4-BE49-F238E27FC236}">
              <a16:creationId xmlns:a16="http://schemas.microsoft.com/office/drawing/2014/main" id="{E4B0309C-A663-421F-8688-0A602888E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9" t="32008" r="4454" b="36966"/>
        <a:stretch>
          <a:fillRect/>
        </a:stretch>
      </xdr:blipFill>
      <xdr:spPr bwMode="auto">
        <a:xfrm>
          <a:off x="1633037" y="197223"/>
          <a:ext cx="8068782" cy="20204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5808D-2C3D-434D-A085-77FB8DAE95A6}">
  <sheetPr>
    <pageSetUpPr fitToPage="1"/>
  </sheetPr>
  <dimension ref="C1:AF56"/>
  <sheetViews>
    <sheetView showGridLines="0" tabSelected="1" topLeftCell="A22" zoomScale="45" zoomScaleNormal="40" zoomScalePageLayoutView="50" workbookViewId="0">
      <selection activeCell="W29" sqref="W29"/>
    </sheetView>
  </sheetViews>
  <sheetFormatPr baseColWidth="10" defaultRowHeight="15.75" x14ac:dyDescent="0.25"/>
  <cols>
    <col min="1" max="1" width="2" customWidth="1"/>
    <col min="2" max="2" width="12.125" customWidth="1"/>
    <col min="4" max="4" width="10.375" style="1" customWidth="1"/>
    <col min="5" max="5" width="47" style="1" customWidth="1"/>
    <col min="6" max="6" width="37.875" style="1" customWidth="1"/>
    <col min="7" max="7" width="36.625" style="1" customWidth="1"/>
    <col min="8" max="8" width="20.875" style="1" customWidth="1"/>
    <col min="9" max="9" width="19.125" style="1" bestFit="1" customWidth="1"/>
    <col min="10" max="10" width="22.875" style="6" customWidth="1"/>
    <col min="11" max="11" width="21.125" style="1" customWidth="1"/>
    <col min="12" max="12" width="21.125" style="49" customWidth="1"/>
    <col min="13" max="13" width="19.5" style="1" bestFit="1" customWidth="1"/>
    <col min="14" max="14" width="20.5" style="1" customWidth="1"/>
    <col min="15" max="16" width="16" style="1" customWidth="1"/>
    <col min="17" max="19" width="20.375" style="1" customWidth="1"/>
    <col min="20" max="20" width="21.875" style="6" bestFit="1" customWidth="1"/>
    <col min="21" max="21" width="21" customWidth="1"/>
    <col min="22" max="22" width="13.5" customWidth="1"/>
    <col min="32" max="32" width="20" customWidth="1"/>
  </cols>
  <sheetData>
    <row r="1" spans="3:23" x14ac:dyDescent="0.25">
      <c r="C1" s="8"/>
      <c r="D1" s="15"/>
      <c r="E1" s="23"/>
      <c r="F1" s="15"/>
      <c r="G1" s="15"/>
      <c r="H1" s="15"/>
      <c r="I1" s="15"/>
      <c r="J1" s="16"/>
      <c r="K1" s="15"/>
      <c r="L1" s="48"/>
      <c r="M1" s="15"/>
      <c r="N1" s="15"/>
      <c r="O1" s="15"/>
      <c r="P1" s="15"/>
      <c r="Q1" s="15"/>
      <c r="R1" s="15"/>
      <c r="S1" s="15"/>
      <c r="T1" s="16"/>
      <c r="U1" s="23"/>
      <c r="V1" s="23"/>
      <c r="W1" s="9"/>
    </row>
    <row r="2" spans="3:23" x14ac:dyDescent="0.25">
      <c r="C2" s="10"/>
      <c r="W2" s="11"/>
    </row>
    <row r="3" spans="3:23" x14ac:dyDescent="0.25">
      <c r="C3" s="10"/>
      <c r="W3" s="11"/>
    </row>
    <row r="4" spans="3:23" x14ac:dyDescent="0.25">
      <c r="C4" s="10"/>
      <c r="F4"/>
      <c r="G4"/>
      <c r="H4"/>
      <c r="I4"/>
      <c r="J4"/>
      <c r="K4"/>
      <c r="L4" s="50"/>
      <c r="W4" s="11"/>
    </row>
    <row r="5" spans="3:23" x14ac:dyDescent="0.25">
      <c r="C5" s="10"/>
      <c r="H5"/>
      <c r="I5"/>
      <c r="J5"/>
      <c r="K5"/>
      <c r="L5" s="50"/>
      <c r="W5" s="11"/>
    </row>
    <row r="6" spans="3:23" ht="92.25" x14ac:dyDescent="0.25">
      <c r="C6" s="10"/>
      <c r="D6" s="28"/>
      <c r="E6" s="29"/>
      <c r="F6" s="29"/>
      <c r="G6" s="29"/>
      <c r="H6"/>
      <c r="I6"/>
      <c r="J6"/>
      <c r="K6"/>
      <c r="L6" s="50"/>
      <c r="M6" s="3"/>
      <c r="N6"/>
      <c r="U6" s="30" t="s">
        <v>17</v>
      </c>
      <c r="W6" s="11"/>
    </row>
    <row r="7" spans="3:23" ht="36" x14ac:dyDescent="0.55000000000000004">
      <c r="C7" s="10"/>
      <c r="D7" s="31"/>
      <c r="E7" s="31"/>
      <c r="F7" s="31"/>
      <c r="G7" s="31"/>
      <c r="H7"/>
      <c r="I7"/>
      <c r="J7"/>
      <c r="K7"/>
      <c r="L7" s="50"/>
      <c r="M7"/>
      <c r="N7"/>
      <c r="W7" s="11"/>
    </row>
    <row r="8" spans="3:23" ht="36" x14ac:dyDescent="0.55000000000000004">
      <c r="C8" s="10"/>
      <c r="D8" s="36" t="s">
        <v>10</v>
      </c>
      <c r="E8" s="34"/>
      <c r="F8" s="36" t="s">
        <v>28</v>
      </c>
      <c r="G8" s="32"/>
      <c r="H8" s="35"/>
      <c r="I8" s="35"/>
      <c r="J8" s="35"/>
      <c r="K8"/>
      <c r="L8" s="50"/>
      <c r="M8" s="3"/>
      <c r="N8" s="119" t="s">
        <v>19</v>
      </c>
      <c r="O8" s="119"/>
      <c r="P8" s="119"/>
      <c r="Q8" s="119"/>
      <c r="R8" s="119" t="s">
        <v>18</v>
      </c>
      <c r="S8" s="119"/>
      <c r="T8" s="119"/>
      <c r="U8" s="119"/>
      <c r="W8" s="11"/>
    </row>
    <row r="9" spans="3:23" ht="30.95" customHeight="1" x14ac:dyDescent="0.5">
      <c r="C9" s="10"/>
      <c r="D9" s="34" t="s">
        <v>21</v>
      </c>
      <c r="E9" s="34"/>
      <c r="F9" s="144" t="s">
        <v>29</v>
      </c>
      <c r="G9" s="144"/>
      <c r="H9" s="35"/>
      <c r="I9" s="35"/>
      <c r="J9" s="35"/>
      <c r="K9"/>
      <c r="L9" s="50"/>
      <c r="M9" s="3"/>
      <c r="N9" s="120" t="s">
        <v>26</v>
      </c>
      <c r="O9" s="121"/>
      <c r="P9" s="121"/>
      <c r="Q9" s="122"/>
      <c r="R9" s="115">
        <v>45470</v>
      </c>
      <c r="S9" s="115"/>
      <c r="T9" s="115"/>
      <c r="U9" s="116"/>
      <c r="W9" s="11"/>
    </row>
    <row r="10" spans="3:23" ht="36.950000000000003" customHeight="1" x14ac:dyDescent="0.5">
      <c r="C10" s="10"/>
      <c r="D10" s="34" t="s">
        <v>20</v>
      </c>
      <c r="E10" s="34"/>
      <c r="F10" s="144"/>
      <c r="G10" s="144"/>
      <c r="H10" s="35"/>
      <c r="I10" s="35"/>
      <c r="J10" s="35"/>
      <c r="K10"/>
      <c r="L10" s="50"/>
      <c r="M10" s="3"/>
      <c r="N10" s="123"/>
      <c r="O10" s="124"/>
      <c r="P10" s="124"/>
      <c r="Q10" s="125"/>
      <c r="R10" s="117"/>
      <c r="S10" s="117"/>
      <c r="T10" s="117"/>
      <c r="U10" s="118"/>
      <c r="W10" s="11"/>
    </row>
    <row r="11" spans="3:23" ht="36" x14ac:dyDescent="0.55000000000000004">
      <c r="C11" s="10"/>
      <c r="E11" s="32"/>
      <c r="F11" s="32"/>
      <c r="G11" s="32"/>
      <c r="H11"/>
      <c r="I11"/>
      <c r="J11"/>
      <c r="K11"/>
      <c r="L11" s="50"/>
      <c r="M11" s="3"/>
      <c r="N11"/>
      <c r="P11"/>
      <c r="Q11"/>
      <c r="R11"/>
      <c r="S11"/>
      <c r="T11" s="54"/>
      <c r="W11" s="11"/>
    </row>
    <row r="12" spans="3:23" ht="36" x14ac:dyDescent="0.55000000000000004">
      <c r="C12" s="10"/>
      <c r="E12" s="32"/>
      <c r="F12" s="32"/>
      <c r="G12" s="32"/>
      <c r="H12"/>
      <c r="I12"/>
      <c r="J12"/>
      <c r="K12"/>
      <c r="L12" s="50"/>
      <c r="M12" s="3"/>
      <c r="N12"/>
      <c r="O12"/>
      <c r="P12"/>
      <c r="Q12" s="25"/>
      <c r="R12" s="25"/>
      <c r="S12" s="25"/>
      <c r="T12" s="55"/>
      <c r="W12" s="11"/>
    </row>
    <row r="13" spans="3:23" ht="36.950000000000003" customHeight="1" x14ac:dyDescent="0.55000000000000004">
      <c r="C13" s="10"/>
      <c r="D13" s="159" t="s">
        <v>27</v>
      </c>
      <c r="E13" s="160"/>
      <c r="F13" s="32"/>
      <c r="G13" s="32"/>
      <c r="H13"/>
      <c r="I13"/>
      <c r="J13"/>
      <c r="K13"/>
      <c r="L13" s="50"/>
      <c r="M13" s="3"/>
      <c r="N13"/>
      <c r="O13"/>
      <c r="P13"/>
      <c r="Q13" s="25"/>
      <c r="R13" s="25"/>
      <c r="S13" s="25"/>
      <c r="T13" s="55"/>
      <c r="W13" s="11"/>
    </row>
    <row r="14" spans="3:23" x14ac:dyDescent="0.25">
      <c r="C14" s="10"/>
      <c r="E14"/>
      <c r="F14"/>
      <c r="G14"/>
      <c r="H14"/>
      <c r="I14"/>
      <c r="J14"/>
      <c r="K14"/>
      <c r="L14" s="50"/>
      <c r="M14"/>
      <c r="N14"/>
      <c r="O14"/>
      <c r="P14"/>
      <c r="Q14"/>
      <c r="R14"/>
      <c r="S14"/>
      <c r="T14" s="54"/>
      <c r="W14" s="11"/>
    </row>
    <row r="15" spans="3:23" x14ac:dyDescent="0.25">
      <c r="C15" s="10"/>
      <c r="D15"/>
      <c r="E15"/>
      <c r="F15"/>
      <c r="G15"/>
      <c r="H15"/>
      <c r="I15"/>
      <c r="J15"/>
      <c r="K15"/>
      <c r="L15" s="50"/>
      <c r="M15"/>
      <c r="N15"/>
      <c r="O15"/>
      <c r="P15"/>
      <c r="Q15"/>
      <c r="R15"/>
      <c r="S15"/>
      <c r="T15" s="54"/>
      <c r="W15" s="11"/>
    </row>
    <row r="16" spans="3:23" x14ac:dyDescent="0.25">
      <c r="C16" s="10"/>
      <c r="D16"/>
      <c r="E16"/>
      <c r="F16"/>
      <c r="G16"/>
      <c r="H16"/>
      <c r="I16"/>
      <c r="J16"/>
      <c r="K16"/>
      <c r="L16" s="50"/>
      <c r="M16"/>
      <c r="N16"/>
      <c r="O16"/>
      <c r="P16"/>
      <c r="Q16"/>
      <c r="R16"/>
      <c r="S16"/>
      <c r="T16" s="54"/>
      <c r="W16" s="11"/>
    </row>
    <row r="17" spans="3:23" ht="31.5" x14ac:dyDescent="0.5">
      <c r="C17" s="10"/>
      <c r="D17" s="142" t="s">
        <v>13</v>
      </c>
      <c r="E17" s="143"/>
      <c r="F17" s="132"/>
      <c r="G17" s="132"/>
      <c r="H17" s="133"/>
      <c r="I17" s="101"/>
      <c r="J17"/>
      <c r="K17"/>
      <c r="L17" s="50"/>
      <c r="O17" s="142" t="s">
        <v>15</v>
      </c>
      <c r="P17" s="143"/>
      <c r="Q17" s="143"/>
      <c r="R17" s="132"/>
      <c r="S17" s="132"/>
      <c r="T17" s="132"/>
      <c r="U17" s="133"/>
      <c r="W17" s="11"/>
    </row>
    <row r="18" spans="3:23" ht="31.5" x14ac:dyDescent="0.5">
      <c r="C18" s="10"/>
      <c r="D18" s="140" t="s">
        <v>23</v>
      </c>
      <c r="E18" s="141"/>
      <c r="F18" s="134"/>
      <c r="G18" s="134"/>
      <c r="H18" s="135"/>
      <c r="I18" s="101"/>
      <c r="J18"/>
      <c r="K18"/>
      <c r="L18" s="50"/>
      <c r="O18" s="140" t="s">
        <v>22</v>
      </c>
      <c r="P18" s="141"/>
      <c r="Q18" s="141"/>
      <c r="R18" s="134"/>
      <c r="S18" s="134"/>
      <c r="T18" s="134"/>
      <c r="U18" s="135"/>
      <c r="W18" s="11"/>
    </row>
    <row r="19" spans="3:23" ht="31.5" x14ac:dyDescent="0.5">
      <c r="C19" s="10"/>
      <c r="D19" s="140" t="s">
        <v>11</v>
      </c>
      <c r="E19" s="141"/>
      <c r="F19" s="134"/>
      <c r="G19" s="134"/>
      <c r="H19" s="135"/>
      <c r="I19" s="101"/>
      <c r="J19"/>
      <c r="K19"/>
      <c r="L19" s="50"/>
      <c r="O19" s="140" t="s">
        <v>50</v>
      </c>
      <c r="P19" s="141"/>
      <c r="Q19" s="141"/>
      <c r="R19" s="134"/>
      <c r="S19" s="134"/>
      <c r="T19" s="134"/>
      <c r="U19" s="135"/>
      <c r="W19" s="11"/>
    </row>
    <row r="20" spans="3:23" ht="31.5" x14ac:dyDescent="0.5">
      <c r="C20" s="10"/>
      <c r="D20" s="138" t="s">
        <v>14</v>
      </c>
      <c r="E20" s="139"/>
      <c r="F20" s="124"/>
      <c r="G20" s="124"/>
      <c r="H20" s="161"/>
      <c r="I20" s="100"/>
      <c r="K20"/>
      <c r="L20" s="50"/>
      <c r="O20" s="138" t="s">
        <v>12</v>
      </c>
      <c r="P20" s="139"/>
      <c r="Q20" s="139"/>
      <c r="R20" s="136"/>
      <c r="S20" s="136"/>
      <c r="T20" s="136"/>
      <c r="U20" s="137"/>
      <c r="W20" s="11"/>
    </row>
    <row r="21" spans="3:23" ht="21" x14ac:dyDescent="0.35">
      <c r="C21" s="10"/>
      <c r="F21" s="145"/>
      <c r="G21" s="145"/>
      <c r="H21" s="145"/>
      <c r="I21" s="40"/>
      <c r="J21"/>
      <c r="K21"/>
      <c r="L21" s="50"/>
      <c r="W21" s="11"/>
    </row>
    <row r="22" spans="3:23" ht="36" customHeight="1" x14ac:dyDescent="0.35">
      <c r="C22" s="10"/>
      <c r="D22"/>
      <c r="F22" s="46"/>
      <c r="G22" s="46"/>
      <c r="H22" s="46"/>
      <c r="I22" s="46"/>
      <c r="J22"/>
      <c r="K22"/>
      <c r="L22" s="50"/>
      <c r="M22" s="33"/>
      <c r="N22" s="33"/>
      <c r="O22" s="45"/>
      <c r="P22" s="45"/>
      <c r="Q22" s="45"/>
      <c r="R22" s="45"/>
      <c r="S22" s="95" t="s">
        <v>46</v>
      </c>
      <c r="T22" s="96">
        <v>7</v>
      </c>
      <c r="W22" s="11"/>
    </row>
    <row r="23" spans="3:23" x14ac:dyDescent="0.25">
      <c r="C23" s="10"/>
      <c r="D23"/>
      <c r="E23"/>
      <c r="F23"/>
      <c r="G23"/>
      <c r="H23"/>
      <c r="I23"/>
      <c r="J23"/>
      <c r="K23"/>
      <c r="L23" s="50"/>
      <c r="M23"/>
      <c r="N23"/>
      <c r="O23"/>
      <c r="P23"/>
      <c r="Q23"/>
      <c r="R23"/>
      <c r="S23"/>
      <c r="T23" s="55"/>
      <c r="W23" s="11"/>
    </row>
    <row r="24" spans="3:23" ht="16.5" thickBot="1" x14ac:dyDescent="0.3">
      <c r="C24" s="10"/>
      <c r="D24" s="21"/>
      <c r="E24" s="22"/>
      <c r="F24" s="22"/>
      <c r="G24" s="22"/>
      <c r="H24" s="22"/>
      <c r="I24" s="22"/>
      <c r="J24" s="22"/>
      <c r="K24" s="22"/>
      <c r="L24" s="51"/>
      <c r="M24" s="22"/>
      <c r="N24" s="22"/>
      <c r="O24" s="22"/>
      <c r="P24" s="22"/>
      <c r="Q24" s="22"/>
      <c r="R24" s="22"/>
      <c r="S24" s="22"/>
      <c r="T24" s="56"/>
      <c r="U24" s="24"/>
      <c r="W24" s="11"/>
    </row>
    <row r="25" spans="3:23" x14ac:dyDescent="0.25">
      <c r="C25" s="10"/>
      <c r="D25" s="26"/>
      <c r="E25" s="2"/>
      <c r="F25" s="2"/>
      <c r="G25" s="2"/>
      <c r="H25" s="2"/>
      <c r="I25" s="2"/>
      <c r="J25" s="2"/>
      <c r="K25" s="2"/>
      <c r="L25" s="52"/>
      <c r="M25" s="2"/>
      <c r="N25" s="2"/>
      <c r="O25" s="2"/>
      <c r="P25" s="2"/>
      <c r="Q25" s="2"/>
      <c r="R25" s="2"/>
      <c r="S25" s="2"/>
      <c r="T25" s="57"/>
      <c r="W25" s="11"/>
    </row>
    <row r="26" spans="3:23" x14ac:dyDescent="0.25">
      <c r="C26" s="10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W26" s="11"/>
    </row>
    <row r="27" spans="3:23" ht="81.75" customHeight="1" x14ac:dyDescent="0.25">
      <c r="C27" s="10"/>
      <c r="D27" s="64" t="s">
        <v>1</v>
      </c>
      <c r="E27" s="64" t="s">
        <v>32</v>
      </c>
      <c r="F27" s="65" t="s">
        <v>49</v>
      </c>
      <c r="G27" s="64" t="s">
        <v>0</v>
      </c>
      <c r="H27" s="99" t="s">
        <v>7</v>
      </c>
      <c r="I27" s="99" t="s">
        <v>48</v>
      </c>
      <c r="J27" s="66" t="s">
        <v>30</v>
      </c>
      <c r="K27" s="99" t="s">
        <v>31</v>
      </c>
      <c r="L27" s="67" t="s">
        <v>33</v>
      </c>
      <c r="M27" s="65" t="s">
        <v>34</v>
      </c>
      <c r="N27" s="65" t="s">
        <v>35</v>
      </c>
      <c r="O27" s="65" t="s">
        <v>8</v>
      </c>
      <c r="P27" s="65" t="s">
        <v>2</v>
      </c>
      <c r="Q27" s="68" t="s">
        <v>3</v>
      </c>
      <c r="R27" s="68" t="s">
        <v>47</v>
      </c>
      <c r="S27" s="68" t="s">
        <v>37</v>
      </c>
      <c r="T27" s="66" t="s">
        <v>36</v>
      </c>
      <c r="U27" s="68" t="s">
        <v>9</v>
      </c>
      <c r="W27" s="11"/>
    </row>
    <row r="28" spans="3:23" ht="210" customHeight="1" x14ac:dyDescent="0.25">
      <c r="C28" s="10"/>
      <c r="D28" s="41">
        <v>1</v>
      </c>
      <c r="E28" s="60"/>
      <c r="F28" s="61"/>
      <c r="G28" s="62"/>
      <c r="H28" s="104"/>
      <c r="I28" s="104"/>
      <c r="J28" s="102"/>
      <c r="K28" s="105">
        <f>J28/$T$22</f>
        <v>0</v>
      </c>
      <c r="L28" s="97">
        <f>H28*J28</f>
        <v>0</v>
      </c>
      <c r="M28" s="69">
        <f>H28*K28</f>
        <v>0</v>
      </c>
      <c r="N28" s="63"/>
      <c r="O28" s="63"/>
      <c r="P28" s="63"/>
      <c r="Q28" s="70">
        <f>O28*P28</f>
        <v>0</v>
      </c>
      <c r="R28" s="71"/>
      <c r="S28" s="71">
        <f>R28*O28</f>
        <v>0</v>
      </c>
      <c r="T28" s="72">
        <v>0</v>
      </c>
      <c r="U28" s="73"/>
      <c r="W28" s="11"/>
    </row>
    <row r="29" spans="3:23" ht="210.75" customHeight="1" x14ac:dyDescent="0.25">
      <c r="C29" s="10"/>
      <c r="D29" s="42">
        <v>2</v>
      </c>
      <c r="E29" s="43"/>
      <c r="F29" s="47"/>
      <c r="G29" s="44"/>
      <c r="H29" s="104"/>
      <c r="I29" s="104"/>
      <c r="J29" s="103"/>
      <c r="K29" s="105">
        <f>J29/$T$22</f>
        <v>0</v>
      </c>
      <c r="L29" s="98">
        <f>H29*J29</f>
        <v>0</v>
      </c>
      <c r="M29" s="74">
        <f>H29*K29</f>
        <v>0</v>
      </c>
      <c r="N29" s="37"/>
      <c r="O29" s="37"/>
      <c r="P29" s="37"/>
      <c r="Q29" s="75">
        <f>O29*P29</f>
        <v>0</v>
      </c>
      <c r="R29" s="76"/>
      <c r="S29" s="77">
        <f>R29*O29</f>
        <v>0</v>
      </c>
      <c r="T29" s="78">
        <v>0</v>
      </c>
      <c r="U29" s="79"/>
      <c r="W29" s="11"/>
    </row>
    <row r="30" spans="3:23" s="4" customFormat="1" ht="26.25" x14ac:dyDescent="0.4">
      <c r="C30" s="17"/>
      <c r="D30" s="155" t="s">
        <v>4</v>
      </c>
      <c r="E30" s="156"/>
      <c r="F30" s="156"/>
      <c r="G30" s="156"/>
      <c r="H30" s="156"/>
      <c r="I30" s="156"/>
      <c r="J30" s="155"/>
      <c r="K30" s="156"/>
      <c r="L30" s="158">
        <f>SUM(L28:L29)</f>
        <v>0</v>
      </c>
      <c r="M30" s="128">
        <f>SUM(M28:M29)</f>
        <v>0</v>
      </c>
      <c r="N30" s="38"/>
      <c r="O30" s="129">
        <f>SUM(O28:O29)</f>
        <v>0</v>
      </c>
      <c r="P30" s="38"/>
      <c r="Q30" s="131">
        <f>SUM(Q28:Q29)</f>
        <v>0</v>
      </c>
      <c r="R30" s="58"/>
      <c r="S30" s="131">
        <f>SUM(S28:S29)</f>
        <v>0</v>
      </c>
      <c r="T30" s="127">
        <f>SUM(T28:T29)</f>
        <v>0</v>
      </c>
      <c r="U30" s="39"/>
      <c r="W30" s="18"/>
    </row>
    <row r="31" spans="3:23" s="4" customFormat="1" ht="26.25" x14ac:dyDescent="0.4">
      <c r="C31" s="17"/>
      <c r="D31" s="155"/>
      <c r="E31" s="155"/>
      <c r="F31" s="155"/>
      <c r="G31" s="155"/>
      <c r="H31" s="155"/>
      <c r="I31" s="155"/>
      <c r="J31" s="155"/>
      <c r="K31" s="155"/>
      <c r="L31" s="158"/>
      <c r="M31" s="128"/>
      <c r="N31" s="38"/>
      <c r="O31" s="130"/>
      <c r="P31" s="38"/>
      <c r="Q31" s="131"/>
      <c r="R31" s="58"/>
      <c r="S31" s="131"/>
      <c r="T31" s="127"/>
      <c r="U31" s="39"/>
      <c r="W31" s="18"/>
    </row>
    <row r="32" spans="3:23" x14ac:dyDescent="0.25">
      <c r="C32" s="10"/>
      <c r="M32" s="5"/>
      <c r="R32" s="59"/>
      <c r="W32" s="11"/>
    </row>
    <row r="33" spans="3:32" x14ac:dyDescent="0.25">
      <c r="C33" s="10"/>
      <c r="M33" s="5"/>
      <c r="W33" s="11"/>
    </row>
    <row r="34" spans="3:32" ht="23.25" x14ac:dyDescent="0.25">
      <c r="C34" s="10"/>
      <c r="D34" s="90"/>
      <c r="E34" s="90"/>
      <c r="F34" s="91" t="s">
        <v>43</v>
      </c>
      <c r="G34" s="91" t="s">
        <v>6</v>
      </c>
      <c r="H34" s="92"/>
      <c r="I34" s="92"/>
      <c r="W34" s="11"/>
    </row>
    <row r="35" spans="3:32" ht="20.25" customHeight="1" x14ac:dyDescent="0.25">
      <c r="C35" s="10"/>
      <c r="D35" s="110" t="s">
        <v>5</v>
      </c>
      <c r="E35" s="110"/>
      <c r="F35" s="111">
        <f>+L30</f>
        <v>0</v>
      </c>
      <c r="G35" s="113">
        <f>+M30</f>
        <v>0</v>
      </c>
      <c r="H35" s="93"/>
      <c r="I35" s="93"/>
      <c r="Q35" s="3"/>
      <c r="R35" s="3"/>
      <c r="S35" s="3"/>
      <c r="W35" s="11"/>
    </row>
    <row r="36" spans="3:32" ht="15.75" customHeight="1" x14ac:dyDescent="0.25">
      <c r="C36" s="10"/>
      <c r="D36" s="110"/>
      <c r="E36" s="110"/>
      <c r="F36" s="111"/>
      <c r="G36" s="113"/>
      <c r="H36" s="93"/>
      <c r="I36" s="93"/>
      <c r="Q36" s="3"/>
      <c r="R36" s="3"/>
      <c r="S36" s="3"/>
      <c r="W36" s="11"/>
    </row>
    <row r="37" spans="3:32" ht="21" customHeight="1" x14ac:dyDescent="0.25">
      <c r="C37" s="10"/>
      <c r="D37" s="110" t="s">
        <v>44</v>
      </c>
      <c r="E37" s="110"/>
      <c r="F37" s="111">
        <f>+T30</f>
        <v>0</v>
      </c>
      <c r="G37" s="113">
        <f>F37/T22</f>
        <v>0</v>
      </c>
      <c r="H37" s="93"/>
      <c r="I37" s="93"/>
      <c r="U37" s="7"/>
      <c r="W37" s="11"/>
      <c r="AE37" s="14"/>
      <c r="AF37" s="14"/>
    </row>
    <row r="38" spans="3:32" ht="21" customHeight="1" x14ac:dyDescent="0.25">
      <c r="C38" s="10"/>
      <c r="D38" s="110"/>
      <c r="E38" s="110"/>
      <c r="F38" s="111"/>
      <c r="G38" s="113"/>
      <c r="H38" s="93"/>
      <c r="I38" s="93"/>
      <c r="P38" s="126"/>
      <c r="Q38" s="126"/>
      <c r="R38" s="126"/>
      <c r="S38" s="126"/>
      <c r="T38" s="126"/>
      <c r="U38" s="126"/>
      <c r="W38" s="11"/>
      <c r="AE38" s="14"/>
      <c r="AF38" s="14"/>
    </row>
    <row r="39" spans="3:32" ht="15.75" customHeight="1" x14ac:dyDescent="0.25">
      <c r="C39" s="10"/>
      <c r="D39" s="110" t="s">
        <v>16</v>
      </c>
      <c r="E39" s="110"/>
      <c r="F39" s="111">
        <f>G39*T22</f>
        <v>1750</v>
      </c>
      <c r="G39" s="113">
        <f>IF((G35*0.05)&gt;250,G35*0.05,250)</f>
        <v>250</v>
      </c>
      <c r="H39" s="93"/>
      <c r="I39" s="93"/>
      <c r="W39" s="11"/>
    </row>
    <row r="40" spans="3:32" ht="15.75" customHeight="1" x14ac:dyDescent="0.25">
      <c r="C40" s="10"/>
      <c r="D40" s="110"/>
      <c r="E40" s="110"/>
      <c r="F40" s="111"/>
      <c r="G40" s="114"/>
      <c r="H40" s="93"/>
      <c r="I40" s="93"/>
      <c r="W40" s="11"/>
    </row>
    <row r="41" spans="3:32" ht="15.75" customHeight="1" x14ac:dyDescent="0.25">
      <c r="C41" s="10"/>
      <c r="D41" s="149" t="s">
        <v>45</v>
      </c>
      <c r="E41" s="150"/>
      <c r="F41" s="153">
        <f>SUM(F35:F40)</f>
        <v>1750</v>
      </c>
      <c r="G41" s="112">
        <f>SUM(G35:G40)</f>
        <v>250</v>
      </c>
      <c r="H41" s="94"/>
      <c r="I41" s="94"/>
      <c r="W41" s="11"/>
    </row>
    <row r="42" spans="3:32" ht="15.75" customHeight="1" x14ac:dyDescent="0.25">
      <c r="C42" s="10"/>
      <c r="D42" s="151"/>
      <c r="E42" s="152"/>
      <c r="F42" s="154"/>
      <c r="G42" s="112"/>
      <c r="H42" s="94"/>
      <c r="I42" s="94"/>
      <c r="W42" s="11"/>
    </row>
    <row r="43" spans="3:32" x14ac:dyDescent="0.25">
      <c r="C43" s="10"/>
      <c r="H43" s="59"/>
      <c r="I43" s="59"/>
      <c r="W43" s="11"/>
    </row>
    <row r="44" spans="3:32" x14ac:dyDescent="0.25">
      <c r="C44" s="10"/>
      <c r="U44" s="1"/>
      <c r="V44" s="1"/>
      <c r="W44" s="11"/>
    </row>
    <row r="45" spans="3:32" x14ac:dyDescent="0.25">
      <c r="C45" s="10"/>
      <c r="U45" s="1"/>
      <c r="V45" s="1"/>
      <c r="W45" s="11"/>
    </row>
    <row r="46" spans="3:32" ht="31.5" customHeight="1" thickBot="1" x14ac:dyDescent="0.3">
      <c r="C46" s="10"/>
      <c r="D46" s="146" t="s">
        <v>38</v>
      </c>
      <c r="E46" s="147"/>
      <c r="F46" s="147"/>
      <c r="G46" s="147"/>
      <c r="H46" s="147"/>
      <c r="I46" s="147"/>
      <c r="J46" s="148"/>
      <c r="U46" s="1"/>
      <c r="V46" s="1"/>
      <c r="W46" s="11"/>
    </row>
    <row r="47" spans="3:32" ht="18.75" x14ac:dyDescent="0.25">
      <c r="C47" s="10"/>
      <c r="D47" s="80"/>
      <c r="E47" s="59"/>
      <c r="F47" s="59"/>
      <c r="G47" s="59"/>
      <c r="H47" s="59"/>
      <c r="I47" s="59"/>
      <c r="J47" s="81"/>
      <c r="U47" s="1"/>
      <c r="V47" s="1"/>
      <c r="W47" s="11"/>
    </row>
    <row r="48" spans="3:32" ht="21" x14ac:dyDescent="0.25">
      <c r="C48" s="10"/>
      <c r="D48" s="107" t="s">
        <v>24</v>
      </c>
      <c r="E48" s="108"/>
      <c r="F48" s="108" t="s">
        <v>39</v>
      </c>
      <c r="G48" s="108"/>
      <c r="H48" s="108"/>
      <c r="I48" s="108"/>
      <c r="J48" s="109"/>
      <c r="U48" s="1"/>
      <c r="V48" s="1"/>
      <c r="W48" s="27"/>
    </row>
    <row r="49" spans="3:23" ht="18.75" x14ac:dyDescent="0.25">
      <c r="C49" s="10"/>
      <c r="D49" s="80"/>
      <c r="E49" s="59"/>
      <c r="F49" s="59"/>
      <c r="G49" s="59"/>
      <c r="H49" s="59"/>
      <c r="I49" s="59"/>
      <c r="J49" s="81"/>
      <c r="U49" s="1"/>
      <c r="V49" s="1"/>
      <c r="W49" s="27"/>
    </row>
    <row r="50" spans="3:23" ht="21.75" thickBot="1" x14ac:dyDescent="0.3">
      <c r="C50" s="10"/>
      <c r="D50" s="106" t="s">
        <v>25</v>
      </c>
      <c r="E50" s="106"/>
      <c r="F50" s="82"/>
      <c r="G50" s="82" t="s">
        <v>40</v>
      </c>
      <c r="H50" s="82"/>
      <c r="I50" s="82"/>
      <c r="J50" s="82"/>
      <c r="U50" s="1"/>
      <c r="V50" s="1"/>
      <c r="W50" s="11"/>
    </row>
    <row r="51" spans="3:23" ht="18.75" x14ac:dyDescent="0.25">
      <c r="C51" s="10"/>
      <c r="D51" s="83"/>
      <c r="E51" s="84"/>
      <c r="F51" s="59"/>
      <c r="G51" s="85"/>
      <c r="H51" s="59"/>
      <c r="I51" s="59"/>
      <c r="J51" s="86"/>
      <c r="U51" s="1"/>
      <c r="V51" s="1"/>
      <c r="W51" s="11"/>
    </row>
    <row r="52" spans="3:23" ht="21" x14ac:dyDescent="0.25">
      <c r="C52" s="10"/>
      <c r="D52" s="107" t="s">
        <v>41</v>
      </c>
      <c r="E52" s="108"/>
      <c r="F52" s="108" t="s">
        <v>42</v>
      </c>
      <c r="G52" s="108"/>
      <c r="H52" s="108"/>
      <c r="I52" s="108"/>
      <c r="J52" s="109"/>
      <c r="U52" s="1"/>
      <c r="V52" s="1"/>
      <c r="W52" s="11"/>
    </row>
    <row r="53" spans="3:23" x14ac:dyDescent="0.25">
      <c r="C53" s="10"/>
      <c r="D53" s="87"/>
      <c r="E53" s="88"/>
      <c r="F53" s="88"/>
      <c r="G53" s="88"/>
      <c r="H53" s="88"/>
      <c r="I53" s="88"/>
      <c r="J53" s="89"/>
      <c r="U53" s="1"/>
      <c r="V53" s="1"/>
      <c r="W53" s="11"/>
    </row>
    <row r="54" spans="3:23" x14ac:dyDescent="0.25">
      <c r="C54" s="10"/>
      <c r="U54" s="1"/>
      <c r="V54" s="1"/>
      <c r="W54" s="11"/>
    </row>
    <row r="55" spans="3:23" x14ac:dyDescent="0.25">
      <c r="C55" s="10"/>
      <c r="W55" s="11"/>
    </row>
    <row r="56" spans="3:23" ht="16.5" thickBot="1" x14ac:dyDescent="0.3">
      <c r="C56" s="12"/>
      <c r="D56" s="19"/>
      <c r="E56" s="19"/>
      <c r="F56" s="19"/>
      <c r="G56" s="19"/>
      <c r="H56" s="19"/>
      <c r="I56" s="19"/>
      <c r="J56" s="20"/>
      <c r="K56" s="19"/>
      <c r="L56" s="53"/>
      <c r="M56" s="19"/>
      <c r="N56" s="19"/>
      <c r="O56" s="19"/>
      <c r="P56" s="19"/>
      <c r="Q56" s="19"/>
      <c r="R56" s="19"/>
      <c r="S56" s="19"/>
      <c r="T56" s="20"/>
      <c r="U56" s="24"/>
      <c r="V56" s="24"/>
      <c r="W56" s="13"/>
    </row>
  </sheetData>
  <mergeCells count="50">
    <mergeCell ref="D20:E20"/>
    <mergeCell ref="D13:E13"/>
    <mergeCell ref="F19:H19"/>
    <mergeCell ref="F17:H17"/>
    <mergeCell ref="F18:H18"/>
    <mergeCell ref="F20:H20"/>
    <mergeCell ref="F9:G10"/>
    <mergeCell ref="D19:E19"/>
    <mergeCell ref="F37:F38"/>
    <mergeCell ref="F21:H21"/>
    <mergeCell ref="D46:J46"/>
    <mergeCell ref="D41:E42"/>
    <mergeCell ref="F41:F42"/>
    <mergeCell ref="D35:E36"/>
    <mergeCell ref="F35:F36"/>
    <mergeCell ref="D37:E38"/>
    <mergeCell ref="D30:K31"/>
    <mergeCell ref="D26:T26"/>
    <mergeCell ref="D18:E18"/>
    <mergeCell ref="D17:E17"/>
    <mergeCell ref="L30:L31"/>
    <mergeCell ref="S30:S31"/>
    <mergeCell ref="M30:M31"/>
    <mergeCell ref="O30:O31"/>
    <mergeCell ref="Q30:Q31"/>
    <mergeCell ref="G37:G38"/>
    <mergeCell ref="G35:G36"/>
    <mergeCell ref="R9:U10"/>
    <mergeCell ref="R8:U8"/>
    <mergeCell ref="N8:Q8"/>
    <mergeCell ref="N9:Q10"/>
    <mergeCell ref="P38:U38"/>
    <mergeCell ref="T30:T31"/>
    <mergeCell ref="R17:U17"/>
    <mergeCell ref="R18:U18"/>
    <mergeCell ref="R19:U19"/>
    <mergeCell ref="R20:U20"/>
    <mergeCell ref="O20:Q20"/>
    <mergeCell ref="O19:Q19"/>
    <mergeCell ref="O18:Q18"/>
    <mergeCell ref="O17:Q17"/>
    <mergeCell ref="D50:E50"/>
    <mergeCell ref="D52:E52"/>
    <mergeCell ref="F52:J52"/>
    <mergeCell ref="D39:E40"/>
    <mergeCell ref="F39:F40"/>
    <mergeCell ref="G41:G42"/>
    <mergeCell ref="G39:G40"/>
    <mergeCell ref="D48:E48"/>
    <mergeCell ref="F48:J48"/>
  </mergeCells>
  <pageMargins left="0.39" right="0.49" top="0.75" bottom="0.75" header="0.3" footer="0.3"/>
  <pageSetup paperSize="9" scale="2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COD</vt:lpstr>
      <vt:lpstr>COD!Área_de_impresión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Villegas Perez</dc:creator>
  <cp:lastModifiedBy>USUARIO</cp:lastModifiedBy>
  <cp:lastPrinted>2024-02-08T18:25:34Z</cp:lastPrinted>
  <dcterms:created xsi:type="dcterms:W3CDTF">2023-05-19T16:02:15Z</dcterms:created>
  <dcterms:modified xsi:type="dcterms:W3CDTF">2024-07-09T06:33:59Z</dcterms:modified>
</cp:coreProperties>
</file>