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Default Extension="png" ContentType="image/png"/>
  <Default Extension="jp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>
    <definedName name="_xlnm.Print_Area" localSheetId="0">'Hoja1'!$B$5:$U$61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Miguel Villegas Perez</author>
  </authors>
  <commentList>
    <comment ref="K21" authorId="0">
      <text>
        <r>
          <t xml:space="preserve">La fecha se coloque cuando descarge el excel</t>
        </r>
      </text>
    </comment>
    <comment ref="U26" authorId="0">
      <text>
        <r>
          <t xml:space="preserve">La nota que dejo el empleado chino
</t>
        </r>
      </text>
    </comment>
  </commentList>
</comments>
</file>

<file path=xl/sharedStrings.xml><?xml version="1.0" encoding="utf-8"?>
<sst xmlns="http://schemas.openxmlformats.org/spreadsheetml/2006/main" uniqueCount="73">
  <si>
    <t>COTIZACION DE PRODUCTOS</t>
  </si>
  <si>
    <t>GLOBAL SHOP INTERNATIONAL COMPANY LIMITED</t>
  </si>
  <si>
    <t>Ofic China</t>
  </si>
  <si>
    <t>Shuangchuang Building, No. 1133</t>
  </si>
  <si>
    <t>Chouzhou North Road, Yiwu City</t>
  </si>
  <si>
    <t>CLIENTE:</t>
  </si>
  <si>
    <t>Francis Cristofer Torres Cuya</t>
  </si>
  <si>
    <t>EMPRESA:</t>
  </si>
  <si>
    <t>WHATSAPP</t>
  </si>
  <si>
    <t>RUC:</t>
  </si>
  <si>
    <t>CORREO:</t>
  </si>
  <si>
    <t>harukakasugano31@gmail.com</t>
  </si>
  <si>
    <t>N. COTIZACION:</t>
  </si>
  <si>
    <t>SERVICIO:</t>
  </si>
  <si>
    <t>TRADING</t>
  </si>
  <si>
    <t>FECHA:</t>
  </si>
  <si>
    <t>05/07/2024</t>
  </si>
  <si>
    <t>PAIS:</t>
  </si>
  <si>
    <t>CBM TOTAL:</t>
  </si>
  <si>
    <t>T.C</t>
  </si>
  <si>
    <t>N°</t>
  </si>
  <si>
    <t>IMAGEN DEL PRODUCTO</t>
  </si>
  <si>
    <t>NOMBRE DEL PRODUCTO</t>
  </si>
  <si>
    <t>CARACTERISTICAS</t>
  </si>
  <si>
    <t>CANTIDAD TOTAL</t>
  </si>
  <si>
    <t>UNIDAD COMERCIAL</t>
  </si>
  <si>
    <t>PRECIO EXW
RMB</t>
  </si>
  <si>
    <t>PRECIO EXW
USD</t>
  </si>
  <si>
    <t>TOTAL RMB</t>
  </si>
  <si>
    <t>TOTAL USD</t>
  </si>
  <si>
    <t>QTY/CAJA</t>
  </si>
  <si>
    <t>TOTAL 
CAJAS</t>
  </si>
  <si>
    <t>CBM/
CAJA</t>
  </si>
  <si>
    <t>CBM
 TOTAL</t>
  </si>
  <si>
    <t>KG /
CAJA</t>
  </si>
  <si>
    <t>KG TOTAL</t>
  </si>
  <si>
    <t>ENVIO YIWU</t>
  </si>
  <si>
    <t>TIEMPO PRODUCCION</t>
  </si>
  <si>
    <t>NOTAS</t>
  </si>
  <si>
    <t>producto1</t>
  </si>
  <si>
    <t>producto1producto1producto1producto1producto1</t>
  </si>
  <si>
    <t>mt</t>
  </si>
  <si>
    <t>RMB</t>
  </si>
  <si>
    <t>USD</t>
  </si>
  <si>
    <t>TOTAL DE LA COMPRA</t>
  </si>
  <si>
    <t>COMISION DEL SERVICIO 5%</t>
  </si>
  <si>
    <t>TOTAL</t>
  </si>
  <si>
    <t>PRIMERO PAGO 30%</t>
  </si>
  <si>
    <t>SEGUNDO PAGO 70%</t>
  </si>
  <si>
    <t>TERCER PAGO (COMISION + ENVIO YIWU)</t>
  </si>
  <si>
    <t>NUESTRA CUENTA BANCARIA EN CHINA</t>
  </si>
  <si>
    <t>*DATOS DEL BANCO INTERMEDIARIO:</t>
  </si>
  <si>
    <t>Codigo Swift:</t>
  </si>
  <si>
    <t>BOFAUS3N</t>
  </si>
  <si>
    <t>Nombre del banco:</t>
  </si>
  <si>
    <t>BANK OF AMERICA N.A.NEW YORK BRANCH</t>
  </si>
  <si>
    <t>País:</t>
  </si>
  <si>
    <t>ESTADOS UNIDOS DE AMERICA</t>
  </si>
  <si>
    <t>Estado:</t>
  </si>
  <si>
    <t>NEW YORK</t>
  </si>
  <si>
    <t xml:space="preserve">Ciudad: </t>
  </si>
  <si>
    <t>*DATOS DEL BANCO PAGADOR:</t>
  </si>
  <si>
    <t>CZCBCN2X</t>
  </si>
  <si>
    <t>ZHEJIANG CHOUZHOU COMMERCIAL BANK</t>
  </si>
  <si>
    <t>CHINA</t>
  </si>
  <si>
    <t>ZHEJIANG</t>
  </si>
  <si>
    <t>YIWU</t>
  </si>
  <si>
    <t>*DATOS DEL BENEFICIARIO:</t>
  </si>
  <si>
    <t>Cuenta:</t>
  </si>
  <si>
    <t>NRA15602002010590029396</t>
  </si>
  <si>
    <t>Beneficiario:</t>
  </si>
  <si>
    <t>Dirección:</t>
  </si>
  <si>
    <t>Shuangchuang Building 1 Building 10 10th Floor Room 1013 1133 Zhouzhou</t>
  </si>
</sst>
</file>

<file path=xl/styles.xml><?xml version="1.0" encoding="utf-8"?>
<styleSheet xmlns="http://schemas.openxmlformats.org/spreadsheetml/2006/main" xml:space="preserve">
  <numFmts count="4">
    <numFmt numFmtId="164" formatCode="_-[$$-540A]* #,##0.00_ ;_-[$$-540A]* \-#,##0.00\ ;_-[$$-540A]* &quot;-&quot;??_ ;_-@_ "/>
    <numFmt numFmtId="165" formatCode="_ [$¥-804]* #,##0.00_ ;_ [$¥-804]* \-#,##0.00_ ;_ [$¥-804]* &quot;-&quot;??_ ;_ @_ "/>
    <numFmt numFmtId="166" formatCode="_-[$$-80A]* #,##0.00_-;\-[$$-80A]* #,##0.00_-;_-[$$-80A]* &quot;-&quot;??_-;_-@"/>
    <numFmt numFmtId="167" formatCode="_-[$$-409]* #,##0.00_ ;_-[$$-409]* \-#,##0.00\ ;_-[$$-409]* &quot;-&quot;??_ ;_-@_ "/>
  </numFmts>
  <fonts count="1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36"/>
      <color rgb="FF000000"/>
      <name val="Calibri"/>
    </font>
    <font>
      <b val="0"/>
      <i val="0"/>
      <strike val="0"/>
      <u val="none"/>
      <sz val="16"/>
      <color rgb="FF000000"/>
      <name val="Times New Roman"/>
    </font>
    <font>
      <b val="0"/>
      <i val="0"/>
      <strike val="0"/>
      <u val="none"/>
      <sz val="16"/>
      <color rgb="FF000000"/>
      <name val="Monda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6"/>
      <color rgb="FFFFFFFF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20"/>
      <color rgb="FF000000"/>
      <name val="Calibri"/>
    </font>
    <font>
      <b val="1"/>
      <i val="0"/>
      <strike val="0"/>
      <u val="none"/>
      <sz val="72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6101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6000"/>
        <bgColor rgb="FF000000"/>
      </patternFill>
    </fill>
    <fill>
      <patternFill patternType="solid">
        <fgColor rgb="FFFFCC99"/>
        <bgColor rgb="FF000000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4" numFmtId="0" fillId="3" borderId="0" applyFont="1" applyNumberFormat="0" applyFill="1" applyBorder="0" applyAlignment="1" applyProtection="true">
      <alignment horizontal="right" vertical="center" textRotation="0" wrapText="false" shrinkToFit="false"/>
      <protection hidden="false"/>
    </xf>
    <xf xfId="0" fontId="0" numFmtId="164" fillId="3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6" numFmtId="0" fillId="3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7" numFmtId="165" fillId="3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7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7" numFmtId="164" fillId="3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7" numFmtId="165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1" numFmtId="165" fillId="3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1" numFmtId="166" fillId="3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7" numFmtId="16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8" numFmtId="2" fillId="3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8" numFmtId="165" fillId="3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8" numFmtId="164" fillId="3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7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7" numFmtId="165" fillId="3" borderId="2" applyFont="1" applyNumberFormat="1" applyFill="1" applyBorder="1" applyAlignment="1" applyProtection="true">
      <alignment horizontal="general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7" numFmtId="0" fillId="3" borderId="2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4" numFmtId="165" fillId="3" borderId="0" applyFont="1" applyNumberFormat="1" applyFill="1" applyBorder="0" applyAlignment="1" applyProtection="true">
      <alignment horizontal="general" vertical="center" textRotation="0" wrapText="false" shrinkToFit="false"/>
      <protection hidden="false"/>
    </xf>
    <xf xfId="0" fontId="4" numFmtId="165" fillId="3" borderId="0" applyFont="1" applyNumberFormat="1" applyFill="1" applyBorder="0" applyAlignment="1" applyProtection="true">
      <alignment horizontal="right" vertical="center" textRotation="0" wrapText="false" shrinkToFit="false"/>
      <protection hidden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165" fillId="3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4" numFmtId="164" fillId="3" borderId="0" applyFont="1" applyNumberFormat="1" applyFill="1" applyBorder="0" applyAlignment="1" applyProtection="true">
      <alignment horizontal="general" vertical="center" textRotation="0" wrapText="false" shrinkToFit="false"/>
      <protection hidden="false"/>
    </xf>
    <xf xfId="0" fontId="4" numFmtId="164" fillId="3" borderId="0" applyFont="1" applyNumberFormat="1" applyFill="1" applyBorder="0" applyAlignment="1" applyProtection="true">
      <alignment horizontal="right" vertical="center" textRotation="0" wrapText="false" shrinkToFit="false"/>
      <protection hidden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3" borderId="0" applyFont="1" applyNumberFormat="1" applyFill="1" applyBorder="0" applyAlignment="1" applyProtection="true">
      <alignment horizontal="center" vertical="center" textRotation="0" wrapText="false" shrinkToFit="false"/>
      <protection hidden="false"/>
    </xf>
    <xf xfId="0" fontId="9" numFmtId="164" fillId="3" borderId="3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10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11" numFmtId="0" fillId="4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11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2" numFmtId="0" fillId="4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3" numFmtId="2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4" numFmtId="165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0" numFmtId="0" fillId="4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9" numFmtId="165" fillId="3" borderId="0" applyFont="1" applyNumberFormat="1" applyFill="1" applyBorder="0" applyAlignment="1" applyProtection="true">
      <alignment horizontal="general" vertical="center" textRotation="0" wrapText="false" shrinkToFit="false"/>
      <protection hidden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3" borderId="0" applyFont="1" applyNumberFormat="1" applyFill="1" applyBorder="0" applyAlignment="1" applyProtection="true">
      <alignment horizontal="general" vertical="center" textRotation="0" wrapText="false" shrinkToFit="false"/>
      <protection hidden="false"/>
    </xf>
    <xf xfId="0" fontId="9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0" numFmtId="165" fillId="3" borderId="0" applyFont="0" applyNumberFormat="1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general" vertical="center" textRotation="0" wrapText="false" shrinkToFit="false"/>
      <protection hidden="false"/>
    </xf>
    <xf xfId="0" fontId="13" numFmtId="2" fillId="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14" numFmtId="165" fillId="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11" numFmtId="0" fillId="3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13" numFmtId="2" fillId="3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7" numFmtId="0" fillId="3" borderId="4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7" numFmtId="165" fillId="3" borderId="4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5" numFmtId="0" fillId="5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5" numFmtId="0" fillId="5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5" numFmtId="165" fillId="5" borderId="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5" numFmtId="167" fillId="5" borderId="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5" numFmtId="0" fillId="4" borderId="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4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7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7" numFmtId="164" fillId="6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164" fillId="7" borderId="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165" fillId="7" borderId="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7" borderId="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7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165" fillId="7" borderId="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8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8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8" numFmtId="0" fillId="5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8" numFmtId="0" fillId="5" borderId="10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4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12" numFmtId="0" fillId="4" borderId="11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2" numFmtId="0" fillId="4" borderId="12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3" numFmtId="2" fillId="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13" numFmtId="1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2" numFmtId="0" fillId="5" borderId="11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2" numFmtId="0" fillId="5" borderId="12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false" shrinkToFit="false"/>
      <protection hidden="false"/>
    </xf>
    <xf xfId="0" fontId="16" numFmtId="0" fillId="3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17" numFmtId="0" fillId="3" borderId="0" applyFont="1" applyNumberFormat="0" applyFill="1" applyBorder="0" applyAlignment="1" applyProtection="true">
      <alignment horizontal="right" vertical="center" textRotation="0" wrapText="false" shrinkToFit="false"/>
      <protection hidden="false"/>
    </xf>
    <xf xfId="0" fontId="17" numFmtId="0" fillId="3" borderId="1" applyFont="1" applyNumberFormat="0" applyFill="1" applyBorder="1" applyAlignment="1" applyProtection="true">
      <alignment horizontal="right" vertical="center" textRotation="0" wrapText="false" shrinkToFit="false"/>
      <protection hidden="false"/>
    </xf>
    <xf xfId="0" fontId="15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13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14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16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3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ee1f09e39b3267cb7193cb204f96ffa1.png"/><Relationship Id="rId2" Type="http://schemas.openxmlformats.org/officeDocument/2006/relationships/image" Target="../media/e421c2d9f4f1ff35314f46ff85836cff2.png"/><Relationship Id="rId3" Type="http://schemas.openxmlformats.org/officeDocument/2006/relationships/image" Target="../media/668850b91f7c6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542385</xdr:colOff>
      <xdr:row>4</xdr:row>
      <xdr:rowOff>98971</xdr:rowOff>
    </xdr:from>
    <xdr:ext cx="2305050" cy="21431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19</xdr:col>
      <xdr:colOff>22268</xdr:colOff>
      <xdr:row>53</xdr:row>
      <xdr:rowOff>213568</xdr:rowOff>
    </xdr:from>
    <xdr:ext cx="2228850" cy="20669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</xdr:col>
      <xdr:colOff>95250</xdr:colOff>
      <xdr:row>25</xdr:row>
      <xdr:rowOff>95250</xdr:rowOff>
    </xdr:from>
    <xdr:ext cx="1409700" cy="37147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B61"/>
  <sheetViews>
    <sheetView tabSelected="1" workbookViewId="0" zoomScale="50" zoomScaleNormal="61" showGridLines="false" showRowColHeaders="1">
      <selection activeCell="H19" sqref="H19"/>
    </sheetView>
  </sheetViews>
  <sheetFormatPr customHeight="true" defaultRowHeight="14.4" defaultColWidth="11" outlineLevelRow="0" outlineLevelCol="0"/>
  <cols>
    <col min="1" max="1" width="11" style="0"/>
    <col min="2" max="2" width="11.44140625" customWidth="true" style="3"/>
    <col min="3" max="3" width="12.109375" customWidth="true" style="3"/>
    <col min="4" max="4" width="44.77734375" customWidth="true" style="3"/>
    <col min="5" max="5" width="28.77734375" customWidth="true" style="3"/>
    <col min="6" max="6" width="55.77734375" customWidth="true" style="3"/>
    <col min="7" max="7" width="14.77734375" customWidth="true" style="3"/>
    <col min="8" max="8" width="14" customWidth="true" style="3"/>
    <col min="9" max="9" width="15" customWidth="true" style="39"/>
    <col min="10" max="10" width="15" customWidth="true" style="15"/>
    <col min="11" max="11" width="15" customWidth="true" style="39"/>
    <col min="12" max="12" width="16" customWidth="true" style="15"/>
    <col min="13" max="13" width="12.109375" customWidth="true" style="3"/>
    <col min="14" max="14" width="13.33203125" customWidth="true" style="3"/>
    <col min="15" max="15" width="13.77734375" customWidth="true" style="3"/>
    <col min="16" max="16" width="19.44140625" customWidth="true" style="3"/>
    <col min="17" max="17" width="19.44140625" customWidth="true" style="3"/>
    <col min="18" max="18" width="19.44140625" customWidth="true" style="3"/>
    <col min="19" max="19" width="17.44140625" customWidth="true" style="39"/>
    <col min="20" max="20" width="18" customWidth="true" style="4"/>
    <col min="21" max="21" width="22" customWidth="true" style="4"/>
    <col min="22" max="22" width="18" customWidth="true" style="4"/>
    <col min="23" max="23" width="11.44140625" customWidth="true" style="3"/>
    <col min="24" max="24" width="11.44140625" customWidth="true" style="3"/>
    <col min="25" max="25" width="11.44140625" customWidth="true" style="3"/>
    <col min="26" max="26" width="11.44140625" customWidth="true" style="3"/>
    <col min="27" max="27" width="11.44140625" customWidth="true" style="3"/>
    <col min="28" max="28" width="11.44140625" customWidth="true" style="3"/>
    <col min="29" max="29" width="11.44140625" customWidth="true" style="3"/>
    <col min="30" max="30" width="11.44140625" customWidth="true" style="3"/>
    <col min="31" max="31" width="11.44140625" customWidth="true" style="3"/>
    <col min="32" max="32" width="11.44140625" customWidth="true" style="3"/>
    <col min="33" max="33" width="11.44140625" customWidth="true" style="3"/>
    <col min="34" max="34" width="11.44140625" customWidth="true" style="3"/>
    <col min="35" max="35" width="11.44140625" customWidth="true" style="3"/>
    <col min="36" max="36" width="11.44140625" customWidth="true" style="3"/>
    <col min="37" max="37" width="11.44140625" customWidth="true" style="3"/>
    <col min="38" max="38" width="11.44140625" customWidth="true" style="3"/>
    <col min="39" max="39" width="11.44140625" customWidth="true" style="3"/>
    <col min="40" max="40" width="11.44140625" customWidth="true" style="3"/>
    <col min="41" max="41" width="11.44140625" customWidth="true" style="3"/>
    <col min="42" max="42" width="11.44140625" customWidth="true" style="3"/>
    <col min="43" max="43" width="11.44140625" customWidth="true" style="3"/>
    <col min="44" max="44" width="11.44140625" customWidth="true" style="3"/>
    <col min="45" max="45" width="11" style="3"/>
    <col min="46" max="46" width="11" style="3"/>
    <col min="47" max="47" width="11" style="3"/>
    <col min="48" max="48" width="11" style="3"/>
    <col min="49" max="49" width="11" style="3"/>
    <col min="50" max="50" width="11" style="3"/>
    <col min="51" max="51" width="11" style="3"/>
    <col min="52" max="52" width="11" style="3"/>
    <col min="53" max="53" width="11" style="3"/>
    <col min="54" max="54" width="11" style="3"/>
    <col min="55" max="55" width="11" style="3"/>
    <col min="56" max="56" width="11" style="3"/>
    <col min="57" max="57" width="11" style="3"/>
    <col min="58" max="58" width="11" style="3"/>
    <col min="59" max="59" width="11" style="3"/>
    <col min="60" max="60" width="11" style="3"/>
    <col min="61" max="61" width="11" style="3"/>
    <col min="62" max="62" width="11" style="3"/>
    <col min="63" max="63" width="11" style="3"/>
    <col min="64" max="64" width="11" style="3"/>
    <col min="65" max="65" width="11" style="3"/>
    <col min="66" max="66" width="11" style="3"/>
    <col min="67" max="67" width="11" style="3"/>
    <col min="68" max="68" width="11" style="3"/>
    <col min="69" max="69" width="11" style="3"/>
    <col min="70" max="70" width="11" style="3"/>
    <col min="71" max="71" width="11" style="3"/>
    <col min="72" max="72" width="11" style="3"/>
    <col min="73" max="73" width="11" style="3"/>
    <col min="74" max="74" width="11" style="3"/>
    <col min="75" max="75" width="11" style="3"/>
    <col min="76" max="76" width="11" style="3"/>
    <col min="77" max="77" width="11" style="3"/>
    <col min="78" max="78" width="11" style="3"/>
    <col min="79" max="79" width="11" style="3"/>
    <col min="80" max="80" width="11" style="3"/>
  </cols>
  <sheetData>
    <row r="1" spans="1:80">
      <c r="A1"/>
    </row>
    <row r="3" spans="1:80" customHeight="1" ht="15">
      <c r="E3" s="13"/>
      <c r="F3" s="13"/>
      <c r="G3" s="13"/>
      <c r="H3" s="13"/>
      <c r="I3" s="36"/>
      <c r="J3" s="40"/>
      <c r="K3" s="36"/>
      <c r="L3" s="40"/>
      <c r="M3" s="13"/>
      <c r="N3" s="13"/>
      <c r="O3" s="13"/>
      <c r="P3" s="13"/>
      <c r="Q3" s="13"/>
      <c r="R3" s="13"/>
      <c r="S3" s="36"/>
      <c r="T3" s="13"/>
    </row>
    <row r="4" spans="1:80" customHeight="1" ht="15">
      <c r="E4" s="13"/>
      <c r="F4" s="13"/>
      <c r="G4" s="13"/>
      <c r="H4" s="13"/>
      <c r="I4" s="36"/>
      <c r="J4" s="40"/>
      <c r="K4" s="36"/>
      <c r="L4" s="40"/>
      <c r="M4" s="13"/>
      <c r="N4" s="13"/>
      <c r="O4" s="13"/>
      <c r="P4" s="13"/>
      <c r="Q4" s="13"/>
      <c r="R4" s="13"/>
      <c r="S4" s="36"/>
      <c r="T4" s="13"/>
    </row>
    <row r="5" spans="1:80" customHeight="1" ht="15">
      <c r="C5" s="49"/>
      <c r="D5" s="49"/>
      <c r="E5" s="76"/>
      <c r="F5" s="76"/>
      <c r="G5" s="100" t="s">
        <v>0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</row>
    <row r="6" spans="1:80" customHeight="1" ht="15">
      <c r="C6" s="49"/>
      <c r="D6" s="49"/>
      <c r="E6" s="76"/>
      <c r="F6" s="76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</row>
    <row r="7" spans="1:80" customHeight="1" ht="15">
      <c r="C7" s="49"/>
      <c r="D7" s="49"/>
      <c r="E7" s="76"/>
      <c r="F7" s="76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</row>
    <row r="8" spans="1:80" customHeight="1" ht="15">
      <c r="C8" s="49"/>
      <c r="D8" s="49"/>
      <c r="E8" s="76"/>
      <c r="F8" s="76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</row>
    <row r="9" spans="1:80" customHeight="1" ht="15">
      <c r="B9"/>
      <c r="C9" s="9"/>
      <c r="D9" s="9"/>
      <c r="E9" s="76"/>
      <c r="F9" s="76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</row>
    <row r="10" spans="1:80" customHeight="1" ht="15">
      <c r="B10"/>
      <c r="C10" s="9"/>
      <c r="D10" s="9"/>
      <c r="E10" s="98" t="s">
        <v>1</v>
      </c>
      <c r="F10" s="98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</row>
    <row r="11" spans="1:80" customHeight="1" ht="15">
      <c r="B11"/>
      <c r="C11" s="9"/>
      <c r="D11" s="9"/>
      <c r="E11" s="98"/>
      <c r="F11" s="98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</row>
    <row r="12" spans="1:80" customHeight="1" ht="15">
      <c r="B12"/>
      <c r="C12" s="9"/>
      <c r="D12" s="9"/>
      <c r="E12" s="12" t="s">
        <v>2</v>
      </c>
      <c r="F12" s="11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</row>
    <row r="13" spans="1:80" customHeight="1" ht="15">
      <c r="B13"/>
      <c r="C13" s="9"/>
      <c r="D13" s="9"/>
      <c r="E13" s="10" t="s">
        <v>3</v>
      </c>
      <c r="F13" s="9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</row>
    <row r="14" spans="1:80" customHeight="1" ht="15">
      <c r="B14"/>
      <c r="C14" s="9"/>
      <c r="D14" s="9"/>
      <c r="E14" s="10" t="s">
        <v>4</v>
      </c>
      <c r="F14" s="9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</row>
    <row r="15" spans="1:80" customHeight="1" ht="15">
      <c r="B15"/>
      <c r="C15" s="9"/>
      <c r="D15" s="9"/>
      <c r="E15" s="9"/>
      <c r="F15" s="9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</row>
    <row r="16" spans="1:80" customHeight="1" ht="15">
      <c r="B16"/>
      <c r="C16" s="7"/>
      <c r="D16" s="7"/>
      <c r="E16" s="7"/>
      <c r="F16" s="7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</row>
    <row r="17" spans="1:80" customHeight="1" ht="24">
      <c r="B17"/>
      <c r="C17" s="9"/>
      <c r="D17" s="9"/>
      <c r="E17" s="9"/>
      <c r="F17" s="9"/>
      <c r="G17" s="14"/>
      <c r="H17" s="14"/>
      <c r="I17" s="37"/>
      <c r="J17" s="41"/>
      <c r="K17" s="37"/>
      <c r="L17" s="41"/>
      <c r="M17" s="14"/>
      <c r="N17" s="14"/>
      <c r="O17" s="14"/>
      <c r="P17" s="14"/>
      <c r="Q17" s="14"/>
      <c r="R17" s="14"/>
      <c r="S17" s="37"/>
      <c r="T17" s="14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</row>
    <row r="18" spans="1:80" customHeight="1" ht="24">
      <c r="B18"/>
      <c r="D18" s="46" t="s">
        <v>5</v>
      </c>
      <c r="E18" s="103" t="s">
        <v>6</v>
      </c>
      <c r="F18" s="104"/>
      <c r="G18" s="105"/>
      <c r="H18" s="89" t="s">
        <v>7</v>
      </c>
      <c r="I18" s="89"/>
      <c r="J18" s="89"/>
      <c r="K18" s="109"/>
      <c r="L18" s="109"/>
      <c r="M18" s="109"/>
      <c r="N18" s="51"/>
      <c r="S18" s="94"/>
      <c r="T18" s="9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</row>
    <row r="19" spans="1:80" customHeight="1" ht="24">
      <c r="B19"/>
      <c r="D19" s="46" t="s">
        <v>8</v>
      </c>
      <c r="E19" s="103">
        <v>912705923</v>
      </c>
      <c r="F19" s="104"/>
      <c r="G19" s="105"/>
      <c r="H19" s="89" t="s">
        <v>9</v>
      </c>
      <c r="I19" s="89"/>
      <c r="J19" s="89"/>
      <c r="K19" s="109"/>
      <c r="L19" s="109"/>
      <c r="M19" s="109"/>
      <c r="N19" s="51"/>
      <c r="S19" s="93"/>
      <c r="T19" s="9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</row>
    <row r="20" spans="1:80" customHeight="1" ht="24">
      <c r="B20"/>
      <c r="D20" s="46" t="s">
        <v>10</v>
      </c>
      <c r="E20" s="103" t="s">
        <v>11</v>
      </c>
      <c r="F20" s="104"/>
      <c r="G20" s="106"/>
      <c r="H20" s="89" t="s">
        <v>12</v>
      </c>
      <c r="I20" s="89"/>
      <c r="J20" s="89"/>
      <c r="K20" s="109"/>
      <c r="L20" s="109"/>
      <c r="M20" s="109"/>
      <c r="N20" s="51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</row>
    <row r="21" spans="1:80" customHeight="1" ht="24">
      <c r="B21"/>
      <c r="D21" s="46" t="s">
        <v>13</v>
      </c>
      <c r="E21" s="103" t="s">
        <v>14</v>
      </c>
      <c r="F21" s="104"/>
      <c r="G21" s="107"/>
      <c r="H21" s="89" t="s">
        <v>15</v>
      </c>
      <c r="I21" s="89"/>
      <c r="J21" s="89"/>
      <c r="K21" s="109" t="s">
        <v>16</v>
      </c>
      <c r="L21" s="109"/>
      <c r="M21" s="109"/>
      <c r="N21" s="5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</row>
    <row r="22" spans="1:80" customHeight="1" ht="24" s="3" customFormat="1">
      <c r="D22" s="46" t="s">
        <v>17</v>
      </c>
      <c r="E22" s="103"/>
      <c r="F22" s="104"/>
      <c r="G22" s="108"/>
      <c r="H22" s="89" t="s">
        <v>18</v>
      </c>
      <c r="I22" s="89"/>
      <c r="J22" s="89"/>
      <c r="K22" s="92" t="str">
        <f>+P27</f>
        <v>0</v>
      </c>
      <c r="L22" s="92"/>
      <c r="M22" s="92"/>
      <c r="N22" s="51"/>
      <c r="Q22" s="64"/>
      <c r="R22" s="53" t="s">
        <v>19</v>
      </c>
      <c r="S22" s="52">
        <v>1</v>
      </c>
      <c r="T22" s="4"/>
      <c r="U22" s="4"/>
      <c r="V22" s="4"/>
    </row>
    <row r="23" spans="1:80" customHeight="1" ht="24" s="3" customFormat="1">
      <c r="D23" s="47"/>
      <c r="E23" s="47"/>
      <c r="F23" s="45"/>
      <c r="G23" s="48"/>
      <c r="H23" s="62"/>
      <c r="I23" s="62"/>
      <c r="J23" s="62"/>
      <c r="K23" s="60"/>
      <c r="L23" s="60"/>
      <c r="M23" s="60"/>
      <c r="N23" s="63"/>
      <c r="P23" s="64"/>
      <c r="Q23" s="64"/>
      <c r="R23" s="64"/>
      <c r="S23" s="61"/>
      <c r="T23" s="4"/>
      <c r="U23" s="4"/>
      <c r="V23" s="4"/>
    </row>
    <row r="24" spans="1:80" customHeight="1" ht="24">
      <c r="B24"/>
      <c r="C24"/>
      <c r="D24"/>
      <c r="E24"/>
      <c r="F24"/>
      <c r="G24" s="10"/>
      <c r="H24" s="9"/>
      <c r="I24" s="55"/>
      <c r="J24" s="42"/>
      <c r="K24" s="38"/>
      <c r="L24" s="42"/>
      <c r="M24"/>
      <c r="N24"/>
      <c r="O24"/>
      <c r="P24"/>
      <c r="Q24"/>
      <c r="R24"/>
      <c r="S24" s="38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</row>
    <row r="25" spans="1:80" customHeight="1" ht="67.05" s="1" customFormat="1">
      <c r="B25" s="5"/>
      <c r="C25" s="70" t="s">
        <v>20</v>
      </c>
      <c r="D25" s="71" t="s">
        <v>21</v>
      </c>
      <c r="E25" s="71" t="s">
        <v>22</v>
      </c>
      <c r="F25" s="71" t="s">
        <v>23</v>
      </c>
      <c r="G25" s="70" t="s">
        <v>24</v>
      </c>
      <c r="H25" s="70" t="s">
        <v>25</v>
      </c>
      <c r="I25" s="72" t="s">
        <v>26</v>
      </c>
      <c r="J25" s="73" t="s">
        <v>27</v>
      </c>
      <c r="K25" s="73" t="s">
        <v>28</v>
      </c>
      <c r="L25" s="73" t="s">
        <v>29</v>
      </c>
      <c r="M25" s="70" t="s">
        <v>30</v>
      </c>
      <c r="N25" s="70" t="s">
        <v>31</v>
      </c>
      <c r="O25" s="70" t="s">
        <v>32</v>
      </c>
      <c r="P25" s="70" t="s">
        <v>33</v>
      </c>
      <c r="Q25" s="70" t="s">
        <v>34</v>
      </c>
      <c r="R25" s="70" t="s">
        <v>35</v>
      </c>
      <c r="S25" s="70" t="s">
        <v>36</v>
      </c>
      <c r="T25" s="70" t="s">
        <v>37</v>
      </c>
      <c r="U25" s="74" t="s">
        <v>38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</row>
    <row r="26" spans="1:80" customHeight="1" ht="136.95" s="2" customFormat="1">
      <c r="B26" s="6"/>
      <c r="C26" s="20">
        <v>1</v>
      </c>
      <c r="D26" s="8"/>
      <c r="E26" s="33" t="s">
        <v>39</v>
      </c>
      <c r="F26" s="34" t="s">
        <v>40</v>
      </c>
      <c r="G26" s="31">
        <v>10</v>
      </c>
      <c r="H26" s="20" t="s">
        <v>41</v>
      </c>
      <c r="I26" s="19">
        <v>1</v>
      </c>
      <c r="J26" s="79" t="str">
        <f>I26/$S$22</f>
        <v>0</v>
      </c>
      <c r="K26" s="19" t="str">
        <f>I26*G26</f>
        <v>0</v>
      </c>
      <c r="L26" s="21" t="str">
        <f>J26*G26</f>
        <v>0</v>
      </c>
      <c r="M26" s="20">
        <v>1</v>
      </c>
      <c r="N26" s="20"/>
      <c r="O26" s="19" t="str">
        <f>P26/N26</f>
        <v>0</v>
      </c>
      <c r="P26" s="77">
        <v>1</v>
      </c>
      <c r="Q26" s="21">
        <v>1</v>
      </c>
      <c r="R26" s="77" t="str">
        <f>Q26*N26</f>
        <v>0</v>
      </c>
      <c r="S26" s="32">
        <v>10</v>
      </c>
      <c r="T26" s="35">
        <v>1</v>
      </c>
      <c r="U26" s="7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</row>
    <row r="27" spans="1:80" customHeight="1" ht="36" s="18" customFormat="1">
      <c r="B27" s="16"/>
      <c r="C27" s="17"/>
      <c r="D27" s="17"/>
      <c r="E27" s="17"/>
      <c r="F27" s="17"/>
      <c r="G27" s="23"/>
      <c r="H27" s="24"/>
      <c r="I27" s="25"/>
      <c r="J27" s="56"/>
      <c r="K27" s="81" t="str">
        <f>SUM(K26:K26)</f>
        <v>0</v>
      </c>
      <c r="L27" s="80" t="str">
        <f>SUM(L26:L26)</f>
        <v>0</v>
      </c>
      <c r="M27" s="26"/>
      <c r="N27" s="82" t="str">
        <f>SUM(N26:N26)</f>
        <v>0</v>
      </c>
      <c r="O27" s="29"/>
      <c r="P27" s="83" t="str">
        <f>SUM(P26:P26)</f>
        <v>0</v>
      </c>
      <c r="Q27" s="78"/>
      <c r="R27" s="83" t="str">
        <f>SUM(R26:R26)</f>
        <v>0</v>
      </c>
      <c r="S27" s="84" t="str">
        <f>SUM(S26:S26)</f>
        <v>0</v>
      </c>
      <c r="T27" s="24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</row>
    <row r="28" spans="1:80" customHeight="1" ht="36" s="18" customFormat="1">
      <c r="B28" s="16"/>
      <c r="C28" s="17"/>
      <c r="D28" s="17"/>
      <c r="E28" s="17"/>
      <c r="F28" s="17"/>
      <c r="G28" s="23"/>
      <c r="H28" s="24"/>
      <c r="I28" s="25"/>
      <c r="J28" s="30"/>
      <c r="K28" s="29"/>
      <c r="L28" s="43"/>
      <c r="M28" s="26"/>
      <c r="N28" s="28"/>
      <c r="O28" s="29"/>
      <c r="P28" s="30"/>
      <c r="Q28" s="30"/>
      <c r="R28" s="30"/>
      <c r="S28" s="29"/>
      <c r="T28" s="24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</row>
    <row r="29" spans="1:80" customHeight="1" ht="31.05" s="3" customFormat="1">
      <c r="B29"/>
      <c r="C29"/>
      <c r="D29"/>
      <c r="E29" s="50" t="s">
        <v>42</v>
      </c>
      <c r="F29" s="50" t="s">
        <v>43</v>
      </c>
      <c r="G29"/>
      <c r="H29"/>
      <c r="I29" s="39"/>
      <c r="J29" s="15"/>
      <c r="K29" s="39"/>
      <c r="L29" s="15"/>
      <c r="M29"/>
      <c r="N29"/>
      <c r="O29"/>
      <c r="P29" s="15"/>
      <c r="Q29" s="15"/>
      <c r="R29" s="15"/>
      <c r="S29" s="39"/>
      <c r="T29"/>
      <c r="U29"/>
      <c r="V29"/>
      <c r="W29"/>
      <c r="X29"/>
      <c r="Y29"/>
      <c r="Z29"/>
      <c r="AA29"/>
      <c r="AB29"/>
      <c r="AC29"/>
      <c r="AD29"/>
    </row>
    <row r="30" spans="1:80" customHeight="1" ht="36">
      <c r="B30"/>
      <c r="C30" s="90" t="s">
        <v>44</v>
      </c>
      <c r="D30" s="91"/>
      <c r="E30" s="22" t="str">
        <f>K27</f>
        <v>0</v>
      </c>
      <c r="F30" s="27" t="str">
        <f>+L27</f>
        <v>0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80" customHeight="1" ht="36">
      <c r="B31"/>
      <c r="C31" s="90" t="s">
        <v>36</v>
      </c>
      <c r="D31" s="91"/>
      <c r="E31" s="22" t="str">
        <f>+S27</f>
        <v>0</v>
      </c>
      <c r="F31" s="27" t="str">
        <f>E31/S22</f>
        <v>0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80" customHeight="1" ht="34.05">
      <c r="C32" s="90" t="s">
        <v>45</v>
      </c>
      <c r="D32" s="91"/>
      <c r="E32" s="22" t="str">
        <f>E30*5%</f>
        <v>0</v>
      </c>
      <c r="F32" s="27" t="str">
        <f>F30*5%</f>
        <v>0</v>
      </c>
    </row>
    <row r="33" spans="1:80" customHeight="1" ht="34.05">
      <c r="C33" s="90" t="s">
        <v>46</v>
      </c>
      <c r="D33" s="91"/>
      <c r="E33" s="22" t="str">
        <f>SUM(E30:E32)</f>
        <v>0</v>
      </c>
      <c r="F33" s="27" t="str">
        <f>SUM(F30:F32)</f>
        <v>0</v>
      </c>
    </row>
    <row r="34" spans="1:80" customHeight="1" ht="34.05">
      <c r="C34" s="95" t="s">
        <v>47</v>
      </c>
      <c r="D34" s="96"/>
      <c r="E34" s="22" t="str">
        <f>E30*30%</f>
        <v>0</v>
      </c>
      <c r="F34" s="27" t="str">
        <f>F30*30%</f>
        <v>0</v>
      </c>
    </row>
    <row r="35" spans="1:80" customHeight="1" ht="30">
      <c r="C35" s="95" t="s">
        <v>48</v>
      </c>
      <c r="D35" s="96"/>
      <c r="E35" s="22" t="str">
        <f>E30-E34</f>
        <v>0</v>
      </c>
      <c r="F35" s="27" t="str">
        <f>F30-F34</f>
        <v>0</v>
      </c>
    </row>
    <row r="36" spans="1:80" customHeight="1" ht="30">
      <c r="C36" s="95" t="s">
        <v>49</v>
      </c>
      <c r="D36" s="96"/>
      <c r="E36" s="22" t="str">
        <f>E31+E32</f>
        <v>0</v>
      </c>
      <c r="F36" s="27" t="str">
        <f>F31+F32</f>
        <v>0</v>
      </c>
    </row>
    <row r="37" spans="1:80" customHeight="1" ht="14.4">
      <c r="N37" s="102"/>
      <c r="O37" s="102"/>
      <c r="P37" s="102"/>
      <c r="Q37" s="102"/>
      <c r="R37" s="102"/>
      <c r="S37" s="102"/>
    </row>
    <row r="38" spans="1:80" customHeight="1" ht="14.4">
      <c r="N38" s="102"/>
      <c r="O38" s="102"/>
      <c r="P38" s="102"/>
      <c r="Q38" s="102"/>
      <c r="R38" s="102"/>
      <c r="S38" s="102"/>
    </row>
    <row r="39" spans="1:80" customHeight="1" ht="15.6">
      <c r="N39" s="57"/>
      <c r="O39" s="57"/>
      <c r="P39" s="57"/>
      <c r="Q39" s="57"/>
      <c r="R39" s="57"/>
      <c r="S39" s="54"/>
    </row>
    <row r="40" spans="1:80" customHeight="1" ht="27">
      <c r="J40" s="44"/>
      <c r="K40" s="54"/>
      <c r="N40" s="97"/>
      <c r="O40" s="97"/>
      <c r="P40" s="49"/>
      <c r="Q40" s="49"/>
      <c r="R40" s="49"/>
      <c r="S40" s="58"/>
    </row>
    <row r="41" spans="1:80" customHeight="1" ht="14.4">
      <c r="C41" s="87" t="s">
        <v>50</v>
      </c>
      <c r="D41" s="87"/>
      <c r="E41" s="87"/>
      <c r="F41" s="87"/>
      <c r="J41" s="42"/>
      <c r="K41" s="38"/>
      <c r="N41" s="97"/>
      <c r="O41" s="97"/>
      <c r="P41" s="49"/>
      <c r="Q41" s="49"/>
      <c r="R41" s="49"/>
      <c r="S41" s="58"/>
    </row>
    <row r="42" spans="1:80" customHeight="1" ht="14.4">
      <c r="C42" s="88"/>
      <c r="D42" s="88"/>
      <c r="E42" s="88"/>
      <c r="F42" s="88"/>
      <c r="J42" s="42"/>
      <c r="K42" s="38"/>
      <c r="N42" s="99"/>
      <c r="O42" s="99"/>
      <c r="P42" s="49"/>
      <c r="Q42" s="49"/>
      <c r="R42" s="49"/>
      <c r="S42" s="58"/>
    </row>
    <row r="43" spans="1:80" customHeight="1" ht="21">
      <c r="C43" s="65" t="s">
        <v>51</v>
      </c>
      <c r="D43" s="65"/>
      <c r="E43" s="65"/>
      <c r="F43" s="66"/>
      <c r="J43" s="42"/>
      <c r="K43" s="38"/>
      <c r="N43" s="97"/>
      <c r="O43" s="97"/>
      <c r="P43" s="49"/>
      <c r="Q43" s="49"/>
      <c r="R43" s="49"/>
      <c r="S43" s="58"/>
    </row>
    <row r="44" spans="1:80" customHeight="1" ht="21">
      <c r="C44" s="86" t="s">
        <v>52</v>
      </c>
      <c r="D44" s="86"/>
      <c r="E44" s="67" t="s">
        <v>53</v>
      </c>
      <c r="F44" s="68"/>
      <c r="J44" s="42"/>
      <c r="K44" s="38"/>
      <c r="N44" s="97"/>
      <c r="O44" s="97"/>
      <c r="P44" s="49"/>
      <c r="Q44" s="49"/>
      <c r="R44" s="49"/>
      <c r="S44" s="58"/>
    </row>
    <row r="45" spans="1:80" customHeight="1" ht="21">
      <c r="C45" s="86" t="s">
        <v>54</v>
      </c>
      <c r="D45" s="86"/>
      <c r="E45" s="67" t="s">
        <v>55</v>
      </c>
      <c r="F45" s="68"/>
      <c r="J45" s="42"/>
      <c r="K45" s="38"/>
      <c r="N45" s="57"/>
      <c r="O45" s="57"/>
      <c r="P45" s="57"/>
      <c r="Q45" s="57"/>
      <c r="R45" s="57"/>
      <c r="S45" s="54"/>
    </row>
    <row r="46" spans="1:80" customHeight="1" ht="27">
      <c r="C46" s="85" t="s">
        <v>56</v>
      </c>
      <c r="D46" s="85"/>
      <c r="E46" s="67" t="s">
        <v>57</v>
      </c>
      <c r="F46" s="68"/>
      <c r="J46" s="44"/>
      <c r="K46" s="54"/>
      <c r="N46" s="97"/>
      <c r="O46" s="97"/>
      <c r="P46" s="59"/>
      <c r="Q46" s="59"/>
      <c r="R46" s="59"/>
      <c r="S46" s="58"/>
    </row>
    <row r="47" spans="1:80" customHeight="1" ht="21">
      <c r="C47" s="86" t="s">
        <v>58</v>
      </c>
      <c r="D47" s="86"/>
      <c r="E47" s="67" t="s">
        <v>59</v>
      </c>
      <c r="F47" s="68"/>
      <c r="J47" s="42"/>
      <c r="K47" s="38"/>
      <c r="N47" s="97"/>
      <c r="O47" s="97"/>
      <c r="P47" s="59"/>
      <c r="Q47" s="59"/>
      <c r="R47" s="59"/>
      <c r="S47" s="58"/>
    </row>
    <row r="48" spans="1:80" customHeight="1" ht="21">
      <c r="C48" s="86" t="s">
        <v>60</v>
      </c>
      <c r="D48" s="86"/>
      <c r="E48" s="67" t="s">
        <v>59</v>
      </c>
      <c r="F48" s="68"/>
      <c r="J48" s="42"/>
      <c r="K48" s="38"/>
      <c r="N48" s="99"/>
      <c r="O48" s="99"/>
      <c r="P48" s="49"/>
      <c r="Q48" s="49"/>
      <c r="R48" s="49"/>
      <c r="S48" s="58"/>
    </row>
    <row r="49" spans="1:80" customHeight="1" ht="21">
      <c r="C49" s="65" t="s">
        <v>61</v>
      </c>
      <c r="D49" s="65"/>
      <c r="E49" s="65"/>
      <c r="F49" s="66"/>
      <c r="J49" s="42"/>
      <c r="K49" s="38"/>
      <c r="N49" s="97"/>
      <c r="O49" s="97"/>
      <c r="P49" s="49"/>
      <c r="Q49" s="49"/>
      <c r="R49" s="49"/>
      <c r="S49" s="58"/>
    </row>
    <row r="50" spans="1:80" customHeight="1" ht="21">
      <c r="C50" s="86" t="s">
        <v>52</v>
      </c>
      <c r="D50" s="86"/>
      <c r="E50" s="69" t="s">
        <v>62</v>
      </c>
      <c r="F50" s="68"/>
      <c r="J50" s="42"/>
      <c r="K50" s="38"/>
      <c r="N50" s="97"/>
      <c r="O50" s="97"/>
      <c r="P50" s="49"/>
      <c r="Q50" s="49"/>
      <c r="R50" s="49"/>
      <c r="S50" s="58"/>
    </row>
    <row r="51" spans="1:80" customHeight="1" ht="21">
      <c r="C51" s="86" t="s">
        <v>54</v>
      </c>
      <c r="D51" s="86"/>
      <c r="E51" s="69" t="s">
        <v>63</v>
      </c>
      <c r="F51" s="68"/>
      <c r="J51" s="42"/>
      <c r="K51" s="38"/>
      <c r="N51" s="57"/>
      <c r="O51" s="57"/>
      <c r="P51" s="57"/>
      <c r="Q51" s="57"/>
      <c r="R51" s="57"/>
      <c r="S51" s="54"/>
    </row>
    <row r="52" spans="1:80" customHeight="1" ht="27">
      <c r="C52" s="85" t="s">
        <v>56</v>
      </c>
      <c r="D52" s="85"/>
      <c r="E52" s="67" t="s">
        <v>64</v>
      </c>
      <c r="F52" s="68"/>
      <c r="J52" s="44"/>
      <c r="K52" s="54"/>
      <c r="N52" s="99"/>
      <c r="O52" s="99"/>
      <c r="P52" s="59"/>
      <c r="Q52" s="59"/>
      <c r="R52" s="59"/>
      <c r="S52" s="58"/>
    </row>
    <row r="53" spans="1:80" customHeight="1" ht="21">
      <c r="C53" s="86" t="s">
        <v>58</v>
      </c>
      <c r="D53" s="86"/>
      <c r="E53" s="67" t="s">
        <v>65</v>
      </c>
      <c r="F53" s="68"/>
      <c r="J53" s="42"/>
      <c r="K53" s="38"/>
      <c r="N53" s="99"/>
      <c r="O53" s="99"/>
      <c r="P53" s="49"/>
      <c r="Q53" s="49"/>
      <c r="R53" s="49"/>
      <c r="S53" s="58"/>
    </row>
    <row r="54" spans="1:80" customHeight="1" ht="21">
      <c r="C54" s="86" t="s">
        <v>60</v>
      </c>
      <c r="D54" s="86"/>
      <c r="E54" s="67" t="s">
        <v>66</v>
      </c>
      <c r="F54" s="68"/>
      <c r="J54" s="42"/>
      <c r="K54" s="38"/>
      <c r="N54" s="99"/>
      <c r="O54" s="99"/>
      <c r="P54" s="49"/>
      <c r="Q54" s="49"/>
      <c r="R54" s="49"/>
      <c r="S54" s="58"/>
    </row>
    <row r="55" spans="1:80" customHeight="1" ht="21">
      <c r="C55" s="65" t="s">
        <v>67</v>
      </c>
      <c r="D55" s="65"/>
      <c r="E55" s="65"/>
      <c r="F55" s="66"/>
      <c r="J55" s="42"/>
      <c r="K55" s="38"/>
      <c r="N55" s="99"/>
      <c r="O55" s="99"/>
      <c r="P55" s="49"/>
      <c r="Q55" s="49"/>
      <c r="R55" s="49"/>
      <c r="S55" s="58"/>
    </row>
    <row r="56" spans="1:80" customHeight="1" ht="21">
      <c r="C56" s="85" t="s">
        <v>68</v>
      </c>
      <c r="D56" s="85"/>
      <c r="E56" s="69" t="s">
        <v>69</v>
      </c>
      <c r="F56" s="68"/>
      <c r="J56" s="42"/>
      <c r="K56" s="38"/>
      <c r="N56" s="97"/>
      <c r="O56" s="97"/>
      <c r="P56" s="49"/>
      <c r="Q56" s="49"/>
      <c r="R56" s="49"/>
      <c r="S56" s="58"/>
    </row>
    <row r="57" spans="1:80" customHeight="1" ht="21">
      <c r="C57" s="85" t="s">
        <v>70</v>
      </c>
      <c r="D57" s="85"/>
      <c r="E57" s="67" t="s">
        <v>1</v>
      </c>
      <c r="F57" s="68"/>
      <c r="J57" s="42"/>
      <c r="K57" s="38"/>
      <c r="N57" s="97"/>
      <c r="O57" s="97"/>
      <c r="P57" s="49"/>
      <c r="Q57" s="49"/>
      <c r="R57" s="49"/>
      <c r="S57" s="58"/>
    </row>
    <row r="58" spans="1:80" customHeight="1" ht="21">
      <c r="C58" s="85" t="s">
        <v>71</v>
      </c>
      <c r="D58" s="85"/>
      <c r="E58" s="67" t="s">
        <v>72</v>
      </c>
      <c r="F58" s="68"/>
      <c r="J58" s="42"/>
      <c r="K58" s="38"/>
      <c r="N58" s="49"/>
      <c r="O58" s="49"/>
      <c r="P58" s="49"/>
      <c r="Q58" s="49"/>
      <c r="R58" s="49"/>
      <c r="S58" s="58"/>
    </row>
    <row r="59" spans="1:80" customHeight="1" ht="21">
      <c r="C59" s="85" t="s">
        <v>56</v>
      </c>
      <c r="D59" s="85"/>
      <c r="E59" s="67" t="s">
        <v>64</v>
      </c>
      <c r="F59" s="68"/>
    </row>
    <row r="60" spans="1:80" customHeight="1" ht="21">
      <c r="C60" s="86" t="s">
        <v>58</v>
      </c>
      <c r="D60" s="86"/>
      <c r="E60" s="67" t="s">
        <v>65</v>
      </c>
      <c r="F60" s="68"/>
    </row>
    <row r="61" spans="1:80" customHeight="1" ht="21">
      <c r="C61" s="86" t="s">
        <v>60</v>
      </c>
      <c r="D61" s="86"/>
      <c r="E61" s="67" t="s">
        <v>66</v>
      </c>
      <c r="F61" s="6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N53:O53"/>
    <mergeCell ref="N54:O54"/>
    <mergeCell ref="N55:O55"/>
    <mergeCell ref="N56:O56"/>
    <mergeCell ref="N57:O57"/>
    <mergeCell ref="N37:S38"/>
    <mergeCell ref="N47:O47"/>
    <mergeCell ref="N48:O48"/>
    <mergeCell ref="N49:O49"/>
    <mergeCell ref="N50:O50"/>
    <mergeCell ref="N40:O40"/>
    <mergeCell ref="E10:F11"/>
    <mergeCell ref="N52:O52"/>
    <mergeCell ref="N41:O41"/>
    <mergeCell ref="N42:O42"/>
    <mergeCell ref="N43:O43"/>
    <mergeCell ref="N44:O44"/>
    <mergeCell ref="N46:O46"/>
    <mergeCell ref="G5:U16"/>
    <mergeCell ref="S18:T18"/>
    <mergeCell ref="S19:T19"/>
    <mergeCell ref="C30:D30"/>
    <mergeCell ref="C32:D32"/>
    <mergeCell ref="C33:D33"/>
    <mergeCell ref="C34:D34"/>
    <mergeCell ref="C36:D36"/>
    <mergeCell ref="H22:J22"/>
    <mergeCell ref="C35:D35"/>
    <mergeCell ref="H18:J18"/>
    <mergeCell ref="H19:J19"/>
    <mergeCell ref="H20:J20"/>
    <mergeCell ref="H21:J21"/>
    <mergeCell ref="C31:D31"/>
    <mergeCell ref="K22:M22"/>
    <mergeCell ref="K21:M21"/>
    <mergeCell ref="K20:M20"/>
    <mergeCell ref="K19:M19"/>
    <mergeCell ref="K18:M18"/>
    <mergeCell ref="C56:D56"/>
    <mergeCell ref="C41:F42"/>
    <mergeCell ref="C44:D44"/>
    <mergeCell ref="C45:D45"/>
    <mergeCell ref="C46:D46"/>
    <mergeCell ref="C47:D47"/>
    <mergeCell ref="C48:D48"/>
    <mergeCell ref="C57:D57"/>
    <mergeCell ref="C58:D58"/>
    <mergeCell ref="C59:D59"/>
    <mergeCell ref="C60:D60"/>
    <mergeCell ref="C61:D61"/>
    <mergeCell ref="C50:D50"/>
    <mergeCell ref="C51:D51"/>
    <mergeCell ref="C52:D52"/>
    <mergeCell ref="C53:D53"/>
    <mergeCell ref="C54:D54"/>
  </mergeCells>
  <printOptions gridLines="false" gridLinesSet="true"/>
  <pageMargins left="0.7" right="0.7" top="0.75" bottom="0.75" header="0.3" footer="0.3"/>
  <pageSetup paperSize="9" orientation="portrait" scale="19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21" man="1"/>
  </colBreaks>
  <drawing r:id="rId1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2022-03-15T23:17:00-05:00</dcterms:created>
  <dcterms:modified xsi:type="dcterms:W3CDTF">2024-07-02T17:31:38-05:00</dcterms:modified>
  <dc:title>Untitled Spreadsheet</dc:title>
  <dc:description/>
  <dc:subject/>
  <cp:keywords/>
  <cp:category/>
</cp:coreProperties>
</file>