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esktop\調整\"/>
    </mc:Choice>
  </mc:AlternateContent>
  <xr:revisionPtr revIDLastSave="0" documentId="13_ncr:1_{C54D45ED-763E-426E-B3D6-FBEDC8E4B015}" xr6:coauthVersionLast="47" xr6:coauthVersionMax="47" xr10:uidLastSave="{00000000-0000-0000-0000-000000000000}"/>
  <bookViews>
    <workbookView xWindow="-120" yWindow="-120" windowWidth="19440" windowHeight="11040" xr2:uid="{BEB2EABE-2667-443A-8FDF-095B36A5271D}"/>
  </bookViews>
  <sheets>
    <sheet name="注文書" sheetId="3" r:id="rId1"/>
    <sheet name="商品一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15" i="3"/>
  <c r="G14" i="3"/>
  <c r="G18" i="3"/>
  <c r="G17" i="3"/>
  <c r="G16" i="3"/>
  <c r="G19" i="3" l="1"/>
  <c r="G21" i="3" s="1"/>
</calcChain>
</file>

<file path=xl/sharedStrings.xml><?xml version="1.0" encoding="utf-8"?>
<sst xmlns="http://schemas.openxmlformats.org/spreadsheetml/2006/main" count="113" uniqueCount="66">
  <si>
    <t>No.</t>
    <phoneticPr fontId="2"/>
  </si>
  <si>
    <t>秋田</t>
    <rPh sb="0" eb="2">
      <t>アキタ</t>
    </rPh>
    <phoneticPr fontId="2"/>
  </si>
  <si>
    <t>宮城</t>
    <rPh sb="0" eb="2">
      <t>ミヤギ</t>
    </rPh>
    <phoneticPr fontId="2"/>
  </si>
  <si>
    <t>千葉</t>
    <rPh sb="0" eb="2">
      <t>チバ</t>
    </rPh>
    <phoneticPr fontId="2"/>
  </si>
  <si>
    <t>北海道</t>
    <rPh sb="0" eb="3">
      <t>ホッカイドウ</t>
    </rPh>
    <phoneticPr fontId="2"/>
  </si>
  <si>
    <t>新潟</t>
    <rPh sb="0" eb="2">
      <t>ニイガタ</t>
    </rPh>
    <phoneticPr fontId="2"/>
  </si>
  <si>
    <t>シルバークイーン</t>
  </si>
  <si>
    <t>5kg</t>
    <phoneticPr fontId="2"/>
  </si>
  <si>
    <t>無洗米</t>
    <rPh sb="0" eb="3">
      <t>ムセンマイ</t>
    </rPh>
    <phoneticPr fontId="2"/>
  </si>
  <si>
    <t>玄米</t>
    <rPh sb="0" eb="2">
      <t>ゲンマイ</t>
    </rPh>
    <phoneticPr fontId="2"/>
  </si>
  <si>
    <t>白米</t>
    <rPh sb="0" eb="2">
      <t>ハクマイ</t>
    </rPh>
    <phoneticPr fontId="2"/>
  </si>
  <si>
    <t>3kg</t>
    <phoneticPr fontId="2"/>
  </si>
  <si>
    <t>シルバークイーン　玄米</t>
    <rPh sb="9" eb="11">
      <t>ゲンマイ</t>
    </rPh>
    <phoneticPr fontId="2"/>
  </si>
  <si>
    <t>雑穀米</t>
    <rPh sb="0" eb="2">
      <t>ザッコク</t>
    </rPh>
    <rPh sb="2" eb="3">
      <t>マイ</t>
    </rPh>
    <phoneticPr fontId="2"/>
  </si>
  <si>
    <t>300g</t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</si>
  <si>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</si>
  <si>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</si>
  <si>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国産</t>
    <rPh sb="0" eb="2">
      <t>コクサン</t>
    </rPh>
    <phoneticPr fontId="2"/>
  </si>
  <si>
    <t>商品一覧</t>
    <rPh sb="0" eb="2">
      <t>ショウヒン</t>
    </rPh>
    <rPh sb="2" eb="4">
      <t>イチラン</t>
    </rPh>
    <phoneticPr fontId="2"/>
  </si>
  <si>
    <t>商品名</t>
    <rPh sb="0" eb="3">
      <t>ショウヒンメイ</t>
    </rPh>
    <phoneticPr fontId="2"/>
  </si>
  <si>
    <t>商品区分</t>
    <rPh sb="0" eb="2">
      <t>ショウヒン</t>
    </rPh>
    <rPh sb="2" eb="4">
      <t>クブン</t>
    </rPh>
    <phoneticPr fontId="2"/>
  </si>
  <si>
    <t>単価</t>
    <rPh sb="0" eb="2">
      <t>タンカ</t>
    </rPh>
    <phoneticPr fontId="2"/>
  </si>
  <si>
    <t>産地等</t>
    <rPh sb="0" eb="3">
      <t>サンチトウ</t>
    </rPh>
    <phoneticPr fontId="2"/>
  </si>
  <si>
    <t>内容量</t>
    <rPh sb="0" eb="3">
      <t>ナイヨウリョウ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</si>
  <si>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</si>
  <si>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</si>
  <si>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</si>
  <si>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</si>
  <si>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</si>
  <si>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</si>
  <si>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</si>
  <si>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</si>
  <si>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※商品一覧を見る</t>
    <rPh sb="1" eb="3">
      <t>ショウヒン</t>
    </rPh>
    <rPh sb="3" eb="5">
      <t>イチラン</t>
    </rPh>
    <rPh sb="6" eb="7">
      <t>ミ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</si>
  <si>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</si>
  <si>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</si>
  <si>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</si>
  <si>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</si>
  <si>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</si>
  <si>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FOMライス株式会社　行き</t>
    <rPh sb="6" eb="10">
      <t>カブシキガイシャ</t>
    </rPh>
    <rPh sb="11" eb="12">
      <t>イ</t>
    </rPh>
    <phoneticPr fontId="2"/>
  </si>
  <si>
    <t>山崎　早織</t>
    <rPh sb="0" eb="2">
      <t>ヤマザキ</t>
    </rPh>
    <rPh sb="3" eb="5">
      <t>サオリ</t>
    </rPh>
    <phoneticPr fontId="2"/>
  </si>
  <si>
    <t>yamazaki@xx.xx</t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</si>
  <si>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</si>
  <si>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</si>
  <si>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</si>
  <si>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</si>
  <si>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霜伊吹</t>
    <rPh sb="0" eb="1">
      <t>シモ</t>
    </rPh>
    <rPh sb="1" eb="3">
      <t>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</si>
  <si>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</si>
  <si>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</si>
  <si>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雪白丸</t>
    <rPh sb="0" eb="3">
      <t>ユキシロマル</t>
    </rPh>
    <phoneticPr fontId="2"/>
  </si>
  <si>
    <t>艶子</t>
    <rPh sb="0" eb="1">
      <t>ツヤ</t>
    </rPh>
    <rPh sb="1" eb="2">
      <t>コ</t>
    </rPh>
    <phoneticPr fontId="2"/>
  </si>
  <si>
    <t>晴天の稲穂</t>
    <rPh sb="0" eb="2">
      <t>セイテン</t>
    </rPh>
    <rPh sb="3" eb="5">
      <t>イナホ</t>
    </rPh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</si>
  <si>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</si>
  <si>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</si>
  <si>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</si>
  <si>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</si>
  <si>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1">
      <t>ユキ</t>
    </rPh>
    <rPh sb="1" eb="3">
      <t>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</si>
  <si>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</si>
  <si>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</si>
  <si>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あきの光　玄米</t>
    <rPh sb="3" eb="4">
      <t>ヒカリ</t>
    </rPh>
    <rPh sb="5" eb="7">
      <t>ゲンマイ</t>
    </rPh>
    <phoneticPr fontId="2"/>
  </si>
  <si>
    <t>霜伊吹</t>
    <rPh sb="0" eb="3">
      <t>シモイブキ</t>
    </rPh>
    <phoneticPr fontId="2"/>
  </si>
  <si>
    <t>注文書</t>
    <rPh sb="0" eb="3">
      <t>チュウモンショ</t>
    </rPh>
    <phoneticPr fontId="2"/>
  </si>
  <si>
    <t>単価（税別）</t>
    <rPh sb="0" eb="2">
      <t>タンカ</t>
    </rPh>
    <rPh sb="3" eb="5">
      <t>ゼイベツ</t>
    </rPh>
    <phoneticPr fontId="2"/>
  </si>
  <si>
    <t>レストランTSURUMI</t>
    <phoneticPr fontId="2"/>
  </si>
  <si>
    <t>霜伊吹　玄米</t>
    <rPh sb="0" eb="3">
      <t>シモイブキ</t>
    </rPh>
    <rPh sb="4" eb="6">
      <t>ゲンマイ</t>
    </rPh>
    <phoneticPr fontId="2"/>
  </si>
  <si>
    <t>お名前</t>
    <rPh sb="1" eb="3">
      <t>ナマエ</t>
    </rPh>
    <phoneticPr fontId="2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</si>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</sst>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5" fillId="0" borderId="0" xfId="3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3" applyBorder="1" applyAlignment="1">
      <alignment vertical="center"/>
    </xf>
    <xf numFmtId="0" fontId="0" fillId="0" borderId="3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6" fillId="4" borderId="2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indent="1"/>
    </xf>
    <xf numFmtId="0" fontId="6" fillId="4" borderId="3" xfId="0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60B-B191-4902-B58E-0A914640E693}">
  <dimension ref="B1:G21"/>
  <sheetViews>
    <sheetView tabSelected="1" zoomScaleNormal="100" workbookViewId="0"/>
  </sheetViews>
  <sheetFormatPr defaultRowHeight="18.75" x14ac:dyDescent="0.4"/>
  <cols>
    <col min="1" max="1" width="2.125" customWidth="1"/>
    <col min="2" max="2" width="5.625" customWidth="1"/>
    <col min="3" max="3" width="10.625" customWidth="1"/>
    <col min="4" max="4" width="36.625" customWidth="1"/>
    <col min="5" max="5" width="10.625" customWidth="1"/>
    <col min="6" max="7" width="12.625" customWidth="1"/>
  </cols>
  <sheetData>
    <row r="1" spans="2:7" x14ac:dyDescent="0.4">
      <c r="B1" t="s">
        <v>38</v>
      </c>
    </row>
    <row r="2" spans="2:7" x14ac:dyDescent="0.4">
      <c r="F2" s="8" t="s">
        <v>24</v>
      </c>
      <c r="G2">
        <v>23110</v>
      </c>
    </row>
    <row r="3" spans="2:7" x14ac:dyDescent="0.4">
      <c r="F3" s="8" t="s">
        <v>25</v>
      </c>
      <c r="G3" s="7">
        <v>45108</v>
      </c>
    </row>
    <row r="5" spans="2:7" ht="33" x14ac:dyDescent="0.4">
      <c r="B5" s="13" t="s">
        <v>60</v>
      </c>
      <c r="C5" s="14"/>
      <c r="D5" s="14"/>
      <c r="E5" s="14"/>
      <c r="F5" s="14"/>
      <c r="G5" s="14"/>
    </row>
    <row r="7" spans="2:7" x14ac:dyDescent="0.4">
      <c r="B7" t="s">
        <v>26</v>
      </c>
    </row>
    <row r="8" spans="2:7" x14ac:dyDescent="0.4">
      <c r="B8" s="15" t="s">
        <v>43</v>
      </c>
      <c r="C8" s="16"/>
      <c r="D8" s="1" t="s">
        <v>62</v>
      </c>
      <c r="E8" s="17" t="s">
        <v>27</v>
      </c>
      <c r="F8" s="5" t="s">
        <v>28</v>
      </c>
      <c r="G8" s="10"/>
    </row>
    <row r="9" spans="2:7" x14ac:dyDescent="0.4">
      <c r="B9" s="15" t="s">
        <v>64</v>
      </c>
      <c r="C9" s="16"/>
      <c r="D9" s="5" t="s">
        <v>39</v>
      </c>
      <c r="E9" s="17" t="s">
        <v>30</v>
      </c>
      <c r="F9" s="9" t="s">
        <v>40</v>
      </c>
      <c r="G9" s="10"/>
    </row>
    <row r="10" spans="2:7" x14ac:dyDescent="0.4">
      <c r="B10" s="15" t="s">
        <v>29</v>
      </c>
      <c r="C10" s="16"/>
      <c r="D10" s="5" t="s">
        <v>65</v>
      </c>
      <c r="E10" s="21"/>
      <c r="F10" s="21"/>
      <c r="G10" s="10"/>
    </row>
    <row r="12" spans="2:7" x14ac:dyDescent="0.4">
      <c r="B12" t="s">
        <v>31</v>
      </c>
      <c r="F12" s="6" t="s">
        <v>32</v>
      </c>
    </row>
    <row r="13" spans="2:7" x14ac:dyDescent="0.4">
      <c r="B13" s="17" t="s">
        <v>0</v>
      </c>
      <c r="C13" s="17" t="s">
        <v>41</v>
      </c>
      <c r="D13" s="17" t="s">
        <v>19</v>
      </c>
      <c r="E13" s="17" t="s">
        <v>21</v>
      </c>
      <c r="F13" s="17" t="s">
        <v>33</v>
      </c>
      <c r="G13" s="17" t="s">
        <v>34</v>
      </c>
    </row>
    <row r="14" spans="2:7" x14ac:dyDescent="0.4">
      <c r="B14" s="1">
        <v>1</v>
      </c>
      <c r="C14" s="1">
        <v>1010</v>
      </c>
      <c r="D14" s="1" t="s">
        <v>59</v>
      </c>
      <c r="E14" s="2">
        <v>2800</v>
      </c>
      <c r="F14" s="2">
        <v>6</v>
      </c>
      <c r="G14" s="2">
        <f>IF(E14="","",E14*F14)</f>
        <v>16800</v>
      </c>
    </row>
    <row r="15" spans="2:7" x14ac:dyDescent="0.4">
      <c r="B15" s="1">
        <v>2</v>
      </c>
      <c r="C15" s="1">
        <v>4020</v>
      </c>
      <c r="D15" s="1" t="s">
        <v>16</v>
      </c>
      <c r="E15" s="2">
        <v>2300</v>
      </c>
      <c r="F15" s="2">
        <v>4</v>
      </c>
      <c r="G15" s="2">
        <f>IF(E15="","",E15*F15)</f>
        <v>9200</v>
      </c>
    </row>
    <row r="16" spans="2:7" x14ac:dyDescent="0.4">
      <c r="B16" s="1">
        <v>3</v>
      </c>
      <c r="C16" s="1"/>
      <c r="D16" s="1"/>
      <c r="E16" s="2"/>
      <c r="F16" s="2"/>
      <c r="G16" s="2" t="str">
        <f>IF(E16="","",E16*F16)</f>
        <v/>
      </c>
    </row>
    <row r="17" spans="2:7" x14ac:dyDescent="0.4">
      <c r="B17" s="1">
        <v>4</v>
      </c>
      <c r="C17" s="1"/>
      <c r="D17" s="1"/>
      <c r="E17" s="2"/>
      <c r="F17" s="2"/>
      <c r="G17" s="2" t="str">
        <f>IF(E17="","",E17*F17)</f>
        <v/>
      </c>
    </row>
    <row r="18" spans="2:7" x14ac:dyDescent="0.4">
      <c r="B18" s="1">
        <v>5</v>
      </c>
      <c r="C18" s="1"/>
      <c r="D18" s="1"/>
      <c r="E18" s="2" t="s">
        <v>35</v>
      </c>
      <c r="F18" s="2"/>
      <c r="G18" s="2" t="str">
        <f>IF(E18="","",E18*F18)</f>
        <v/>
      </c>
    </row>
    <row r="19" spans="2:7" x14ac:dyDescent="0.4">
      <c r="E19" s="18" t="s">
        <v>36</v>
      </c>
      <c r="F19" s="19"/>
      <c r="G19" s="2">
        <f>SUM(G14:G18)</f>
        <v>26000</v>
      </c>
    </row>
    <row r="20" spans="2:7" x14ac:dyDescent="0.4">
      <c r="C20" t="s">
        <v>44</v>
      </c>
      <c r="E20" s="18" t="s">
        <v>37</v>
      </c>
      <c r="F20" s="20">
        <v>0.08</v>
      </c>
      <c r="G20" s="2">
        <f>G19*F20</f>
        <v>2080</v>
      </c>
    </row>
    <row r="21" spans="2:7" x14ac:dyDescent="0.4">
      <c r="E21" s="18" t="s">
        <v>42</v>
      </c>
      <c r="F21" s="19"/>
      <c r="G21" s="2">
        <f>G19+G20</f>
        <v>28080</v>
      </c>
    </row>
  </sheetData>
  <phoneticPr fontId="2"/>
  <hyperlinks>
    <hyperlink ref="F12" location="商品一覧!B3" display="※商品一覧を見る" xr:uid="{3C83883E-02DF-4EE7-A33C-C0C8733345F6}"/>
    <hyperlink ref="F9" r:id="rId1" xr:uid="{58CCAD43-6B84-4FEE-9F7C-5A8C0DEA7F14}"/>
  </hyperlinks>
  <pageMargins left="0.7" right="0.7" top="0.75" bottom="0.75" header="0.3" footer="0.3"/>
  <pageSetup paperSize="9" scale="86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C3D7-02F9-4507-9F61-2E46152AFB36}">
  <dimension ref="B1:G22"/>
  <sheetViews>
    <sheetView zoomScaleNormal="100" workbookViewId="0"/>
  </sheetViews>
  <sheetFormatPr defaultRowHeight="18.75" x14ac:dyDescent="0.4"/>
  <cols>
    <col min="1" max="1" width="2.125" customWidth="1"/>
    <col min="2" max="2" width="10.625" customWidth="1"/>
    <col min="3" max="3" width="28.625" customWidth="1"/>
    <col min="6" max="6" width="9" customWidth="1"/>
    <col min="7" max="7" width="12.625" customWidth="1"/>
  </cols>
  <sheetData>
    <row r="1" spans="2:7" ht="25.5" x14ac:dyDescent="0.4">
      <c r="B1" s="3" t="s">
        <v>18</v>
      </c>
      <c r="F1" s="4"/>
    </row>
    <row r="2" spans="2:7" x14ac:dyDescent="0.4">
      <c r="F2" s="4"/>
    </row>
    <row r="3" spans="2:7" x14ac:dyDescent="0.4">
      <c r="B3" s="11" t="s">
        <v>41</v>
      </c>
      <c r="C3" s="11" t="s">
        <v>19</v>
      </c>
      <c r="D3" s="11" t="s">
        <v>20</v>
      </c>
      <c r="E3" s="11" t="s">
        <v>22</v>
      </c>
      <c r="F3" s="12" t="s">
        <v>23</v>
      </c>
      <c r="G3" s="11" t="s">
        <v>61</v>
      </c>
    </row>
    <row r="4" spans="2:7" x14ac:dyDescent="0.4">
      <c r="B4" s="1">
        <v>1010</v>
      </c>
      <c r="C4" s="1" t="s">
        <v>45</v>
      </c>
      <c r="D4" s="1" t="s">
        <v>10</v>
      </c>
      <c r="E4" s="1" t="s">
        <v>4</v>
      </c>
      <c r="F4" s="1" t="s">
        <v>7</v>
      </c>
      <c r="G4" s="2">
        <v>2800</v>
      </c>
    </row>
    <row r="5" spans="2:7" x14ac:dyDescent="0.4">
      <c r="B5" s="1">
        <v>1020</v>
      </c>
      <c r="C5" s="1" t="s">
        <v>46</v>
      </c>
      <c r="D5" s="1" t="s">
        <v>10</v>
      </c>
      <c r="E5" s="1" t="s">
        <v>2</v>
      </c>
      <c r="F5" s="1" t="s">
        <v>7</v>
      </c>
      <c r="G5" s="2">
        <v>2550</v>
      </c>
    </row>
    <row r="6" spans="2:7" x14ac:dyDescent="0.4">
      <c r="B6" s="1">
        <v>1030</v>
      </c>
      <c r="C6" s="1" t="s">
        <v>47</v>
      </c>
      <c r="D6" s="1" t="s">
        <v>10</v>
      </c>
      <c r="E6" s="1" t="s">
        <v>1</v>
      </c>
      <c r="F6" s="1" t="s">
        <v>7</v>
      </c>
      <c r="G6" s="2">
        <v>3100</v>
      </c>
    </row>
    <row r="7" spans="2:7" x14ac:dyDescent="0.4">
      <c r="B7" s="1">
        <v>1040</v>
      </c>
      <c r="C7" s="1" t="s">
        <v>49</v>
      </c>
      <c r="D7" s="1" t="s">
        <v>10</v>
      </c>
      <c r="E7" s="1" t="s">
        <v>1</v>
      </c>
      <c r="F7" s="1" t="s">
        <v>7</v>
      </c>
      <c r="G7" s="2">
        <v>2500</v>
      </c>
    </row>
    <row r="8" spans="2:7" x14ac:dyDescent="0.4">
      <c r="B8" s="1">
        <v>1050</v>
      </c>
      <c r="C8" s="1" t="s">
        <v>48</v>
      </c>
      <c r="D8" s="1" t="s">
        <v>10</v>
      </c>
      <c r="E8" s="1" t="s">
        <v>5</v>
      </c>
      <c r="F8" s="1" t="s">
        <v>7</v>
      </c>
      <c r="G8" s="2">
        <v>3300</v>
      </c>
    </row>
    <row r="9" spans="2:7" x14ac:dyDescent="0.4">
      <c r="B9" s="1">
        <v>1060</v>
      </c>
      <c r="C9" s="1" t="s">
        <v>50</v>
      </c>
      <c r="D9" s="1" t="s">
        <v>10</v>
      </c>
      <c r="E9" s="1" t="s">
        <v>5</v>
      </c>
      <c r="F9" s="1" t="s">
        <v>7</v>
      </c>
      <c r="G9" s="2">
        <v>3400</v>
      </c>
    </row>
    <row r="10" spans="2:7" x14ac:dyDescent="0.4">
      <c r="B10" s="1">
        <v>1070</v>
      </c>
      <c r="C10" s="1" t="s">
        <v>6</v>
      </c>
      <c r="D10" s="1" t="s">
        <v>10</v>
      </c>
      <c r="E10" s="1" t="s">
        <v>3</v>
      </c>
      <c r="F10" s="1" t="s">
        <v>7</v>
      </c>
      <c r="G10" s="2">
        <v>3000</v>
      </c>
    </row>
    <row r="11" spans="2:7" x14ac:dyDescent="0.4">
      <c r="B11" s="1">
        <v>2010</v>
      </c>
      <c r="C11" s="1" t="s">
        <v>51</v>
      </c>
      <c r="D11" s="1" t="s">
        <v>8</v>
      </c>
      <c r="E11" s="1" t="s">
        <v>4</v>
      </c>
      <c r="F11" s="1" t="s">
        <v>7</v>
      </c>
      <c r="G11" s="2">
        <v>2900</v>
      </c>
    </row>
    <row r="12" spans="2:7" x14ac:dyDescent="0.4">
      <c r="B12" s="1">
        <v>2020</v>
      </c>
      <c r="C12" s="1" t="s">
        <v>52</v>
      </c>
      <c r="D12" s="1" t="s">
        <v>8</v>
      </c>
      <c r="E12" s="1" t="s">
        <v>2</v>
      </c>
      <c r="F12" s="1" t="s">
        <v>7</v>
      </c>
      <c r="G12" s="2">
        <v>2650</v>
      </c>
    </row>
    <row r="13" spans="2:7" x14ac:dyDescent="0.4">
      <c r="B13" s="1">
        <v>2030</v>
      </c>
      <c r="C13" s="1" t="s">
        <v>53</v>
      </c>
      <c r="D13" s="1" t="s">
        <v>8</v>
      </c>
      <c r="E13" s="1" t="s">
        <v>1</v>
      </c>
      <c r="F13" s="1" t="s">
        <v>7</v>
      </c>
      <c r="G13" s="2">
        <v>3200</v>
      </c>
    </row>
    <row r="14" spans="2:7" x14ac:dyDescent="0.4">
      <c r="B14" s="1">
        <v>2040</v>
      </c>
      <c r="C14" s="1" t="s">
        <v>54</v>
      </c>
      <c r="D14" s="1" t="s">
        <v>8</v>
      </c>
      <c r="E14" s="1" t="s">
        <v>1</v>
      </c>
      <c r="F14" s="1" t="s">
        <v>7</v>
      </c>
      <c r="G14" s="2">
        <v>2600</v>
      </c>
    </row>
    <row r="15" spans="2:7" x14ac:dyDescent="0.4">
      <c r="B15" s="1">
        <v>2050</v>
      </c>
      <c r="C15" s="1" t="s">
        <v>55</v>
      </c>
      <c r="D15" s="1" t="s">
        <v>8</v>
      </c>
      <c r="E15" s="1" t="s">
        <v>5</v>
      </c>
      <c r="F15" s="1" t="s">
        <v>7</v>
      </c>
      <c r="G15" s="2">
        <v>3400</v>
      </c>
    </row>
    <row r="16" spans="2:7" x14ac:dyDescent="0.4">
      <c r="B16" s="1">
        <v>2060</v>
      </c>
      <c r="C16" s="1" t="s">
        <v>56</v>
      </c>
      <c r="D16" s="1" t="s">
        <v>8</v>
      </c>
      <c r="E16" s="1" t="s">
        <v>5</v>
      </c>
      <c r="F16" s="1" t="s">
        <v>7</v>
      </c>
      <c r="G16" s="2">
        <v>3500</v>
      </c>
    </row>
    <row r="17" spans="2:7" x14ac:dyDescent="0.4">
      <c r="B17" s="1">
        <v>2070</v>
      </c>
      <c r="C17" s="1" t="s">
        <v>57</v>
      </c>
      <c r="D17" s="1" t="s">
        <v>8</v>
      </c>
      <c r="E17" s="1" t="s">
        <v>3</v>
      </c>
      <c r="F17" s="1" t="s">
        <v>7</v>
      </c>
      <c r="G17" s="2">
        <v>3100</v>
      </c>
    </row>
    <row r="18" spans="2:7" x14ac:dyDescent="0.4">
      <c r="B18" s="1">
        <v>3010</v>
      </c>
      <c r="C18" s="1" t="s">
        <v>63</v>
      </c>
      <c r="D18" s="1" t="s">
        <v>9</v>
      </c>
      <c r="E18" s="1" t="s">
        <v>4</v>
      </c>
      <c r="F18" s="1" t="s">
        <v>11</v>
      </c>
      <c r="G18" s="2">
        <v>2300</v>
      </c>
    </row>
    <row r="19" spans="2:7" x14ac:dyDescent="0.4">
      <c r="B19" s="1">
        <v>3030</v>
      </c>
      <c r="C19" s="1" t="s">
        <v>58</v>
      </c>
      <c r="D19" s="1" t="s">
        <v>9</v>
      </c>
      <c r="E19" s="1" t="s">
        <v>1</v>
      </c>
      <c r="F19" s="1" t="s">
        <v>11</v>
      </c>
      <c r="G19" s="2">
        <v>2600</v>
      </c>
    </row>
    <row r="20" spans="2:7" x14ac:dyDescent="0.4">
      <c r="B20" s="1">
        <v>3070</v>
      </c>
      <c r="C20" s="1" t="s">
        <v>12</v>
      </c>
      <c r="D20" s="1" t="s">
        <v>9</v>
      </c>
      <c r="E20" s="1" t="s">
        <v>3</v>
      </c>
      <c r="F20" s="1" t="s">
        <v>11</v>
      </c>
      <c r="G20" s="2">
        <v>1900</v>
      </c>
    </row>
    <row r="21" spans="2:7" x14ac:dyDescent="0.4">
      <c r="B21" s="1">
        <v>4010</v>
      </c>
      <c r="C21" s="1" t="s">
        <v>15</v>
      </c>
      <c r="D21" s="1" t="s">
        <v>13</v>
      </c>
      <c r="E21" s="1" t="s">
        <v>17</v>
      </c>
      <c r="F21" s="1" t="s">
        <v>14</v>
      </c>
      <c r="G21" s="2">
        <v>1500</v>
      </c>
    </row>
    <row r="22" spans="2:7" x14ac:dyDescent="0.4">
      <c r="B22" s="1">
        <v>4020</v>
      </c>
      <c r="C22" s="1" t="s">
        <v>16</v>
      </c>
      <c r="D22" s="1" t="s">
        <v>13</v>
      </c>
      <c r="E22" s="1" t="s">
        <v>17</v>
      </c>
      <c r="F22" s="1" t="s">
        <v>14</v>
      </c>
      <c r="G22" s="2">
        <v>2300</v>
      </c>
    </row>
  </sheetData>
  <phoneticPr fontId="2"/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2023-05-12T09:19:11Z</cp:lastPrinted>
  <dcterms:created xsi:type="dcterms:W3CDTF">2022-11-09T01:14:11Z</dcterms:created>
  <dcterms:modified xsi:type="dcterms:W3CDTF">2023-05-12T09:19:39Z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