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i\Documents\MOS 365-Excel(1)\出題範囲1\"/>
    </mc:Choice>
  </mc:AlternateContent>
  <xr:revisionPtr revIDLastSave="0" documentId="13_ncr:1_{CF927885-C58F-4E1C-A08A-DECFEDF16707}" xr6:coauthVersionLast="47" xr6:coauthVersionMax="47" xr10:uidLastSave="{00000000-0000-0000-0000-000000000000}"/>
  <bookViews>
    <workbookView xWindow="-110" yWindow="-110" windowWidth="19420" windowHeight="10300" xr2:uid="{BEB2EABE-2667-443A-8FDF-095B36A5271D}"/>
  </bookViews>
  <sheets>
    <sheet name="納品書" sheetId="5" r:id="rId1"/>
    <sheet name="商品一覧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5" l="1"/>
  <c r="G18" i="5"/>
  <c r="G23" i="5" s="1"/>
  <c r="G24" i="5" l="1"/>
  <c r="G25" i="5" s="1"/>
  <c r="J8" i="2"/>
  <c r="J10" i="2"/>
  <c r="J11" i="2"/>
  <c r="J12" i="2"/>
  <c r="J5" i="2"/>
  <c r="J6" i="2"/>
  <c r="J7" i="2"/>
  <c r="J9" i="2"/>
  <c r="J13" i="2"/>
  <c r="J14" i="2"/>
  <c r="J15" i="2"/>
  <c r="J16" i="2"/>
  <c r="J17" i="2"/>
  <c r="J18" i="2"/>
  <c r="J19" i="2"/>
  <c r="J20" i="2"/>
  <c r="J21" i="2"/>
  <c r="J22" i="2"/>
  <c r="J4" i="2"/>
</calcChain>
</file>

<file path=xl/sharedStrings.xml><?xml version="1.0" encoding="utf-8"?>
<sst xmlns="http://schemas.openxmlformats.org/spreadsheetml/2006/main" count="140" uniqueCount="92">
  <si>
    <t>No.</t>
    <phoneticPr fontId="2"/>
  </si>
  <si>
    <t>秋田</t>
    <rPh sb="0" eb="2">
      <t>アキタ</t>
    </rPh>
    <phoneticPr fontId="2"/>
  </si>
  <si>
    <t>宮城</t>
    <rPh sb="0" eb="2">
      <t>ミヤギ</t>
    </rPh>
    <phoneticPr fontId="2"/>
  </si>
  <si>
    <t>千葉</t>
    <rPh sb="0" eb="2">
      <t>チバ</t>
    </rPh>
    <phoneticPr fontId="2"/>
  </si>
  <si>
    <t>北海道</t>
    <rPh sb="0" eb="3">
      <t>ホッカイドウ</t>
    </rPh>
    <phoneticPr fontId="2"/>
  </si>
  <si>
    <t>新潟</t>
    <rPh sb="0" eb="2">
      <t>ニイガタ</t>
    </rPh>
    <phoneticPr fontId="2"/>
  </si>
  <si>
    <t>シルバークイーン</t>
  </si>
  <si>
    <t>5kg</t>
    <phoneticPr fontId="2"/>
  </si>
  <si>
    <t>無洗米</t>
    <rPh sb="0" eb="3">
      <t>ムセンマイ</t>
    </rPh>
    <phoneticPr fontId="2"/>
  </si>
  <si>
    <t>玄米</t>
    <rPh sb="0" eb="2">
      <t>ゲンマイ</t>
    </rPh>
    <phoneticPr fontId="2"/>
  </si>
  <si>
    <t>白米</t>
    <rPh sb="0" eb="2">
      <t>ハクマイ</t>
    </rPh>
    <phoneticPr fontId="2"/>
  </si>
  <si>
    <t>3kg</t>
    <phoneticPr fontId="2"/>
  </si>
  <si>
    <t>シルバークイーン　玄米</t>
    <rPh sb="9" eb="11">
      <t>ゲンマイ</t>
    </rPh>
    <phoneticPr fontId="2"/>
  </si>
  <si>
    <t>雑穀米</t>
    <rPh sb="0" eb="2">
      <t>ザッコク</t>
    </rPh>
    <rPh sb="2" eb="3">
      <t>マイ</t>
    </rPh>
    <phoneticPr fontId="2"/>
  </si>
  <si>
    <t>300g</t>
    <phoneticPr fontId="2"/>
  </si>
  <si>
    <t>雑穀ブレンドセット</t>
    <rPh sb="0" eb="2">
      <t>ザッコク</t>
    </rPh>
    <phoneticPr fontId="2"/>
  </si>
  <si>
    <t>もち麦入り雑穀ブレンドセット</t>
    <rPh sb="2" eb="4">
      <t>ムギイ</t>
    </rPh>
    <rPh sb="5" eb="7">
      <t>ザッコク</t>
    </rPh>
    <phoneticPr fontId="2"/>
  </si>
  <si>
    <t>国産</t>
    <rPh sb="0" eb="2">
      <t>コクサン</t>
    </rPh>
    <phoneticPr fontId="2"/>
  </si>
  <si>
    <t>商品一覧</t>
    <rPh sb="0" eb="2">
      <t>ショウヒン</t>
    </rPh>
    <rPh sb="2" eb="4">
      <t>イチラン</t>
    </rPh>
    <phoneticPr fontId="2"/>
  </si>
  <si>
    <t>商品名</t>
    <rPh sb="0" eb="3">
      <t>ショウヒンメイ</t>
    </rPh>
    <phoneticPr fontId="2"/>
  </si>
  <si>
    <t>商品概要</t>
    <rPh sb="0" eb="2">
      <t>ショウヒン</t>
    </rPh>
    <rPh sb="2" eb="4">
      <t>ガイヨウ</t>
    </rPh>
    <phoneticPr fontId="2"/>
  </si>
  <si>
    <t>商品区分</t>
    <rPh sb="0" eb="2">
      <t>ショウヒン</t>
    </rPh>
    <rPh sb="2" eb="4">
      <t>クブン</t>
    </rPh>
    <phoneticPr fontId="2"/>
  </si>
  <si>
    <t>単価</t>
    <rPh sb="0" eb="2">
      <t>タンカ</t>
    </rPh>
    <phoneticPr fontId="2"/>
  </si>
  <si>
    <t>産地等</t>
    <rPh sb="0" eb="3">
      <t>サンチトウ</t>
    </rPh>
    <phoneticPr fontId="2"/>
  </si>
  <si>
    <t>備考</t>
    <rPh sb="0" eb="2">
      <t>ビコウ</t>
    </rPh>
    <phoneticPr fontId="5"/>
  </si>
  <si>
    <t>ほどよい粘りのある真っ白なお米。幅広い年齢から支持されている人気の商品。</t>
    <rPh sb="4" eb="5">
      <t>ネバ</t>
    </rPh>
    <rPh sb="9" eb="10">
      <t>マ</t>
    </rPh>
    <rPh sb="11" eb="12">
      <t>シロ</t>
    </rPh>
    <rPh sb="14" eb="15">
      <t>コメ</t>
    </rPh>
    <rPh sb="16" eb="18">
      <t>ハバヒロ</t>
    </rPh>
    <rPh sb="19" eb="21">
      <t>ネンレイ</t>
    </rPh>
    <rPh sb="23" eb="25">
      <t>シジ</t>
    </rPh>
    <rPh sb="30" eb="32">
      <t>ニンキ</t>
    </rPh>
    <rPh sb="33" eb="35">
      <t>ショウヒン</t>
    </rPh>
    <phoneticPr fontId="2"/>
  </si>
  <si>
    <t>甘味たっぷり、もっちり食感。秋田の水と土壌の恵みを最大限にいかして作られたおいしいお米。</t>
    <rPh sb="0" eb="2">
      <t>アマミ</t>
    </rPh>
    <rPh sb="11" eb="13">
      <t>ショッカン</t>
    </rPh>
    <rPh sb="14" eb="16">
      <t>アキタ</t>
    </rPh>
    <rPh sb="17" eb="18">
      <t>ミズ</t>
    </rPh>
    <rPh sb="19" eb="21">
      <t>ドジョウ</t>
    </rPh>
    <rPh sb="22" eb="23">
      <t>メグ</t>
    </rPh>
    <rPh sb="25" eb="28">
      <t>サイダイゲン</t>
    </rPh>
    <rPh sb="33" eb="34">
      <t>ツク</t>
    </rPh>
    <rPh sb="42" eb="43">
      <t>コメ</t>
    </rPh>
    <phoneticPr fontId="2"/>
  </si>
  <si>
    <t>一粒一粒が輝く存在感のある炊き上がり。粘りと光沢が花を添える飽きの来ないお米。</t>
    <rPh sb="0" eb="4">
      <t>ヒトツブヒトツブ</t>
    </rPh>
    <rPh sb="5" eb="6">
      <t>カガヤ</t>
    </rPh>
    <rPh sb="7" eb="10">
      <t>ソンザイカン</t>
    </rPh>
    <rPh sb="13" eb="14">
      <t>タ</t>
    </rPh>
    <rPh sb="15" eb="16">
      <t>ア</t>
    </rPh>
    <rPh sb="19" eb="20">
      <t>ネバ</t>
    </rPh>
    <rPh sb="22" eb="24">
      <t>コウタク</t>
    </rPh>
    <rPh sb="25" eb="26">
      <t>ハナ</t>
    </rPh>
    <rPh sb="27" eb="28">
      <t>ソ</t>
    </rPh>
    <rPh sb="30" eb="31">
      <t>ア</t>
    </rPh>
    <rPh sb="33" eb="34">
      <t>コ</t>
    </rPh>
    <rPh sb="37" eb="38">
      <t>コメ</t>
    </rPh>
    <phoneticPr fontId="2"/>
  </si>
  <si>
    <t>厳しい基準をクリアした味、香り、食感もプレミアムなお米。雪のように白い美しさを堪能できる。</t>
    <rPh sb="0" eb="1">
      <t>キビ</t>
    </rPh>
    <rPh sb="3" eb="5">
      <t>キジュン</t>
    </rPh>
    <rPh sb="11" eb="12">
      <t>アジ</t>
    </rPh>
    <rPh sb="13" eb="14">
      <t>カオ</t>
    </rPh>
    <rPh sb="16" eb="18">
      <t>ショッカン</t>
    </rPh>
    <rPh sb="26" eb="27">
      <t>コメ</t>
    </rPh>
    <rPh sb="28" eb="29">
      <t>ユキ</t>
    </rPh>
    <rPh sb="33" eb="34">
      <t>シロ</t>
    </rPh>
    <rPh sb="35" eb="36">
      <t>ウツク</t>
    </rPh>
    <rPh sb="39" eb="41">
      <t>タンノウ</t>
    </rPh>
    <phoneticPr fontId="2"/>
  </si>
  <si>
    <t>「あきの光」の玄米。玄米として召し上がるほか、家庭用精米機やコイン式精米機を使って精米してもOK。</t>
    <rPh sb="4" eb="5">
      <t>ヒカリ</t>
    </rPh>
    <rPh sb="7" eb="9">
      <t>ゲンマイ</t>
    </rPh>
    <rPh sb="10" eb="12">
      <t>ゲンマイ</t>
    </rPh>
    <rPh sb="15" eb="16">
      <t>メ</t>
    </rPh>
    <rPh sb="17" eb="18">
      <t>ア</t>
    </rPh>
    <rPh sb="23" eb="29">
      <t>カテイヨウセイマイキ</t>
    </rPh>
    <rPh sb="33" eb="37">
      <t>シキセイマイキ</t>
    </rPh>
    <rPh sb="38" eb="39">
      <t>ツカ</t>
    </rPh>
    <rPh sb="41" eb="43">
      <t>セイマイ</t>
    </rPh>
    <phoneticPr fontId="2"/>
  </si>
  <si>
    <t>「シルバークイーン」の玄米。玄米として召し上がるほか、家庭用精米機やコイン式精米機を使って精米してもOK。</t>
    <rPh sb="11" eb="13">
      <t>ゲンマイ</t>
    </rPh>
    <rPh sb="14" eb="16">
      <t>ゲンマイ</t>
    </rPh>
    <rPh sb="19" eb="20">
      <t>メ</t>
    </rPh>
    <rPh sb="21" eb="22">
      <t>ア</t>
    </rPh>
    <rPh sb="27" eb="33">
      <t>カテイヨウセイマイキ</t>
    </rPh>
    <rPh sb="37" eb="41">
      <t>シキセイマイキ</t>
    </rPh>
    <rPh sb="42" eb="43">
      <t>ツカ</t>
    </rPh>
    <rPh sb="45" eb="47">
      <t>セイマイ</t>
    </rPh>
    <phoneticPr fontId="2"/>
  </si>
  <si>
    <t>ほどよい粘りのある真っ白なお米。幅広い年齢から支持されている人気の商品。
手間いらずの無洗米。</t>
    <rPh sb="4" eb="5">
      <t>ネバ</t>
    </rPh>
    <rPh sb="9" eb="10">
      <t>マ</t>
    </rPh>
    <rPh sb="11" eb="12">
      <t>シロ</t>
    </rPh>
    <rPh sb="14" eb="15">
      <t>コメ</t>
    </rPh>
    <rPh sb="16" eb="18">
      <t>ハバヒロ</t>
    </rPh>
    <rPh sb="19" eb="21">
      <t>ネンレイ</t>
    </rPh>
    <rPh sb="23" eb="25">
      <t>シジ</t>
    </rPh>
    <rPh sb="30" eb="32">
      <t>ニンキ</t>
    </rPh>
    <rPh sb="33" eb="35">
      <t>ショウヒン</t>
    </rPh>
    <rPh sb="37" eb="39">
      <t>テマ</t>
    </rPh>
    <rPh sb="43" eb="46">
      <t>ムセンマイ</t>
    </rPh>
    <phoneticPr fontId="2"/>
  </si>
  <si>
    <t>内容量</t>
    <rPh sb="0" eb="3">
      <t>ナイヨウリョウ</t>
    </rPh>
    <phoneticPr fontId="2"/>
  </si>
  <si>
    <t>注文No.</t>
    <rPh sb="0" eb="2">
      <t>チュウモン</t>
    </rPh>
    <phoneticPr fontId="2"/>
  </si>
  <si>
    <t>注文日</t>
    <rPh sb="0" eb="3">
      <t>チュウモンビ</t>
    </rPh>
    <phoneticPr fontId="2"/>
  </si>
  <si>
    <t>●お客様情報</t>
    <rPh sb="2" eb="4">
      <t>キャクサマ</t>
    </rPh>
    <rPh sb="4" eb="6">
      <t>ジョウホウ</t>
    </rPh>
    <phoneticPr fontId="2"/>
  </si>
  <si>
    <t>電話番号</t>
    <rPh sb="0" eb="2">
      <t>デンワ</t>
    </rPh>
    <rPh sb="2" eb="4">
      <t>バンゴウ</t>
    </rPh>
    <phoneticPr fontId="2"/>
  </si>
  <si>
    <t>045-551-XXXX</t>
    <phoneticPr fontId="2"/>
  </si>
  <si>
    <t>住所</t>
    <rPh sb="0" eb="2">
      <t>ジュウショ</t>
    </rPh>
    <phoneticPr fontId="2"/>
  </si>
  <si>
    <t>メール</t>
    <phoneticPr fontId="2"/>
  </si>
  <si>
    <t>●ご注文商品</t>
    <rPh sb="2" eb="4">
      <t>チュウモン</t>
    </rPh>
    <rPh sb="4" eb="6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</si>
  <si>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</si>
  <si>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</si>
  <si>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</si>
  <si>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</si>
  <si>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yamazaki@xx.xx</t>
    <phoneticPr fontId="2"/>
  </si>
  <si>
    <t>商品番号</t>
    <rPh sb="0" eb="4">
      <t>ショウヒンバンゴウ</t>
    </rPh>
    <phoneticPr fontId="2"/>
  </si>
  <si>
    <t>合計金額</t>
    <rPh sb="0" eb="2">
      <t>ゴウケイ</t>
    </rPh>
    <rPh sb="2" eb="4">
      <t>キンガク</t>
    </rPh>
    <phoneticPr fontId="2"/>
  </si>
  <si>
    <t>会社名</t>
    <rPh sb="0" eb="3">
      <t>カイシャメイ</t>
    </rPh>
    <phoneticPr fontId="2"/>
  </si>
  <si>
    <t>※すべて軽減税率対象商品</t>
    <rPh sb="4" eb="8">
      <t>ケイゲンゼイリツ</t>
    </rPh>
    <rPh sb="8" eb="10">
      <t>タイショウ</t>
    </rPh>
    <rPh sb="10" eb="12">
      <t>ショウヒン</t>
    </rPh>
    <phoneticPr fontId="2"/>
  </si>
  <si>
    <t>霜伊吹</t>
    <rPh sb="0" eb="1">
      <t>シモ</t>
    </rPh>
    <rPh sb="1" eb="3">
      <t>イブキ</t>
    </rPh>
    <phoneticPr fontId="2"/>
  </si>
  <si>
    <t>宮城の宝石</t>
    <rPh sb="0" eb="2">
      <t>ミヤギ</t>
    </rPh>
    <rPh sb="3" eb="5">
      <t>ホウセキ</t>
    </rPh>
    <phoneticPr fontId="2"/>
  </si>
  <si>
    <t>あきの光</t>
    <rPh sb="3" eb="4">
      <t>ヒカリ</t>
    </rPh>
    <phoneticPr fontId="2"/>
  </si>
  <si>
    <t>雪白丸</t>
    <rPh sb="0" eb="3">
      <t>ユキシロマル</t>
    </rPh>
    <phoneticPr fontId="2"/>
  </si>
  <si>
    <t>艶子</t>
    <rPh sb="0" eb="1">
      <t>ツヤ</t>
    </rPh>
    <rPh sb="1" eb="2">
      <t>コ</t>
    </rPh>
    <phoneticPr fontId="2"/>
  </si>
  <si>
    <t>晴天の稲穂</t>
    <rPh sb="0" eb="2">
      <t>セイテン</t>
    </rPh>
    <rPh sb="3" eb="5">
      <t>イナホ</t>
    </rPh>
    <phoneticPr fontId="2"/>
  </si>
  <si>
    <t>霜伊吹　無洗米</t>
    <rPh sb="0" eb="3">
      <t>シモイブキ</t>
    </rPh>
    <rPh sb="4" eb="7">
      <t>ムセンマイ</t>
    </rPh>
    <phoneticPr fontId="2"/>
  </si>
  <si>
    <t>宮城の宝石　無洗米</t>
    <rPh sb="0" eb="2">
      <t>ミヤギ</t>
    </rPh>
    <rPh sb="3" eb="5">
      <t>ホウセキ</t>
    </rPh>
    <rPh sb="6" eb="9">
      <t>ムセンマイ</t>
    </rPh>
    <phoneticPr fontId="2"/>
  </si>
  <si>
    <t>あきの光　無洗米</t>
    <rPh sb="3" eb="4">
      <t>ヒカリ</t>
    </rPh>
    <rPh sb="5" eb="8">
      <t>ムセンマイ</t>
    </rPh>
    <phoneticPr fontId="2"/>
  </si>
  <si>
    <t>艶子　無洗米</t>
    <rPh sb="0" eb="2">
      <t>ツヤコ</t>
    </rPh>
    <rPh sb="3" eb="6">
      <t>ムセンマイ</t>
    </rPh>
    <phoneticPr fontId="2"/>
  </si>
  <si>
    <t>雪白丸　無洗米</t>
    <rPh sb="0" eb="1">
      <t>ユキ</t>
    </rPh>
    <rPh sb="1" eb="3">
      <t>シロマル</t>
    </rPh>
    <rPh sb="4" eb="7">
      <t>ムセンマイ</t>
    </rPh>
    <phoneticPr fontId="2"/>
  </si>
  <si>
    <t>晴天の稲穂　無洗米</t>
    <rPh sb="0" eb="2">
      <t>セイテン</t>
    </rPh>
    <rPh sb="3" eb="5">
      <t>イナホ</t>
    </rPh>
    <rPh sb="6" eb="9">
      <t>ムセンマイ</t>
    </rPh>
    <phoneticPr fontId="2"/>
  </si>
  <si>
    <t>シルバークイーン　無洗米</t>
    <rPh sb="9" eb="12">
      <t>ムセンマイ</t>
    </rPh>
    <phoneticPr fontId="2"/>
  </si>
  <si>
    <t>あきの光　玄米</t>
    <rPh sb="3" eb="4">
      <t>ヒカリ</t>
    </rPh>
    <rPh sb="5" eb="7">
      <t>ゲンマイ</t>
    </rPh>
    <phoneticPr fontId="2"/>
  </si>
  <si>
    <t>ふくよかな香りと上品な甘みで、お米本来のおいしさが際立つ。米どころ新潟、期待の新品種。</t>
    <rPh sb="5" eb="6">
      <t>カオ</t>
    </rPh>
    <rPh sb="8" eb="10">
      <t>ジョウヒン</t>
    </rPh>
    <rPh sb="11" eb="12">
      <t>アマ</t>
    </rPh>
    <rPh sb="16" eb="17">
      <t>コメ</t>
    </rPh>
    <rPh sb="17" eb="19">
      <t>ホンライ</t>
    </rPh>
    <rPh sb="25" eb="27">
      <t>キワダ</t>
    </rPh>
    <rPh sb="29" eb="30">
      <t>コメ</t>
    </rPh>
    <rPh sb="33" eb="35">
      <t>ニイガタ</t>
    </rPh>
    <rPh sb="36" eb="38">
      <t>キタイ</t>
    </rPh>
    <rPh sb="39" eb="42">
      <t>シンヒンシュ</t>
    </rPh>
    <phoneticPr fontId="2"/>
  </si>
  <si>
    <t>甘味たっぷり、もっちり食感。秋田の水と土壌の恵みを最大限にいかして作られたおいしいお米。
手間いらずの無洗米。</t>
    <rPh sb="0" eb="2">
      <t>アマミ</t>
    </rPh>
    <rPh sb="11" eb="13">
      <t>ショッカン</t>
    </rPh>
    <rPh sb="14" eb="16">
      <t>アキタ</t>
    </rPh>
    <rPh sb="17" eb="18">
      <t>ミズ</t>
    </rPh>
    <rPh sb="19" eb="21">
      <t>ドジョウ</t>
    </rPh>
    <rPh sb="22" eb="23">
      <t>メグ</t>
    </rPh>
    <rPh sb="25" eb="28">
      <t>サイダイゲン</t>
    </rPh>
    <rPh sb="33" eb="34">
      <t>ツク</t>
    </rPh>
    <rPh sb="42" eb="43">
      <t>コメ</t>
    </rPh>
    <rPh sb="45" eb="47">
      <t>テマ</t>
    </rPh>
    <rPh sb="51" eb="54">
      <t>ムセンマイ</t>
    </rPh>
    <phoneticPr fontId="2"/>
  </si>
  <si>
    <t>一粒一粒が輝く存在感のある炊き上がり。粘りと光沢が花を添える飽きの来ないお米。
手間いらずの無洗米。</t>
    <rPh sb="0" eb="4">
      <t>ヒトツブヒトツブ</t>
    </rPh>
    <rPh sb="5" eb="6">
      <t>カガヤ</t>
    </rPh>
    <rPh sb="7" eb="10">
      <t>ソンザイカン</t>
    </rPh>
    <rPh sb="13" eb="14">
      <t>タ</t>
    </rPh>
    <rPh sb="15" eb="16">
      <t>ア</t>
    </rPh>
    <rPh sb="19" eb="20">
      <t>ネバ</t>
    </rPh>
    <rPh sb="22" eb="24">
      <t>コウタク</t>
    </rPh>
    <rPh sb="25" eb="26">
      <t>ハナ</t>
    </rPh>
    <rPh sb="27" eb="28">
      <t>ソ</t>
    </rPh>
    <rPh sb="30" eb="31">
      <t>ア</t>
    </rPh>
    <rPh sb="33" eb="34">
      <t>コ</t>
    </rPh>
    <rPh sb="37" eb="38">
      <t>コメ</t>
    </rPh>
    <rPh sb="40" eb="42">
      <t>テマ</t>
    </rPh>
    <rPh sb="46" eb="49">
      <t>ムセンマイ</t>
    </rPh>
    <phoneticPr fontId="2"/>
  </si>
  <si>
    <t>厳しい基準をクリアした味、香り、食感もプレミアムなお米。雪のように白い美しさを堪能できる。
手間いらずの無洗米。</t>
    <rPh sb="0" eb="1">
      <t>キビ</t>
    </rPh>
    <rPh sb="3" eb="5">
      <t>キジュン</t>
    </rPh>
    <rPh sb="11" eb="12">
      <t>アジ</t>
    </rPh>
    <rPh sb="13" eb="14">
      <t>カオ</t>
    </rPh>
    <rPh sb="16" eb="18">
      <t>ショッカン</t>
    </rPh>
    <rPh sb="26" eb="27">
      <t>コメ</t>
    </rPh>
    <rPh sb="28" eb="29">
      <t>ユキ</t>
    </rPh>
    <rPh sb="33" eb="34">
      <t>シロ</t>
    </rPh>
    <rPh sb="35" eb="36">
      <t>ウツク</t>
    </rPh>
    <rPh sb="39" eb="41">
      <t>タンノウ</t>
    </rPh>
    <rPh sb="46" eb="48">
      <t>テマ</t>
    </rPh>
    <rPh sb="52" eb="55">
      <t>ムセンマイ</t>
    </rPh>
    <phoneticPr fontId="2"/>
  </si>
  <si>
    <t>ふくよかな香りと上品な甘みで、お米本来のおいしさが際立つ。米どころ新潟、期待の新品種。
手間いらずの無洗米。</t>
    <rPh sb="5" eb="6">
      <t>カオ</t>
    </rPh>
    <rPh sb="8" eb="10">
      <t>ジョウヒン</t>
    </rPh>
    <rPh sb="11" eb="12">
      <t>アマ</t>
    </rPh>
    <rPh sb="16" eb="17">
      <t>コメ</t>
    </rPh>
    <rPh sb="17" eb="19">
      <t>ホンライ</t>
    </rPh>
    <rPh sb="25" eb="27">
      <t>キワダ</t>
    </rPh>
    <rPh sb="29" eb="30">
      <t>コメ</t>
    </rPh>
    <rPh sb="33" eb="35">
      <t>ニイガタ</t>
    </rPh>
    <rPh sb="36" eb="38">
      <t>キタイ</t>
    </rPh>
    <rPh sb="39" eb="42">
      <t>シンヒンシュ</t>
    </rPh>
    <rPh sb="44" eb="46">
      <t>テマ</t>
    </rPh>
    <rPh sb="50" eb="53">
      <t>ムセンマイ</t>
    </rPh>
    <phoneticPr fontId="2"/>
  </si>
  <si>
    <t>いつものお米に混ぜて炊くだけで、栄養豊かな雑穀ごはんが手軽に楽しめる。もちきび、ひえ、黒米、もちあわなど国産材料をブレンド。</t>
    <rPh sb="5" eb="6">
      <t>コメ</t>
    </rPh>
    <rPh sb="7" eb="8">
      <t>マ</t>
    </rPh>
    <rPh sb="10" eb="11">
      <t>タ</t>
    </rPh>
    <rPh sb="16" eb="18">
      <t>エイヨウ</t>
    </rPh>
    <rPh sb="18" eb="19">
      <t>ユタ</t>
    </rPh>
    <rPh sb="21" eb="23">
      <t>ザッコク</t>
    </rPh>
    <rPh sb="27" eb="29">
      <t>テガル</t>
    </rPh>
    <rPh sb="30" eb="31">
      <t>タノ</t>
    </rPh>
    <rPh sb="43" eb="45">
      <t>クロマイ</t>
    </rPh>
    <phoneticPr fontId="2"/>
  </si>
  <si>
    <t>いつものお米に混ぜて炊くだけで、栄養豊かな雑穀ごはんが手軽に楽しめる。もち麦、もちきび、ひえ、おし麦、黒米、もちあわなど国産材料をブレンド。</t>
    <rPh sb="5" eb="6">
      <t>コメ</t>
    </rPh>
    <rPh sb="7" eb="8">
      <t>マ</t>
    </rPh>
    <rPh sb="10" eb="11">
      <t>タ</t>
    </rPh>
    <rPh sb="16" eb="18">
      <t>エイヨウ</t>
    </rPh>
    <rPh sb="18" eb="19">
      <t>ユタ</t>
    </rPh>
    <rPh sb="21" eb="23">
      <t>ザッコク</t>
    </rPh>
    <rPh sb="27" eb="29">
      <t>テガル</t>
    </rPh>
    <rPh sb="30" eb="31">
      <t>タノ</t>
    </rPh>
    <rPh sb="37" eb="38">
      <t>ムギ</t>
    </rPh>
    <rPh sb="49" eb="50">
      <t>ムギ</t>
    </rPh>
    <rPh sb="51" eb="53">
      <t>クロマイ</t>
    </rPh>
    <rPh sb="60" eb="62">
      <t>コクサン</t>
    </rPh>
    <rPh sb="62" eb="64">
      <t>ザイリョウ</t>
    </rPh>
    <phoneticPr fontId="2"/>
  </si>
  <si>
    <t>霜伊吹</t>
    <rPh sb="0" eb="3">
      <t>シモイブキ</t>
    </rPh>
    <phoneticPr fontId="2"/>
  </si>
  <si>
    <t>つややかな炊き上がりを誇るお米。炊き立てはもちろん、冷めてもおいしく、おにぎりにもおすすめ。</t>
    <rPh sb="5" eb="6">
      <t>タ</t>
    </rPh>
    <rPh sb="7" eb="8">
      <t>ア</t>
    </rPh>
    <rPh sb="11" eb="12">
      <t>ホコ</t>
    </rPh>
    <rPh sb="14" eb="15">
      <t>コメ</t>
    </rPh>
    <rPh sb="16" eb="17">
      <t>タ</t>
    </rPh>
    <rPh sb="18" eb="19">
      <t>タ</t>
    </rPh>
    <rPh sb="26" eb="27">
      <t>サ</t>
    </rPh>
    <phoneticPr fontId="2"/>
  </si>
  <si>
    <t>つややかな炊き上がりを誇るお米。炊き立てはもちろん、冷めてもおいしく、おにぎりにもおすすめ。
手間いらずの無洗米。</t>
    <rPh sb="5" eb="6">
      <t>タ</t>
    </rPh>
    <rPh sb="7" eb="8">
      <t>ア</t>
    </rPh>
    <rPh sb="11" eb="12">
      <t>ホコ</t>
    </rPh>
    <rPh sb="14" eb="15">
      <t>コメ</t>
    </rPh>
    <rPh sb="16" eb="17">
      <t>タ</t>
    </rPh>
    <rPh sb="18" eb="19">
      <t>タ</t>
    </rPh>
    <rPh sb="26" eb="27">
      <t>サ</t>
    </rPh>
    <rPh sb="47" eb="49">
      <t>テマ</t>
    </rPh>
    <rPh sb="53" eb="56">
      <t>ムセンマイ</t>
    </rPh>
    <phoneticPr fontId="2"/>
  </si>
  <si>
    <t>単価（税別）</t>
    <rPh sb="0" eb="2">
      <t>タンカ</t>
    </rPh>
    <rPh sb="3" eb="5">
      <t>ゼイベツ</t>
    </rPh>
    <phoneticPr fontId="2"/>
  </si>
  <si>
    <t>レストランTSURUMI</t>
    <phoneticPr fontId="2"/>
  </si>
  <si>
    <t>大きな粒が特長の白く光沢のあるお米。ふっくら、もっちり、そのままでおいしい自慢の一品。</t>
    <rPh sb="0" eb="1">
      <t>オオ</t>
    </rPh>
    <rPh sb="3" eb="4">
      <t>ツブ</t>
    </rPh>
    <rPh sb="5" eb="7">
      <t>トクチョウ</t>
    </rPh>
    <rPh sb="8" eb="9">
      <t>シロ</t>
    </rPh>
    <rPh sb="10" eb="12">
      <t>コウタク</t>
    </rPh>
    <rPh sb="16" eb="17">
      <t>コメ</t>
    </rPh>
    <rPh sb="37" eb="39">
      <t>ジマン</t>
    </rPh>
    <rPh sb="40" eb="42">
      <t>イッピン</t>
    </rPh>
    <phoneticPr fontId="2"/>
  </si>
  <si>
    <t>大きな粒が特長の白く光沢のあるお米。ふっくら、もっちり、そのままでおいしい自慢の一品。
手間いらずの無洗米。</t>
    <rPh sb="0" eb="1">
      <t>オオ</t>
    </rPh>
    <rPh sb="3" eb="4">
      <t>ツブ</t>
    </rPh>
    <rPh sb="5" eb="7">
      <t>トクチョウ</t>
    </rPh>
    <rPh sb="8" eb="9">
      <t>シロ</t>
    </rPh>
    <rPh sb="10" eb="12">
      <t>コウタク</t>
    </rPh>
    <rPh sb="16" eb="17">
      <t>コメ</t>
    </rPh>
    <rPh sb="37" eb="39">
      <t>ジマン</t>
    </rPh>
    <rPh sb="40" eb="42">
      <t>イッピン</t>
    </rPh>
    <rPh sb="44" eb="46">
      <t>テマ</t>
    </rPh>
    <rPh sb="50" eb="53">
      <t>ムセンマイ</t>
    </rPh>
    <phoneticPr fontId="2"/>
  </si>
  <si>
    <t>霜伊吹　玄米</t>
    <rPh sb="0" eb="3">
      <t>シモイブキ</t>
    </rPh>
    <rPh sb="4" eb="6">
      <t>ゲンマイ</t>
    </rPh>
    <phoneticPr fontId="2"/>
  </si>
  <si>
    <t>「霜伊吹」の玄米。玄米として召し上がるほか、家庭用精米機やコイン式精米機を使って精米してもOK。</t>
    <rPh sb="1" eb="4">
      <t>シモイブキ</t>
    </rPh>
    <rPh sb="6" eb="8">
      <t>ゲンマイ</t>
    </rPh>
    <rPh sb="9" eb="11">
      <t>ゲンマイ</t>
    </rPh>
    <rPh sb="14" eb="15">
      <t>メ</t>
    </rPh>
    <rPh sb="16" eb="17">
      <t>ア</t>
    </rPh>
    <rPh sb="22" eb="28">
      <t>カテイヨウセイマイキ</t>
    </rPh>
    <rPh sb="32" eb="36">
      <t>シキセイマイキ</t>
    </rPh>
    <rPh sb="37" eb="38">
      <t>ツカ</t>
    </rPh>
    <rPh sb="40" eb="42">
      <t>セイマイ</t>
    </rPh>
    <phoneticPr fontId="2"/>
  </si>
  <si>
    <t>30g×10本セット</t>
    <rPh sb="6" eb="7">
      <t>ホン</t>
    </rPh>
    <phoneticPr fontId="2"/>
  </si>
  <si>
    <t>原価</t>
    <rPh sb="0" eb="2">
      <t>ゲンカ</t>
    </rPh>
    <phoneticPr fontId="2"/>
  </si>
  <si>
    <t>利益</t>
    <rPh sb="0" eb="2">
      <t>リエキ</t>
    </rPh>
    <phoneticPr fontId="2"/>
  </si>
  <si>
    <t>納品書</t>
    <rPh sb="0" eb="3">
      <t>ノウヒンショ</t>
    </rPh>
    <phoneticPr fontId="2"/>
  </si>
  <si>
    <t>FOMライス株式会社</t>
    <rPh sb="6" eb="10">
      <t>カブシキガイシャ</t>
    </rPh>
    <phoneticPr fontId="2"/>
  </si>
  <si>
    <t>登録番号：T1234567890123</t>
    <rPh sb="0" eb="4">
      <t>トウロクバンゴウ</t>
    </rPh>
    <phoneticPr fontId="2"/>
  </si>
  <si>
    <t>044-123-XXXX</t>
    <phoneticPr fontId="2"/>
  </si>
  <si>
    <t>お名前</t>
    <rPh sb="1" eb="3">
      <t>ナマエ</t>
    </rPh>
    <phoneticPr fontId="2"/>
  </si>
  <si>
    <t>神奈川県横浜市鶴見区鶴見中央X-X-X　FLMビル1階</t>
    <rPh sb="0" eb="4">
      <t>カナガワケン</t>
    </rPh>
    <rPh sb="4" eb="7">
      <t>ヨコハマシ</t>
    </rPh>
    <rPh sb="7" eb="10">
      <t>ツルミク</t>
    </rPh>
    <rPh sb="10" eb="14">
      <t>ツルミチュウオウ</t>
    </rPh>
    <rPh sb="26" eb="27">
      <t>カイ</t>
    </rPh>
    <phoneticPr fontId="2"/>
  </si>
  <si>
    <t>山崎　早織　様</t>
    <rPh sb="0" eb="2">
      <t>ヤマザキ</t>
    </rPh>
    <rPh sb="3" eb="5">
      <t>サオリ</t>
    </rPh>
    <rPh sb="6" eb="7">
      <t>サマ</t>
    </rPh>
    <phoneticPr fontId="2"/>
  </si>
  <si>
    <t>〒210-0001</t>
    <phoneticPr fontId="2"/>
  </si>
  <si>
    <t>神奈川県川崎市川崎区本町X-X</t>
    <rPh sb="0" eb="4">
      <t>カナガワケン</t>
    </rPh>
    <rPh sb="4" eb="7">
      <t>カワサキシ</t>
    </rPh>
    <rPh sb="7" eb="10">
      <t>カワサキク</t>
    </rPh>
    <rPh sb="10" eb="12">
      <t>ホンチョウ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</si>
</sst>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20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6" fillId="0" borderId="0" xfId="3">
      <alignment vertical="center"/>
    </xf>
    <xf numFmtId="0" fontId="6" fillId="0" borderId="2" xfId="3" applyBorder="1" applyAlignment="1">
      <alignment vertical="center"/>
    </xf>
    <xf numFmtId="0" fontId="0" fillId="0" borderId="3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Continuous" vertical="center"/>
    </xf>
    <xf numFmtId="0" fontId="7" fillId="4" borderId="2" xfId="0" applyFont="1" applyFill="1" applyBorder="1" applyAlignment="1">
      <alignment horizontal="centerContinuous" vertical="center"/>
    </xf>
    <xf numFmtId="0" fontId="8" fillId="4" borderId="3" xfId="0" applyFont="1" applyFill="1" applyBorder="1" applyAlignment="1">
      <alignment horizontal="centerContinuous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 indent="1"/>
    </xf>
    <xf numFmtId="0" fontId="7" fillId="4" borderId="3" xfId="0" applyFont="1" applyFill="1" applyBorder="1" applyAlignment="1">
      <alignment horizontal="center" vertical="center"/>
    </xf>
    <xf numFmtId="9" fontId="7" fillId="4" borderId="3" xfId="2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10" fillId="3" borderId="0" xfId="0" applyFont="1" applyFill="1" applyAlignment="1">
      <alignment horizontal="centerContinuous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0" fillId="0" borderId="4" xfId="0" applyBorder="1">
      <alignment vertical="center"/>
    </xf>
  </cellXfs>
  <cellStyles count="4">
    <cellStyle name="パーセント" xfId="2" builtinId="5"/>
    <cellStyle name="ハイパーリンク" xfId="3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742951</xdr:colOff>
      <xdr:row>4</xdr:row>
      <xdr:rowOff>19050</xdr:rowOff>
    </xdr:from>
    <xdr:to>
      <xdr:col>6</xdr:col>
      <xdr:colOff>1009530</xdr:colOff>
      <xdr:row>8</xdr:row>
      <xdr:rowOff>29025</xdr:rowOff>
    </xdr:to>
    <xdr:pic>
      <xdr:nvPicPr>
        <xdr:cNvPr id="3" name="図 1">
          <a:extLst>
            <a:ext uri="{FF2B5EF4-FFF2-40B4-BE49-F238E27FC236}">
              <a16:creationId xmlns:a16="http://schemas.microsoft.com/office/drawing/2014/main" id="{2F37057B-7221-B65F-F893-DE044CE7D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895976" y="1152525"/>
          <a:ext cx="1304804" cy="9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mazaki@xx.x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7329-2A2D-4054-A89B-045F8572A113}">
  <dimension ref="B1:G25"/>
  <sheetViews>
    <sheetView tabSelected="1" zoomScaleNormal="100" workbookViewId="0"/>
  </sheetViews>
  <sheetFormatPr defaultRowHeight="18" x14ac:dyDescent="0.55000000000000004"/>
  <cols>
    <col min="1" max="1" width="2.58203125" customWidth="1"/>
    <col min="2" max="2" width="5.58203125" customWidth="1"/>
    <col min="3" max="3" width="10.58203125" customWidth="1"/>
    <col min="4" max="4" width="36.58203125" customWidth="1"/>
    <col min="5" max="5" width="12.08203125" customWidth="1"/>
    <col min="6" max="7" width="13.58203125" customWidth="1"/>
  </cols>
  <sheetData>
    <row r="1" spans="2:7" x14ac:dyDescent="0.55000000000000004">
      <c r="F1" s="19" t="s">
        <v>33</v>
      </c>
      <c r="G1">
        <v>23110</v>
      </c>
    </row>
    <row r="2" spans="2:7" x14ac:dyDescent="0.55000000000000004">
      <c r="F2" s="19" t="s">
        <v>34</v>
      </c>
      <c r="G2" s="20">
        <v>45108</v>
      </c>
    </row>
    <row r="4" spans="2:7" ht="32.5" x14ac:dyDescent="0.55000000000000004">
      <c r="B4" s="21" t="s">
        <v>83</v>
      </c>
      <c r="C4" s="11"/>
      <c r="D4" s="11"/>
      <c r="E4" s="11"/>
      <c r="F4" s="11"/>
      <c r="G4" s="11"/>
    </row>
    <row r="6" spans="2:7" ht="20" x14ac:dyDescent="0.55000000000000004">
      <c r="E6" s="22" t="s">
        <v>84</v>
      </c>
    </row>
    <row r="7" spans="2:7" x14ac:dyDescent="0.55000000000000004">
      <c r="E7" s="23" t="s">
        <v>85</v>
      </c>
    </row>
    <row r="8" spans="2:7" x14ac:dyDescent="0.55000000000000004">
      <c r="E8" s="24" t="s">
        <v>90</v>
      </c>
    </row>
    <row r="9" spans="2:7" x14ac:dyDescent="0.55000000000000004">
      <c r="E9" s="24" t="s">
        <v>91</v>
      </c>
    </row>
    <row r="10" spans="2:7" x14ac:dyDescent="0.55000000000000004">
      <c r="E10" s="24" t="s">
        <v>86</v>
      </c>
    </row>
    <row r="11" spans="2:7" x14ac:dyDescent="0.55000000000000004">
      <c r="B11" t="s">
        <v>35</v>
      </c>
    </row>
    <row r="12" spans="2:7" x14ac:dyDescent="0.55000000000000004">
      <c r="B12" s="12" t="s">
        <v>48</v>
      </c>
      <c r="C12" s="13"/>
      <c r="D12" s="1" t="s">
        <v>75</v>
      </c>
      <c r="E12" s="14" t="s">
        <v>36</v>
      </c>
      <c r="F12" s="5" t="s">
        <v>37</v>
      </c>
      <c r="G12" s="8"/>
    </row>
    <row r="13" spans="2:7" x14ac:dyDescent="0.55000000000000004">
      <c r="B13" s="12" t="s">
        <v>87</v>
      </c>
      <c r="C13" s="13"/>
      <c r="D13" s="5" t="s">
        <v>89</v>
      </c>
      <c r="E13" s="14" t="s">
        <v>39</v>
      </c>
      <c r="F13" s="7" t="s">
        <v>45</v>
      </c>
      <c r="G13" s="8"/>
    </row>
    <row r="14" spans="2:7" x14ac:dyDescent="0.55000000000000004">
      <c r="B14" s="12" t="s">
        <v>38</v>
      </c>
      <c r="C14" s="13"/>
      <c r="D14" s="5" t="s">
        <v>88</v>
      </c>
      <c r="E14" s="25"/>
      <c r="F14" s="25"/>
      <c r="G14" s="8"/>
    </row>
    <row r="16" spans="2:7" x14ac:dyDescent="0.55000000000000004">
      <c r="B16" t="s">
        <v>40</v>
      </c>
      <c r="F16" s="6"/>
    </row>
    <row r="17" spans="2:7" x14ac:dyDescent="0.55000000000000004">
      <c r="B17" s="14" t="s">
        <v>0</v>
      </c>
      <c r="C17" s="14" t="s">
        <v>46</v>
      </c>
      <c r="D17" s="14" t="s">
        <v>19</v>
      </c>
      <c r="E17" s="14" t="s">
        <v>22</v>
      </c>
      <c r="F17" s="14" t="s">
        <v>41</v>
      </c>
      <c r="G17" s="14" t="s">
        <v>42</v>
      </c>
    </row>
    <row r="18" spans="2:7" x14ac:dyDescent="0.55000000000000004">
      <c r="B18" s="1">
        <v>1</v>
      </c>
      <c r="C18" s="1">
        <v>1010</v>
      </c>
      <c r="D18" s="1" t="s">
        <v>71</v>
      </c>
      <c r="E18" s="2">
        <v>2800</v>
      </c>
      <c r="F18" s="2">
        <v>6</v>
      </c>
      <c r="G18" s="2">
        <f>IF(E18="","",E18*F18)</f>
        <v>16800</v>
      </c>
    </row>
    <row r="19" spans="2:7" x14ac:dyDescent="0.55000000000000004">
      <c r="B19" s="1">
        <v>2</v>
      </c>
      <c r="C19" s="1">
        <v>4020</v>
      </c>
      <c r="D19" s="1" t="s">
        <v>16</v>
      </c>
      <c r="E19" s="2">
        <v>2300</v>
      </c>
      <c r="F19" s="2">
        <v>4</v>
      </c>
      <c r="G19" s="2">
        <f>IF(E19="","",E19*F19)</f>
        <v>9200</v>
      </c>
    </row>
    <row r="20" spans="2:7" x14ac:dyDescent="0.55000000000000004">
      <c r="B20" s="1">
        <v>3</v>
      </c>
      <c r="C20" s="1"/>
      <c r="D20" s="1"/>
      <c r="E20" s="2"/>
      <c r="F20" s="2"/>
      <c r="G20" s="2"/>
    </row>
    <row r="21" spans="2:7" x14ac:dyDescent="0.55000000000000004">
      <c r="B21" s="1">
        <v>4</v>
      </c>
      <c r="C21" s="1"/>
      <c r="D21" s="1"/>
      <c r="E21" s="2"/>
      <c r="F21" s="2"/>
      <c r="G21" s="2"/>
    </row>
    <row r="22" spans="2:7" x14ac:dyDescent="0.55000000000000004">
      <c r="B22" s="1">
        <v>5</v>
      </c>
      <c r="C22" s="1"/>
      <c r="D22" s="1"/>
      <c r="E22" s="2"/>
      <c r="F22" s="2"/>
      <c r="G22" s="2"/>
    </row>
    <row r="23" spans="2:7" x14ac:dyDescent="0.55000000000000004">
      <c r="E23" s="15" t="s">
        <v>43</v>
      </c>
      <c r="F23" s="16"/>
      <c r="G23" s="2">
        <f>SUM(G18:G22)</f>
        <v>26000</v>
      </c>
    </row>
    <row r="24" spans="2:7" x14ac:dyDescent="0.55000000000000004">
      <c r="C24" t="s">
        <v>49</v>
      </c>
      <c r="E24" s="15" t="s">
        <v>44</v>
      </c>
      <c r="F24" s="17">
        <v>0.08</v>
      </c>
      <c r="G24" s="2">
        <f>G23*F24</f>
        <v>2080</v>
      </c>
    </row>
    <row r="25" spans="2:7" x14ac:dyDescent="0.55000000000000004">
      <c r="E25" s="15" t="s">
        <v>47</v>
      </c>
      <c r="F25" s="16"/>
      <c r="G25" s="2">
        <f>G23+G24</f>
        <v>28080</v>
      </c>
    </row>
  </sheetData>
  <phoneticPr fontId="2"/>
  <hyperlinks>
    <hyperlink ref="F13" r:id="rId1" xr:uid="{72AB0D17-2A53-489B-B441-2EF236125A37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C3D7-02F9-4507-9F61-2E46152AFB36}">
  <dimension ref="B1:K22"/>
  <sheetViews>
    <sheetView workbookViewId="0"/>
  </sheetViews>
  <sheetFormatPr defaultRowHeight="18" x14ac:dyDescent="0.55000000000000004"/>
  <cols>
    <col min="1" max="1" width="2.58203125" customWidth="1"/>
    <col min="2" max="2" width="8.58203125" customWidth="1"/>
    <col min="3" max="3" width="23.58203125" customWidth="1"/>
    <col min="4" max="4" width="48.58203125" customWidth="1"/>
    <col min="6" max="7" width="7.58203125" customWidth="1"/>
    <col min="8" max="8" width="12.58203125" customWidth="1"/>
    <col min="9" max="10" width="12.58203125" hidden="1" customWidth="1"/>
    <col min="11" max="11" width="20.5" customWidth="1"/>
  </cols>
  <sheetData>
    <row r="1" spans="2:11" ht="26.5" x14ac:dyDescent="0.55000000000000004">
      <c r="B1" s="3" t="s">
        <v>18</v>
      </c>
      <c r="D1" s="4"/>
      <c r="G1" s="4"/>
    </row>
    <row r="2" spans="2:11" x14ac:dyDescent="0.55000000000000004">
      <c r="D2" s="4"/>
      <c r="G2" s="4"/>
    </row>
    <row r="3" spans="2:11" x14ac:dyDescent="0.55000000000000004">
      <c r="B3" s="9" t="s">
        <v>46</v>
      </c>
      <c r="C3" s="9" t="s">
        <v>19</v>
      </c>
      <c r="D3" s="10" t="s">
        <v>20</v>
      </c>
      <c r="E3" s="9" t="s">
        <v>21</v>
      </c>
      <c r="F3" s="9" t="s">
        <v>23</v>
      </c>
      <c r="G3" s="10" t="s">
        <v>32</v>
      </c>
      <c r="H3" s="9" t="s">
        <v>74</v>
      </c>
      <c r="I3" s="9" t="s">
        <v>81</v>
      </c>
      <c r="J3" s="9" t="s">
        <v>82</v>
      </c>
      <c r="K3" s="9" t="s">
        <v>24</v>
      </c>
    </row>
    <row r="4" spans="2:11" ht="36" x14ac:dyDescent="0.55000000000000004">
      <c r="B4" s="1">
        <v>1010</v>
      </c>
      <c r="C4" s="1" t="s">
        <v>50</v>
      </c>
      <c r="D4" s="18" t="s">
        <v>25</v>
      </c>
      <c r="E4" s="1" t="s">
        <v>10</v>
      </c>
      <c r="F4" s="1" t="s">
        <v>4</v>
      </c>
      <c r="G4" s="1" t="s">
        <v>7</v>
      </c>
      <c r="H4" s="2">
        <v>2800</v>
      </c>
      <c r="I4" s="2">
        <v>1959.9999999999998</v>
      </c>
      <c r="J4" s="2">
        <f>H4-I4</f>
        <v>840.00000000000023</v>
      </c>
      <c r="K4" s="1"/>
    </row>
    <row r="5" spans="2:11" ht="36" x14ac:dyDescent="0.55000000000000004">
      <c r="B5" s="1">
        <v>1020</v>
      </c>
      <c r="C5" s="1" t="s">
        <v>51</v>
      </c>
      <c r="D5" s="18" t="s">
        <v>72</v>
      </c>
      <c r="E5" s="1" t="s">
        <v>10</v>
      </c>
      <c r="F5" s="1" t="s">
        <v>2</v>
      </c>
      <c r="G5" s="1" t="s">
        <v>7</v>
      </c>
      <c r="H5" s="2">
        <v>2550</v>
      </c>
      <c r="I5" s="2">
        <v>1785</v>
      </c>
      <c r="J5" s="2">
        <f t="shared" ref="J5:J22" si="0">H5-I5</f>
        <v>765</v>
      </c>
      <c r="K5" s="1"/>
    </row>
    <row r="6" spans="2:11" ht="36" x14ac:dyDescent="0.55000000000000004">
      <c r="B6" s="1">
        <v>1030</v>
      </c>
      <c r="C6" s="1" t="s">
        <v>52</v>
      </c>
      <c r="D6" s="18" t="s">
        <v>26</v>
      </c>
      <c r="E6" s="1" t="s">
        <v>10</v>
      </c>
      <c r="F6" s="1" t="s">
        <v>1</v>
      </c>
      <c r="G6" s="1" t="s">
        <v>7</v>
      </c>
      <c r="H6" s="2">
        <v>3100</v>
      </c>
      <c r="I6" s="2">
        <v>2170</v>
      </c>
      <c r="J6" s="2">
        <f t="shared" si="0"/>
        <v>930</v>
      </c>
      <c r="K6" s="1"/>
    </row>
    <row r="7" spans="2:11" ht="36" x14ac:dyDescent="0.55000000000000004">
      <c r="B7" s="1">
        <v>1040</v>
      </c>
      <c r="C7" s="1" t="s">
        <v>54</v>
      </c>
      <c r="D7" s="18" t="s">
        <v>27</v>
      </c>
      <c r="E7" s="1" t="s">
        <v>10</v>
      </c>
      <c r="F7" s="1" t="s">
        <v>1</v>
      </c>
      <c r="G7" s="1" t="s">
        <v>7</v>
      </c>
      <c r="H7" s="2">
        <v>2500</v>
      </c>
      <c r="I7" s="2">
        <v>1750</v>
      </c>
      <c r="J7" s="2">
        <f t="shared" si="0"/>
        <v>750</v>
      </c>
      <c r="K7" s="1"/>
    </row>
    <row r="8" spans="2:11" ht="36" x14ac:dyDescent="0.55000000000000004">
      <c r="B8" s="1">
        <v>1050</v>
      </c>
      <c r="C8" s="1" t="s">
        <v>53</v>
      </c>
      <c r="D8" s="18" t="s">
        <v>28</v>
      </c>
      <c r="E8" s="1" t="s">
        <v>10</v>
      </c>
      <c r="F8" s="1" t="s">
        <v>5</v>
      </c>
      <c r="G8" s="1" t="s">
        <v>7</v>
      </c>
      <c r="H8" s="2">
        <v>3300</v>
      </c>
      <c r="I8" s="2">
        <v>2310</v>
      </c>
      <c r="J8" s="2">
        <f t="shared" si="0"/>
        <v>990</v>
      </c>
      <c r="K8" s="1"/>
    </row>
    <row r="9" spans="2:11" ht="36" x14ac:dyDescent="0.55000000000000004">
      <c r="B9" s="1">
        <v>1060</v>
      </c>
      <c r="C9" s="1" t="s">
        <v>55</v>
      </c>
      <c r="D9" s="18" t="s">
        <v>64</v>
      </c>
      <c r="E9" s="1" t="s">
        <v>10</v>
      </c>
      <c r="F9" s="1" t="s">
        <v>5</v>
      </c>
      <c r="G9" s="1" t="s">
        <v>7</v>
      </c>
      <c r="H9" s="2">
        <v>3400</v>
      </c>
      <c r="I9" s="2">
        <v>2380</v>
      </c>
      <c r="J9" s="2">
        <f t="shared" si="0"/>
        <v>1020</v>
      </c>
      <c r="K9" s="1"/>
    </row>
    <row r="10" spans="2:11" ht="36" x14ac:dyDescent="0.55000000000000004">
      <c r="B10" s="1">
        <v>1070</v>
      </c>
      <c r="C10" s="1" t="s">
        <v>6</v>
      </c>
      <c r="D10" s="18" t="s">
        <v>76</v>
      </c>
      <c r="E10" s="1" t="s">
        <v>10</v>
      </c>
      <c r="F10" s="1" t="s">
        <v>3</v>
      </c>
      <c r="G10" s="1" t="s">
        <v>7</v>
      </c>
      <c r="H10" s="2">
        <v>3000</v>
      </c>
      <c r="I10" s="2">
        <v>2100</v>
      </c>
      <c r="J10" s="2">
        <f t="shared" si="0"/>
        <v>900</v>
      </c>
      <c r="K10" s="1"/>
    </row>
    <row r="11" spans="2:11" ht="54" x14ac:dyDescent="0.55000000000000004">
      <c r="B11" s="1">
        <v>2010</v>
      </c>
      <c r="C11" s="1" t="s">
        <v>56</v>
      </c>
      <c r="D11" s="18" t="s">
        <v>31</v>
      </c>
      <c r="E11" s="1" t="s">
        <v>8</v>
      </c>
      <c r="F11" s="1" t="s">
        <v>4</v>
      </c>
      <c r="G11" s="1" t="s">
        <v>7</v>
      </c>
      <c r="H11" s="2">
        <v>2900</v>
      </c>
      <c r="I11" s="2">
        <v>2029.9999999999998</v>
      </c>
      <c r="J11" s="2">
        <f t="shared" si="0"/>
        <v>870.00000000000023</v>
      </c>
      <c r="K11" s="1"/>
    </row>
    <row r="12" spans="2:11" ht="54" x14ac:dyDescent="0.55000000000000004">
      <c r="B12" s="1">
        <v>2020</v>
      </c>
      <c r="C12" s="1" t="s">
        <v>57</v>
      </c>
      <c r="D12" s="18" t="s">
        <v>73</v>
      </c>
      <c r="E12" s="1" t="s">
        <v>8</v>
      </c>
      <c r="F12" s="1" t="s">
        <v>2</v>
      </c>
      <c r="G12" s="1" t="s">
        <v>7</v>
      </c>
      <c r="H12" s="2">
        <v>2650</v>
      </c>
      <c r="I12" s="2">
        <v>1854.9999999999998</v>
      </c>
      <c r="J12" s="2">
        <f t="shared" si="0"/>
        <v>795.00000000000023</v>
      </c>
      <c r="K12" s="1"/>
    </row>
    <row r="13" spans="2:11" ht="54" x14ac:dyDescent="0.55000000000000004">
      <c r="B13" s="1">
        <v>2030</v>
      </c>
      <c r="C13" s="1" t="s">
        <v>58</v>
      </c>
      <c r="D13" s="18" t="s">
        <v>65</v>
      </c>
      <c r="E13" s="1" t="s">
        <v>8</v>
      </c>
      <c r="F13" s="1" t="s">
        <v>1</v>
      </c>
      <c r="G13" s="1" t="s">
        <v>7</v>
      </c>
      <c r="H13" s="2">
        <v>3200</v>
      </c>
      <c r="I13" s="2">
        <v>2240</v>
      </c>
      <c r="J13" s="2">
        <f t="shared" si="0"/>
        <v>960</v>
      </c>
      <c r="K13" s="1"/>
    </row>
    <row r="14" spans="2:11" ht="54" x14ac:dyDescent="0.55000000000000004">
      <c r="B14" s="1">
        <v>2040</v>
      </c>
      <c r="C14" s="1" t="s">
        <v>59</v>
      </c>
      <c r="D14" s="18" t="s">
        <v>66</v>
      </c>
      <c r="E14" s="1" t="s">
        <v>8</v>
      </c>
      <c r="F14" s="1" t="s">
        <v>1</v>
      </c>
      <c r="G14" s="1" t="s">
        <v>7</v>
      </c>
      <c r="H14" s="2">
        <v>2600</v>
      </c>
      <c r="I14" s="2">
        <v>1819.9999999999998</v>
      </c>
      <c r="J14" s="2">
        <f t="shared" si="0"/>
        <v>780.00000000000023</v>
      </c>
      <c r="K14" s="1"/>
    </row>
    <row r="15" spans="2:11" ht="54" x14ac:dyDescent="0.55000000000000004">
      <c r="B15" s="1">
        <v>2050</v>
      </c>
      <c r="C15" s="1" t="s">
        <v>60</v>
      </c>
      <c r="D15" s="18" t="s">
        <v>67</v>
      </c>
      <c r="E15" s="1" t="s">
        <v>8</v>
      </c>
      <c r="F15" s="1" t="s">
        <v>5</v>
      </c>
      <c r="G15" s="1" t="s">
        <v>7</v>
      </c>
      <c r="H15" s="2">
        <v>3400</v>
      </c>
      <c r="I15" s="2">
        <v>2380</v>
      </c>
      <c r="J15" s="2">
        <f t="shared" si="0"/>
        <v>1020</v>
      </c>
      <c r="K15" s="1"/>
    </row>
    <row r="16" spans="2:11" ht="54" x14ac:dyDescent="0.55000000000000004">
      <c r="B16" s="1">
        <v>2060</v>
      </c>
      <c r="C16" s="1" t="s">
        <v>61</v>
      </c>
      <c r="D16" s="18" t="s">
        <v>68</v>
      </c>
      <c r="E16" s="1" t="s">
        <v>8</v>
      </c>
      <c r="F16" s="1" t="s">
        <v>5</v>
      </c>
      <c r="G16" s="1" t="s">
        <v>7</v>
      </c>
      <c r="H16" s="2">
        <v>3500</v>
      </c>
      <c r="I16" s="2">
        <v>2450</v>
      </c>
      <c r="J16" s="2">
        <f t="shared" si="0"/>
        <v>1050</v>
      </c>
      <c r="K16" s="1"/>
    </row>
    <row r="17" spans="2:11" ht="54" x14ac:dyDescent="0.55000000000000004">
      <c r="B17" s="1">
        <v>2070</v>
      </c>
      <c r="C17" s="1" t="s">
        <v>62</v>
      </c>
      <c r="D17" s="18" t="s">
        <v>77</v>
      </c>
      <c r="E17" s="1" t="s">
        <v>8</v>
      </c>
      <c r="F17" s="1" t="s">
        <v>3</v>
      </c>
      <c r="G17" s="1" t="s">
        <v>7</v>
      </c>
      <c r="H17" s="2">
        <v>3100</v>
      </c>
      <c r="I17" s="2">
        <v>2170</v>
      </c>
      <c r="J17" s="2">
        <f t="shared" si="0"/>
        <v>930</v>
      </c>
      <c r="K17" s="1"/>
    </row>
    <row r="18" spans="2:11" ht="36" x14ac:dyDescent="0.55000000000000004">
      <c r="B18" s="1">
        <v>3010</v>
      </c>
      <c r="C18" s="1" t="s">
        <v>78</v>
      </c>
      <c r="D18" s="18" t="s">
        <v>79</v>
      </c>
      <c r="E18" s="1" t="s">
        <v>9</v>
      </c>
      <c r="F18" s="1" t="s">
        <v>4</v>
      </c>
      <c r="G18" s="1" t="s">
        <v>11</v>
      </c>
      <c r="H18" s="2">
        <v>2300</v>
      </c>
      <c r="I18" s="2">
        <v>1610</v>
      </c>
      <c r="J18" s="2">
        <f t="shared" si="0"/>
        <v>690</v>
      </c>
      <c r="K18" s="1"/>
    </row>
    <row r="19" spans="2:11" ht="36" x14ac:dyDescent="0.55000000000000004">
      <c r="B19" s="1">
        <v>3030</v>
      </c>
      <c r="C19" s="1" t="s">
        <v>63</v>
      </c>
      <c r="D19" s="18" t="s">
        <v>29</v>
      </c>
      <c r="E19" s="1" t="s">
        <v>9</v>
      </c>
      <c r="F19" s="1" t="s">
        <v>1</v>
      </c>
      <c r="G19" s="1" t="s">
        <v>11</v>
      </c>
      <c r="H19" s="2">
        <v>2600</v>
      </c>
      <c r="I19" s="2">
        <v>1819.9999999999998</v>
      </c>
      <c r="J19" s="2">
        <f t="shared" si="0"/>
        <v>780.00000000000023</v>
      </c>
      <c r="K19" s="1"/>
    </row>
    <row r="20" spans="2:11" ht="54" x14ac:dyDescent="0.55000000000000004">
      <c r="B20" s="1">
        <v>3070</v>
      </c>
      <c r="C20" s="1" t="s">
        <v>12</v>
      </c>
      <c r="D20" s="18" t="s">
        <v>30</v>
      </c>
      <c r="E20" s="1" t="s">
        <v>9</v>
      </c>
      <c r="F20" s="1" t="s">
        <v>3</v>
      </c>
      <c r="G20" s="1" t="s">
        <v>11</v>
      </c>
      <c r="H20" s="2">
        <v>1900</v>
      </c>
      <c r="I20" s="2">
        <v>1330</v>
      </c>
      <c r="J20" s="2">
        <f t="shared" si="0"/>
        <v>570</v>
      </c>
      <c r="K20" s="1"/>
    </row>
    <row r="21" spans="2:11" ht="54" x14ac:dyDescent="0.55000000000000004">
      <c r="B21" s="1">
        <v>4010</v>
      </c>
      <c r="C21" s="1" t="s">
        <v>15</v>
      </c>
      <c r="D21" s="18" t="s">
        <v>69</v>
      </c>
      <c r="E21" s="1" t="s">
        <v>13</v>
      </c>
      <c r="F21" s="1" t="s">
        <v>17</v>
      </c>
      <c r="G21" s="1" t="s">
        <v>14</v>
      </c>
      <c r="H21" s="2">
        <v>1500</v>
      </c>
      <c r="I21" s="2">
        <v>1050</v>
      </c>
      <c r="J21" s="2">
        <f t="shared" si="0"/>
        <v>450</v>
      </c>
      <c r="K21" s="1" t="s">
        <v>80</v>
      </c>
    </row>
    <row r="22" spans="2:11" ht="54" x14ac:dyDescent="0.55000000000000004">
      <c r="B22" s="1">
        <v>4020</v>
      </c>
      <c r="C22" s="18" t="s">
        <v>16</v>
      </c>
      <c r="D22" s="18" t="s">
        <v>70</v>
      </c>
      <c r="E22" s="1" t="s">
        <v>13</v>
      </c>
      <c r="F22" s="1" t="s">
        <v>17</v>
      </c>
      <c r="G22" s="1" t="s">
        <v>14</v>
      </c>
      <c r="H22" s="2">
        <v>2300</v>
      </c>
      <c r="I22" s="2">
        <v>1610</v>
      </c>
      <c r="J22" s="2">
        <f t="shared" si="0"/>
        <v>690</v>
      </c>
      <c r="K22" s="1" t="s">
        <v>80</v>
      </c>
    </row>
  </sheetData>
  <sortState xmlns:xlrd2="http://schemas.microsoft.com/office/spreadsheetml/2017/richdata2" ref="B4:K17">
    <sortCondition ref="K4:K17"/>
  </sortState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納品書</vt:lpstr>
      <vt:lpstr>商品一覧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Printed>2022-11-22T06:48:36Z</cp:lastPrinted>
  <dcterms:created xsi:type="dcterms:W3CDTF">2022-11-09T01:14:11Z</dcterms:created>
  <dcterms:modified xsi:type="dcterms:W3CDTF">2022-12-15T05:06:44Z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2022-11-14T00:28:30Z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d54077a1-af26-44ed-86d9-38cf4ca6e9d6</vt:lpwstr>
  </property>
  <property fmtid="{D5CDD505-2E9C-101B-9397-08002B2CF9AE}" pid="8" name="MSIP_Label_a7295cc1-d279-42ac-ab4d-3b0f4fece050_ContentBits">
    <vt:lpwstr>0</vt:lpwstr>
  </property>
</Properties>
</file>