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86FC43DE-25AD-440F-BBDF-324872D06F43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上期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  <c r="C26" i="2"/>
  <c r="I13" i="2"/>
  <c r="H13" i="2"/>
  <c r="G13" i="2"/>
  <c r="F13" i="2"/>
  <c r="E13" i="2"/>
  <c r="D13" i="2"/>
  <c r="C13" i="2"/>
  <c r="J12" i="2"/>
  <c r="J11" i="2"/>
  <c r="K11" i="2" s="1"/>
  <c r="J10" i="2"/>
  <c r="L10" i="2" s="1"/>
  <c r="J9" i="2"/>
  <c r="L9" i="2" s="1"/>
  <c r="J8" i="2"/>
  <c r="J7" i="2"/>
  <c r="L7" i="2" s="1"/>
  <c r="J6" i="2"/>
  <c r="J5" i="2"/>
  <c r="K5" i="2" s="1"/>
  <c r="L4" i="2"/>
  <c r="J4" i="2"/>
  <c r="K4" i="2" l="1"/>
  <c r="L12" i="2"/>
  <c r="K12" i="2"/>
  <c r="K8" i="2"/>
  <c r="L8" i="2"/>
  <c r="J13" i="2"/>
  <c r="L13" i="2" s="1"/>
  <c r="L5" i="2"/>
  <c r="L6" i="2"/>
  <c r="K9" i="2"/>
  <c r="K6" i="2"/>
  <c r="L11" i="2"/>
  <c r="K7" i="2"/>
  <c r="K10" i="2"/>
  <c r="K13" i="2" l="1"/>
</calcChain>
</file>

<file path=xl/sharedStrings.xml><?xml version="1.0" encoding="utf-8"?>
<sst xmlns="http://schemas.openxmlformats.org/spreadsheetml/2006/main" count="38" uniqueCount="27">
  <si>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</si>
  <si>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</si>
  <si>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予算</t>
    <rPh sb="0" eb="2">
      <t>ヨサン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</si>
  <si>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</si>
  <si>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</si>
  <si>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</si>
  <si>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</si>
  <si>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</si>
  <si>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</si>
  <si>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3"/>
  </si>
  <si>
    <t>達成率</t>
    <rPh sb="0" eb="3">
      <t>タッセイリツ</t>
    </rPh>
    <phoneticPr fontId="3"/>
  </si>
  <si>
    <t>前同比</t>
    <rPh sb="0" eb="1">
      <t>ゼン</t>
    </rPh>
    <rPh sb="1" eb="2">
      <t>ドウ</t>
    </rPh>
    <rPh sb="2" eb="3">
      <t>ヒ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</si>
  <si>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</si>
  <si>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</si>
  <si>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</si>
  <si>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</si>
  <si>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</si>
  <si>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</si>
  <si>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</si>
  <si>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</si>
  <si>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</si>
  <si>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</si>
  <si>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3"/>
  </si>
  <si>
    <t>2019上期</t>
    <rPh sb="4" eb="6">
      <t>カミキ</t>
    </rPh>
    <phoneticPr fontId="3"/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</si>
  <si>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3"/>
  </si>
  <si>
    <t>2021上期</t>
    <rPh sb="4" eb="6">
      <t>カミキ</t>
    </rPh>
    <phoneticPr fontId="3"/>
  </si>
  <si>
    <t>2020上期</t>
    <rPh sb="4" eb="6">
      <t>カミキ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</si>
</sst>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>
      <alignment vertical="center"/>
    </xf>
    <xf numFmtId="38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1" xfId="2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L26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2" width="10.625" customWidth="1"/>
  </cols>
  <sheetData>
    <row r="1" spans="2:12" ht="25.5" x14ac:dyDescent="0.4">
      <c r="B1" s="1" t="s">
        <v>24</v>
      </c>
      <c r="J1" s="2" t="s">
        <v>0</v>
      </c>
    </row>
    <row r="3" spans="2:12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 spans="2:12" x14ac:dyDescent="0.4">
      <c r="B4" s="4" t="s">
        <v>12</v>
      </c>
      <c r="C4" s="10">
        <v>7000</v>
      </c>
      <c r="D4" s="10">
        <v>1100</v>
      </c>
      <c r="E4" s="10">
        <v>1155</v>
      </c>
      <c r="F4" s="10">
        <v>990.00000000000011</v>
      </c>
      <c r="G4" s="10">
        <v>880.00000000000011</v>
      </c>
      <c r="H4" s="10">
        <v>1045</v>
      </c>
      <c r="I4" s="10">
        <v>1375</v>
      </c>
      <c r="J4" s="10">
        <f t="shared" ref="J4:J13" si="0">SUM(D4:I4)</f>
        <v>6545</v>
      </c>
      <c r="K4" s="11">
        <f t="shared" ref="K4:K13" si="1">J4/C4</f>
        <v>0.93500000000000005</v>
      </c>
      <c r="L4" s="11">
        <f>J4/E17</f>
        <v>1.2466666666666666</v>
      </c>
    </row>
    <row r="5" spans="2:12" x14ac:dyDescent="0.4">
      <c r="B5" s="4" t="s">
        <v>13</v>
      </c>
      <c r="C5" s="10">
        <v>5000</v>
      </c>
      <c r="D5" s="10">
        <v>800</v>
      </c>
      <c r="E5" s="10">
        <v>795</v>
      </c>
      <c r="F5" s="10">
        <v>810</v>
      </c>
      <c r="G5" s="10">
        <v>825</v>
      </c>
      <c r="H5" s="10">
        <v>890</v>
      </c>
      <c r="I5" s="10">
        <v>940</v>
      </c>
      <c r="J5" s="10">
        <f t="shared" si="0"/>
        <v>5060</v>
      </c>
      <c r="K5" s="11">
        <f t="shared" si="1"/>
        <v>1.012</v>
      </c>
      <c r="L5" s="11">
        <f t="shared" ref="L5:L13" si="2">J5/E18</f>
        <v>1.1244444444444444</v>
      </c>
    </row>
    <row r="6" spans="2:12" x14ac:dyDescent="0.4">
      <c r="B6" s="4" t="s">
        <v>14</v>
      </c>
      <c r="C6" s="10">
        <v>5000</v>
      </c>
      <c r="D6" s="10">
        <v>650</v>
      </c>
      <c r="E6" s="10">
        <v>760</v>
      </c>
      <c r="F6" s="10">
        <v>770.00000000000011</v>
      </c>
      <c r="G6" s="10">
        <v>810</v>
      </c>
      <c r="H6" s="10">
        <v>755</v>
      </c>
      <c r="I6" s="10">
        <v>700</v>
      </c>
      <c r="J6" s="10">
        <f t="shared" si="0"/>
        <v>4445</v>
      </c>
      <c r="K6" s="11">
        <f t="shared" si="1"/>
        <v>0.88900000000000001</v>
      </c>
      <c r="L6" s="11">
        <f t="shared" si="2"/>
        <v>1.0583333333333333</v>
      </c>
    </row>
    <row r="7" spans="2:12" x14ac:dyDescent="0.4">
      <c r="B7" s="4" t="s">
        <v>15</v>
      </c>
      <c r="C7" s="10">
        <v>15000</v>
      </c>
      <c r="D7" s="10">
        <v>2800</v>
      </c>
      <c r="E7" s="10">
        <v>3030</v>
      </c>
      <c r="F7" s="10">
        <v>2310</v>
      </c>
      <c r="G7" s="10">
        <v>2400</v>
      </c>
      <c r="H7" s="10">
        <v>3100</v>
      </c>
      <c r="I7" s="10">
        <v>2200</v>
      </c>
      <c r="J7" s="10">
        <f>SUM(D7:I7)</f>
        <v>15840</v>
      </c>
      <c r="K7" s="11">
        <f t="shared" si="1"/>
        <v>1.056</v>
      </c>
      <c r="L7" s="11">
        <f t="shared" si="2"/>
        <v>1.3037037037037038</v>
      </c>
    </row>
    <row r="8" spans="2:12" x14ac:dyDescent="0.4">
      <c r="B8" s="4" t="s">
        <v>16</v>
      </c>
      <c r="C8" s="10">
        <v>12000</v>
      </c>
      <c r="D8" s="10">
        <v>2200</v>
      </c>
      <c r="E8" s="10">
        <v>2035.0000000000002</v>
      </c>
      <c r="F8" s="10">
        <v>1560</v>
      </c>
      <c r="G8" s="10">
        <v>1655</v>
      </c>
      <c r="H8" s="10">
        <v>1400</v>
      </c>
      <c r="I8" s="10">
        <v>1520</v>
      </c>
      <c r="J8" s="10">
        <f t="shared" si="0"/>
        <v>10370</v>
      </c>
      <c r="K8" s="11">
        <f t="shared" si="1"/>
        <v>0.86416666666666664</v>
      </c>
      <c r="L8" s="11">
        <f t="shared" si="2"/>
        <v>0.94272727272727275</v>
      </c>
    </row>
    <row r="9" spans="2:12" x14ac:dyDescent="0.4">
      <c r="B9" s="4" t="s">
        <v>17</v>
      </c>
      <c r="C9" s="10">
        <v>14000</v>
      </c>
      <c r="D9" s="10">
        <v>2530</v>
      </c>
      <c r="E9" s="10">
        <v>2145</v>
      </c>
      <c r="F9" s="10">
        <v>2860.0000000000005</v>
      </c>
      <c r="G9" s="10">
        <v>2200</v>
      </c>
      <c r="H9" s="10">
        <v>2585</v>
      </c>
      <c r="I9" s="10">
        <v>2970.0000000000005</v>
      </c>
      <c r="J9" s="10">
        <f t="shared" si="0"/>
        <v>15290</v>
      </c>
      <c r="K9" s="11">
        <f t="shared" si="1"/>
        <v>1.0921428571428571</v>
      </c>
      <c r="L9" s="11">
        <f t="shared" si="2"/>
        <v>1.1716475095785441</v>
      </c>
    </row>
    <row r="10" spans="2:12" x14ac:dyDescent="0.4">
      <c r="B10" s="4" t="s">
        <v>18</v>
      </c>
      <c r="C10" s="10">
        <v>8000</v>
      </c>
      <c r="D10" s="10">
        <v>1760.0000000000002</v>
      </c>
      <c r="E10" s="10">
        <v>1375</v>
      </c>
      <c r="F10" s="10">
        <v>1045</v>
      </c>
      <c r="G10" s="10">
        <v>1595.0000000000002</v>
      </c>
      <c r="H10" s="10">
        <v>1815.0000000000002</v>
      </c>
      <c r="I10" s="10">
        <v>1155</v>
      </c>
      <c r="J10" s="10">
        <f t="shared" si="0"/>
        <v>8745</v>
      </c>
      <c r="K10" s="11">
        <f t="shared" si="1"/>
        <v>1.0931249999999999</v>
      </c>
      <c r="L10" s="11">
        <f t="shared" si="2"/>
        <v>1.1357142857142857</v>
      </c>
    </row>
    <row r="11" spans="2:12" x14ac:dyDescent="0.4">
      <c r="B11" s="4" t="s">
        <v>19</v>
      </c>
      <c r="C11" s="10">
        <v>5000</v>
      </c>
      <c r="D11" s="10">
        <v>790</v>
      </c>
      <c r="E11" s="10">
        <v>650</v>
      </c>
      <c r="F11" s="10">
        <v>740</v>
      </c>
      <c r="G11" s="10">
        <v>770</v>
      </c>
      <c r="H11" s="10">
        <v>720</v>
      </c>
      <c r="I11" s="10">
        <v>770</v>
      </c>
      <c r="J11" s="10">
        <f t="shared" si="0"/>
        <v>4440</v>
      </c>
      <c r="K11" s="11">
        <f t="shared" si="1"/>
        <v>0.88800000000000001</v>
      </c>
      <c r="L11" s="11">
        <f t="shared" si="2"/>
        <v>0.99775280898876406</v>
      </c>
    </row>
    <row r="12" spans="2:12" x14ac:dyDescent="0.4">
      <c r="B12" s="4" t="s">
        <v>20</v>
      </c>
      <c r="C12" s="10">
        <v>8000</v>
      </c>
      <c r="D12" s="10">
        <v>980</v>
      </c>
      <c r="E12" s="10">
        <v>990</v>
      </c>
      <c r="F12" s="10">
        <v>1155</v>
      </c>
      <c r="G12" s="10">
        <v>1925.0000000000002</v>
      </c>
      <c r="H12" s="10">
        <v>1485.0000000000002</v>
      </c>
      <c r="I12" s="10">
        <v>1925.0000000000002</v>
      </c>
      <c r="J12" s="10">
        <f t="shared" si="0"/>
        <v>8460</v>
      </c>
      <c r="K12" s="11">
        <f t="shared" si="1"/>
        <v>1.0575000000000001</v>
      </c>
      <c r="L12" s="11">
        <f t="shared" si="2"/>
        <v>1.332283464566929</v>
      </c>
    </row>
    <row r="13" spans="2:12" x14ac:dyDescent="0.4">
      <c r="B13" s="3" t="s">
        <v>21</v>
      </c>
      <c r="C13" s="12">
        <f t="shared" ref="C13:I13" si="3">SUM(C4:C12)</f>
        <v>79000</v>
      </c>
      <c r="D13" s="12">
        <f t="shared" si="3"/>
        <v>13610</v>
      </c>
      <c r="E13" s="12">
        <f t="shared" si="3"/>
        <v>12935</v>
      </c>
      <c r="F13" s="12">
        <f t="shared" si="3"/>
        <v>12240</v>
      </c>
      <c r="G13" s="12">
        <f t="shared" si="3"/>
        <v>13060</v>
      </c>
      <c r="H13" s="12">
        <f t="shared" si="3"/>
        <v>13795</v>
      </c>
      <c r="I13" s="12">
        <f t="shared" si="3"/>
        <v>13555</v>
      </c>
      <c r="J13" s="12">
        <f t="shared" si="0"/>
        <v>79195</v>
      </c>
      <c r="K13" s="13">
        <f t="shared" si="1"/>
        <v>1.0024683544303798</v>
      </c>
      <c r="L13" s="13">
        <f t="shared" si="2"/>
        <v>1.1536052439912601</v>
      </c>
    </row>
    <row r="15" spans="2:12" x14ac:dyDescent="0.4">
      <c r="B15" s="7" t="s">
        <v>22</v>
      </c>
    </row>
    <row r="16" spans="2:12" x14ac:dyDescent="0.4">
      <c r="B16" s="9" t="s">
        <v>1</v>
      </c>
      <c r="C16" s="9" t="s">
        <v>23</v>
      </c>
      <c r="D16" s="9" t="s">
        <v>26</v>
      </c>
      <c r="E16" s="9" t="s">
        <v>25</v>
      </c>
    </row>
    <row r="17" spans="2:8" x14ac:dyDescent="0.4">
      <c r="B17" s="4" t="s">
        <v>12</v>
      </c>
      <c r="C17" s="5">
        <v>5000</v>
      </c>
      <c r="D17" s="5">
        <v>4625</v>
      </c>
      <c r="E17" s="5">
        <v>5250</v>
      </c>
      <c r="H17" s="8"/>
    </row>
    <row r="18" spans="2:8" x14ac:dyDescent="0.4">
      <c r="B18" s="4" t="s">
        <v>13</v>
      </c>
      <c r="C18" s="5">
        <v>4200</v>
      </c>
      <c r="D18" s="5">
        <v>3725</v>
      </c>
      <c r="E18" s="5">
        <v>4500</v>
      </c>
      <c r="H18" s="8"/>
    </row>
    <row r="19" spans="2:8" x14ac:dyDescent="0.4">
      <c r="B19" s="4" t="s">
        <v>14</v>
      </c>
      <c r="C19" s="5">
        <v>4280</v>
      </c>
      <c r="D19" s="5">
        <v>3815</v>
      </c>
      <c r="E19" s="5">
        <v>4200</v>
      </c>
      <c r="H19" s="8"/>
    </row>
    <row r="20" spans="2:8" x14ac:dyDescent="0.4">
      <c r="B20" s="4" t="s">
        <v>15</v>
      </c>
      <c r="C20" s="5">
        <v>14520</v>
      </c>
      <c r="D20" s="5">
        <v>10335</v>
      </c>
      <c r="E20" s="5">
        <v>12150</v>
      </c>
      <c r="H20" s="8"/>
    </row>
    <row r="21" spans="2:8" x14ac:dyDescent="0.4">
      <c r="B21" s="4" t="s">
        <v>16</v>
      </c>
      <c r="C21" s="5">
        <v>11200</v>
      </c>
      <c r="D21" s="5">
        <v>10600</v>
      </c>
      <c r="E21" s="5">
        <v>11000</v>
      </c>
      <c r="H21" s="8"/>
    </row>
    <row r="22" spans="2:8" x14ac:dyDescent="0.4">
      <c r="B22" s="4" t="s">
        <v>17</v>
      </c>
      <c r="C22" s="5">
        <v>12040</v>
      </c>
      <c r="D22" s="5">
        <v>11545</v>
      </c>
      <c r="E22" s="5">
        <v>13050</v>
      </c>
      <c r="H22" s="8"/>
    </row>
    <row r="23" spans="2:8" x14ac:dyDescent="0.4">
      <c r="B23" s="4" t="s">
        <v>18</v>
      </c>
      <c r="C23" s="5">
        <v>7760</v>
      </c>
      <c r="D23" s="5">
        <v>6730</v>
      </c>
      <c r="E23" s="5">
        <v>7700</v>
      </c>
      <c r="H23" s="8"/>
    </row>
    <row r="24" spans="2:8" x14ac:dyDescent="0.4">
      <c r="B24" s="4" t="s">
        <v>19</v>
      </c>
      <c r="C24" s="5">
        <v>4360</v>
      </c>
      <c r="D24" s="5">
        <v>4005</v>
      </c>
      <c r="E24" s="5">
        <v>4450</v>
      </c>
      <c r="H24" s="8"/>
    </row>
    <row r="25" spans="2:8" x14ac:dyDescent="0.4">
      <c r="B25" s="4" t="s">
        <v>20</v>
      </c>
      <c r="C25" s="5">
        <v>6680</v>
      </c>
      <c r="D25" s="5">
        <v>6115</v>
      </c>
      <c r="E25" s="5">
        <v>6350</v>
      </c>
      <c r="H25" s="8"/>
    </row>
    <row r="26" spans="2:8" x14ac:dyDescent="0.4">
      <c r="B26" s="3" t="s">
        <v>21</v>
      </c>
      <c r="C26" s="6">
        <f t="shared" ref="C26:E26" si="4">SUM(C17:C25)</f>
        <v>70040</v>
      </c>
      <c r="D26" s="6">
        <f t="shared" si="4"/>
        <v>61495</v>
      </c>
      <c r="E26" s="6">
        <f t="shared" si="4"/>
        <v>68650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2022-11-15T05:18:49Z</dcterms:modified>
</cp:coreProperties>
</file>