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M28\Documents\MOS 365- EXCEL(1)\出題範囲3\"/>
    </mc:Choice>
  </mc:AlternateContent>
  <xr:revisionPtr revIDLastSave="0" documentId="13_ncr:1_{BDA7CA9C-3B66-43BA-85BF-54E2F9169E4E}" xr6:coauthVersionLast="47" xr6:coauthVersionMax="47" xr10:uidLastSave="{00000000-0000-0000-0000-000000000000}"/>
  <bookViews>
    <workbookView xWindow="-120" yWindow="-120" windowWidth="19440" windowHeight="11040" xr2:uid="{E2A9B19D-AC11-4FA1-ABE8-3ABC5755697A}"/>
  </bookViews>
  <sheets>
    <sheet name="セミナー開催状況" sheetId="1" r:id="rId1"/>
  </sheets>
  <definedNames>
    <definedName name="_xlnm._FilterDatabase" localSheetId="0" hidden="1">セミナー開催状況!$B$3:$J$43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</calcChain>
</file>

<file path=xl/sharedStrings.xml><?xml version="1.0" encoding="utf-8"?>
<sst xmlns="http://schemas.openxmlformats.org/spreadsheetml/2006/main" count="90" uniqueCount="23">
  <si>
    <t>セミナー開催状況</t>
    <rPh sb="4" eb="6">
      <t>カイサイ</t>
    </rPh>
    <rPh sb="6" eb="8">
      <t>ジョウキョウ</t>
    </rPh>
    <phoneticPr fontId="3"/>
  </si>
  <si>
    <t>No.</t>
    <phoneticPr fontId="3"/>
  </si>
  <si>
    <t>開催日</t>
    <rPh sb="0" eb="3">
      <t>カイサイビ</t>
    </rPh>
    <phoneticPr fontId="3"/>
  </si>
  <si>
    <t>地区</t>
    <rPh sb="0" eb="2">
      <t>チク</t>
    </rPh>
    <phoneticPr fontId="3"/>
  </si>
  <si>
    <t>セミナー名</t>
    <rPh sb="4" eb="5">
      <t>メイ</t>
    </rPh>
    <phoneticPr fontId="3"/>
  </si>
  <si>
    <t>受講料</t>
    <rPh sb="0" eb="3">
      <t>ジュコウリョウ</t>
    </rPh>
    <phoneticPr fontId="3"/>
  </si>
  <si>
    <t>定員</t>
    <rPh sb="0" eb="2">
      <t>テイイン</t>
    </rPh>
    <phoneticPr fontId="3"/>
  </si>
  <si>
    <t>受講者数</t>
    <rPh sb="0" eb="3">
      <t>ジュコウシャ</t>
    </rPh>
    <rPh sb="3" eb="4">
      <t>スウ</t>
    </rPh>
    <phoneticPr fontId="3"/>
  </si>
  <si>
    <t>受講率</t>
    <rPh sb="0" eb="3">
      <t>ジュコウリツ</t>
    </rPh>
    <phoneticPr fontId="3"/>
  </si>
  <si>
    <t>売上金額</t>
    <rPh sb="0" eb="2">
      <t>ウリアゲ</t>
    </rPh>
    <rPh sb="2" eb="4">
      <t>キンガク</t>
    </rPh>
    <phoneticPr fontId="3"/>
  </si>
  <si>
    <t>東京</t>
    <rPh sb="0" eb="2">
      <t>トウキョウ</t>
    </rPh>
    <phoneticPr fontId="3"/>
  </si>
  <si>
    <t>大阪</t>
    <rPh sb="0" eb="2">
      <t>オオサカ</t>
    </rPh>
    <phoneticPr fontId="3"/>
  </si>
  <si>
    <t>福岡</t>
    <rPh sb="0" eb="2">
      <t>フクオカ</t>
    </rPh>
    <phoneticPr fontId="3"/>
  </si>
  <si>
    <t>名古屋</t>
    <rPh sb="0" eb="3">
      <t>ナゴヤ</t>
    </rPh>
    <phoneticPr fontId="3"/>
  </si>
  <si>
    <t>はじめての洋菓子</t>
    <rPh sb="5" eb="8">
      <t>ヨウガシ</t>
    </rPh>
    <phoneticPr fontId="3"/>
  </si>
  <si>
    <t>パン基礎</t>
    <rPh sb="2" eb="4">
      <t>キソ</t>
    </rPh>
    <phoneticPr fontId="3"/>
  </si>
  <si>
    <t>パン応用</t>
    <rPh sb="2" eb="4">
      <t>オウヨウ</t>
    </rPh>
    <phoneticPr fontId="3"/>
  </si>
  <si>
    <t>洋菓子基礎</t>
    <rPh sb="0" eb="3">
      <t>ヨウガシ</t>
    </rPh>
    <rPh sb="3" eb="5">
      <t>キソ</t>
    </rPh>
    <phoneticPr fontId="3"/>
  </si>
  <si>
    <t>洋菓子応用</t>
    <rPh sb="0" eb="5">
      <t>ヨウガシオウヨウ</t>
    </rPh>
    <phoneticPr fontId="3"/>
  </si>
  <si>
    <t>天然酵母パン基礎</t>
    <rPh sb="0" eb="4">
      <t>テンネンコウボ</t>
    </rPh>
    <rPh sb="6" eb="8">
      <t>キソ</t>
    </rPh>
    <phoneticPr fontId="3"/>
  </si>
  <si>
    <t>天然酵母パン応用</t>
    <rPh sb="0" eb="4">
      <t>テンネンコウボ</t>
    </rPh>
    <rPh sb="6" eb="8">
      <t>オウヨウ</t>
    </rPh>
    <phoneticPr fontId="3"/>
  </si>
  <si>
    <t>米粉で作るおやつ入門</t>
    <rPh sb="0" eb="2">
      <t>コメコ</t>
    </rPh>
    <rPh sb="3" eb="4">
      <t>ツク</t>
    </rPh>
    <rPh sb="8" eb="10">
      <t>ニュウモン</t>
    </rPh>
    <phoneticPr fontId="3"/>
  </si>
  <si>
    <t>発酵食入門</t>
    <rPh sb="0" eb="3">
      <t>ハッコウショク</t>
    </rPh>
    <rPh sb="3" eb="5">
      <t>ニュウモン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</si>
</sst>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 applyFill="1" applyBorder="1">
      <alignment vertical="center"/>
    </xf>
    <xf numFmtId="9" fontId="0" fillId="0" borderId="0" xfId="2" applyFont="1" applyFill="1" applyBorder="1">
      <alignment vertical="center"/>
    </xf>
    <xf numFmtId="0" fontId="4" fillId="0" borderId="0" xfId="0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6" formatCode="#,##0;[Red]\-#,##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numFmt numFmtId="13" formatCode="0%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2"/>
        <charset val="128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9" formatCode="yyyy/m/d"/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family val="3"/>
        <charset val="128"/>
        <scheme val="minor"/>
      </font>
      <fill>
        <patternFill patternType="none">
          <fgColor indexed="64"/>
          <bgColor indexed="65"/>
        </patternFill>
      </fill>
      <alignment horizontal="general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DD5822D-7CFA-40DC-BED4-A0D181EF307C}" name="テーブル1" displayName="テーブル1" ref="B3:J43" totalsRowShown="0" headerRowDxfId="9">
  <autoFilter ref="B3:J43" xr:uid="{ADD5822D-7CFA-40DC-BED4-A0D181EF307C}"/>
  <tableColumns count="9">
    <tableColumn id="1" xr3:uid="{7BCCC10C-2E12-4A84-B8DF-55B0BFD612E1}" name="No." dataDxfId="8"/>
    <tableColumn id="2" xr3:uid="{4DCDF2AC-07AC-4002-9490-7462E08B8A75}" name="開催日" dataDxfId="7"/>
    <tableColumn id="3" xr3:uid="{DC653D98-0134-4AB4-A873-390188966F95}" name="地区" dataDxfId="6"/>
    <tableColumn id="4" xr3:uid="{F9975EC7-72D1-4ADA-8263-3197A3CEA4CF}" name="セミナー名" dataDxfId="5"/>
    <tableColumn id="5" xr3:uid="{36A64A07-131E-4FEE-98DD-352C178E09A6}" name="受講料" dataDxfId="4" dataCellStyle="桁区切り"/>
    <tableColumn id="6" xr3:uid="{C7724FE5-4167-4921-8AFA-3C4EA182B71A}" name="定員" dataDxfId="3"/>
    <tableColumn id="7" xr3:uid="{1077A12F-9BD5-469B-B346-D3ACBBF4AEDF}" name="受講者数" dataDxfId="2"/>
    <tableColumn id="8" xr3:uid="{2AE2C6C6-CD52-442C-AE4B-37C294A1E022}" name="受講率" dataDxfId="1" dataCellStyle="パーセント">
      <calculatedColumnFormula>テーブル1[[#This Row],[受講者数]]/テーブル1[[#This Row],[定員]]</calculatedColumnFormula>
    </tableColumn>
    <tableColumn id="9" xr3:uid="{6930837E-2EEE-4A9A-9C4E-1B15699B1B8F}" name="売上金額" dataDxfId="0" dataCellStyle="桁区切り">
      <calculatedColumnFormula>テーブル1[[#This Row],[受講料]]*テーブル1[[#This Row],[受講者数]]</calculatedColumnFormula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58BBF6-2437-482F-8676-D5A91AB2ED6E}">
  <dimension ref="B1:J43"/>
  <sheetViews>
    <sheetView tabSelected="1" workbookViewId="0"/>
  </sheetViews>
  <sheetFormatPr defaultRowHeight="18.75" x14ac:dyDescent="0.4"/>
  <cols>
    <col min="1" max="1" width="2.625" customWidth="1"/>
    <col min="2" max="2" width="8.625" customWidth="1"/>
    <col min="3" max="3" width="12.625" customWidth="1"/>
    <col min="4" max="4" width="10.625" customWidth="1"/>
    <col min="5" max="5" width="21.375" bestFit="1" customWidth="1"/>
    <col min="6" max="10" width="12.625" customWidth="1"/>
  </cols>
  <sheetData>
    <row r="1" spans="2:10" ht="24" x14ac:dyDescent="0.4">
      <c r="B1" s="1" t="s">
        <v>0</v>
      </c>
    </row>
    <row r="3" spans="2:10" x14ac:dyDescent="0.4">
      <c r="B3" s="5" t="s">
        <v>1</v>
      </c>
      <c r="C3" s="5" t="s">
        <v>2</v>
      </c>
      <c r="D3" s="5" t="s">
        <v>3</v>
      </c>
      <c r="E3" s="5" t="s">
        <v>4</v>
      </c>
      <c r="F3" s="5" t="s">
        <v>5</v>
      </c>
      <c r="G3" s="5" t="s">
        <v>6</v>
      </c>
      <c r="H3" s="5" t="s">
        <v>7</v>
      </c>
      <c r="I3" s="5" t="s">
        <v>8</v>
      </c>
      <c r="J3" s="5" t="s">
        <v>9</v>
      </c>
    </row>
    <row r="4" spans="2:10" x14ac:dyDescent="0.4">
      <c r="B4">
        <v>1</v>
      </c>
      <c r="C4" s="2">
        <v>45108</v>
      </c>
      <c r="D4" t="s">
        <v>10</v>
      </c>
      <c r="E4" t="s">
        <v>14</v>
      </c>
      <c r="F4" s="3">
        <v>3000</v>
      </c>
      <c r="G4">
        <v>20</v>
      </c>
      <c r="H4">
        <v>18</v>
      </c>
      <c r="I4" s="4">
        <f>テーブル1[[#This Row],[受講者数]]/テーブル1[[#This Row],[定員]]</f>
        <v>0.9</v>
      </c>
      <c r="J4" s="3">
        <f>テーブル1[[#This Row],[受講料]]*テーブル1[[#This Row],[受講者数]]</f>
        <v>54000</v>
      </c>
    </row>
    <row r="5" spans="2:10" x14ac:dyDescent="0.4">
      <c r="B5">
        <v>2</v>
      </c>
      <c r="C5" s="2">
        <v>45109</v>
      </c>
      <c r="D5" t="s">
        <v>10</v>
      </c>
      <c r="E5" t="s">
        <v>15</v>
      </c>
      <c r="F5" s="3">
        <v>4500</v>
      </c>
      <c r="G5">
        <v>20</v>
      </c>
      <c r="H5">
        <v>15</v>
      </c>
      <c r="I5" s="4">
        <f>テーブル1[[#This Row],[受講者数]]/テーブル1[[#This Row],[定員]]</f>
        <v>0.75</v>
      </c>
      <c r="J5" s="3">
        <f>テーブル1[[#This Row],[受講料]]*テーブル1[[#This Row],[受講者数]]</f>
        <v>67500</v>
      </c>
    </row>
    <row r="6" spans="2:10" x14ac:dyDescent="0.4">
      <c r="B6">
        <v>3</v>
      </c>
      <c r="C6" s="2">
        <v>45109</v>
      </c>
      <c r="D6" t="s">
        <v>11</v>
      </c>
      <c r="E6" t="s">
        <v>14</v>
      </c>
      <c r="F6" s="3">
        <v>3000</v>
      </c>
      <c r="G6">
        <v>15</v>
      </c>
      <c r="H6">
        <v>13</v>
      </c>
      <c r="I6" s="4">
        <f>テーブル1[[#This Row],[受講者数]]/テーブル1[[#This Row],[定員]]</f>
        <v>0.8666666666666667</v>
      </c>
      <c r="J6" s="3">
        <f>テーブル1[[#This Row],[受講料]]*テーブル1[[#This Row],[受講者数]]</f>
        <v>39000</v>
      </c>
    </row>
    <row r="7" spans="2:10" x14ac:dyDescent="0.4">
      <c r="B7">
        <v>4</v>
      </c>
      <c r="C7" s="2">
        <v>45111</v>
      </c>
      <c r="D7" t="s">
        <v>10</v>
      </c>
      <c r="E7" t="s">
        <v>21</v>
      </c>
      <c r="F7" s="3">
        <v>3500</v>
      </c>
      <c r="G7">
        <v>20</v>
      </c>
      <c r="H7">
        <v>14</v>
      </c>
      <c r="I7" s="4">
        <f>テーブル1[[#This Row],[受講者数]]/テーブル1[[#This Row],[定員]]</f>
        <v>0.7</v>
      </c>
      <c r="J7" s="3">
        <f>テーブル1[[#This Row],[受講料]]*テーブル1[[#This Row],[受講者数]]</f>
        <v>49000</v>
      </c>
    </row>
    <row r="8" spans="2:10" x14ac:dyDescent="0.4">
      <c r="B8">
        <v>5</v>
      </c>
      <c r="C8" s="2">
        <v>45112</v>
      </c>
      <c r="D8" t="s">
        <v>12</v>
      </c>
      <c r="E8" t="s">
        <v>14</v>
      </c>
      <c r="F8" s="3">
        <v>3000</v>
      </c>
      <c r="G8">
        <v>14</v>
      </c>
      <c r="H8">
        <v>8</v>
      </c>
      <c r="I8" s="4">
        <f>テーブル1[[#This Row],[受講者数]]/テーブル1[[#This Row],[定員]]</f>
        <v>0.5714285714285714</v>
      </c>
      <c r="J8" s="3">
        <f>テーブル1[[#This Row],[受講料]]*テーブル1[[#This Row],[受講者数]]</f>
        <v>24000</v>
      </c>
    </row>
    <row r="9" spans="2:10" x14ac:dyDescent="0.4">
      <c r="B9">
        <v>6</v>
      </c>
      <c r="C9" s="2">
        <v>45115</v>
      </c>
      <c r="D9" t="s">
        <v>11</v>
      </c>
      <c r="E9" t="s">
        <v>19</v>
      </c>
      <c r="F9" s="3">
        <v>6000</v>
      </c>
      <c r="G9">
        <v>15</v>
      </c>
      <c r="H9">
        <v>15</v>
      </c>
      <c r="I9" s="4">
        <f>テーブル1[[#This Row],[受講者数]]/テーブル1[[#This Row],[定員]]</f>
        <v>1</v>
      </c>
      <c r="J9" s="3">
        <f>テーブル1[[#This Row],[受講料]]*テーブル1[[#This Row],[受講者数]]</f>
        <v>90000</v>
      </c>
    </row>
    <row r="10" spans="2:10" x14ac:dyDescent="0.4">
      <c r="B10">
        <v>7</v>
      </c>
      <c r="C10" s="2">
        <v>45115</v>
      </c>
      <c r="D10" t="s">
        <v>10</v>
      </c>
      <c r="E10" t="s">
        <v>17</v>
      </c>
      <c r="F10" s="3">
        <v>4000</v>
      </c>
      <c r="G10">
        <v>20</v>
      </c>
      <c r="H10">
        <v>20</v>
      </c>
      <c r="I10" s="4">
        <f>テーブル1[[#This Row],[受講者数]]/テーブル1[[#This Row],[定員]]</f>
        <v>1</v>
      </c>
      <c r="J10" s="3">
        <f>テーブル1[[#This Row],[受講料]]*テーブル1[[#This Row],[受講者数]]</f>
        <v>80000</v>
      </c>
    </row>
    <row r="11" spans="2:10" x14ac:dyDescent="0.4">
      <c r="B11">
        <v>8</v>
      </c>
      <c r="C11" s="2">
        <v>45116</v>
      </c>
      <c r="D11" t="s">
        <v>11</v>
      </c>
      <c r="E11" t="s">
        <v>15</v>
      </c>
      <c r="F11" s="3">
        <v>4500</v>
      </c>
      <c r="G11">
        <v>15</v>
      </c>
      <c r="H11">
        <v>12</v>
      </c>
      <c r="I11" s="4">
        <f>テーブル1[[#This Row],[受講者数]]/テーブル1[[#This Row],[定員]]</f>
        <v>0.8</v>
      </c>
      <c r="J11" s="3">
        <f>テーブル1[[#This Row],[受講料]]*テーブル1[[#This Row],[受講者数]]</f>
        <v>54000</v>
      </c>
    </row>
    <row r="12" spans="2:10" x14ac:dyDescent="0.4">
      <c r="B12">
        <v>9</v>
      </c>
      <c r="C12" s="2">
        <v>45116</v>
      </c>
      <c r="D12" t="s">
        <v>10</v>
      </c>
      <c r="E12" t="s">
        <v>18</v>
      </c>
      <c r="F12" s="3">
        <v>5000</v>
      </c>
      <c r="G12">
        <v>20</v>
      </c>
      <c r="H12">
        <v>16</v>
      </c>
      <c r="I12" s="4">
        <f>テーブル1[[#This Row],[受講者数]]/テーブル1[[#This Row],[定員]]</f>
        <v>0.8</v>
      </c>
      <c r="J12" s="3">
        <f>テーブル1[[#This Row],[受講料]]*テーブル1[[#This Row],[受講者数]]</f>
        <v>80000</v>
      </c>
    </row>
    <row r="13" spans="2:10" x14ac:dyDescent="0.4">
      <c r="B13">
        <v>10</v>
      </c>
      <c r="C13" s="2">
        <v>45119</v>
      </c>
      <c r="D13" t="s">
        <v>12</v>
      </c>
      <c r="E13" t="s">
        <v>15</v>
      </c>
      <c r="F13" s="3">
        <v>4500</v>
      </c>
      <c r="G13">
        <v>14</v>
      </c>
      <c r="H13">
        <v>4</v>
      </c>
      <c r="I13" s="4">
        <f>テーブル1[[#This Row],[受講者数]]/テーブル1[[#This Row],[定員]]</f>
        <v>0.2857142857142857</v>
      </c>
      <c r="J13" s="3">
        <f>テーブル1[[#This Row],[受講料]]*テーブル1[[#This Row],[受講者数]]</f>
        <v>18000</v>
      </c>
    </row>
    <row r="14" spans="2:10" x14ac:dyDescent="0.4">
      <c r="B14">
        <v>11</v>
      </c>
      <c r="C14" s="2">
        <v>45122</v>
      </c>
      <c r="D14" t="s">
        <v>11</v>
      </c>
      <c r="E14" t="s">
        <v>16</v>
      </c>
      <c r="F14" s="3">
        <v>5000</v>
      </c>
      <c r="G14">
        <v>15</v>
      </c>
      <c r="H14">
        <v>14</v>
      </c>
      <c r="I14" s="4">
        <f>テーブル1[[#This Row],[受講者数]]/テーブル1[[#This Row],[定員]]</f>
        <v>0.93333333333333335</v>
      </c>
      <c r="J14" s="3">
        <f>テーブル1[[#This Row],[受講料]]*テーブル1[[#This Row],[受講者数]]</f>
        <v>70000</v>
      </c>
    </row>
    <row r="15" spans="2:10" x14ac:dyDescent="0.4">
      <c r="B15">
        <v>12</v>
      </c>
      <c r="C15" s="2">
        <v>45122</v>
      </c>
      <c r="D15" t="s">
        <v>10</v>
      </c>
      <c r="E15" t="s">
        <v>19</v>
      </c>
      <c r="F15" s="3">
        <v>6000</v>
      </c>
      <c r="G15">
        <v>20</v>
      </c>
      <c r="H15">
        <v>15</v>
      </c>
      <c r="I15" s="4">
        <f>テーブル1[[#This Row],[受講者数]]/テーブル1[[#This Row],[定員]]</f>
        <v>0.75</v>
      </c>
      <c r="J15" s="3">
        <f>テーブル1[[#This Row],[受講料]]*テーブル1[[#This Row],[受講者数]]</f>
        <v>90000</v>
      </c>
    </row>
    <row r="16" spans="2:10" x14ac:dyDescent="0.4">
      <c r="B16">
        <v>13</v>
      </c>
      <c r="C16" s="2">
        <v>45123</v>
      </c>
      <c r="D16" t="s">
        <v>10</v>
      </c>
      <c r="E16" t="s">
        <v>16</v>
      </c>
      <c r="F16" s="3">
        <v>5000</v>
      </c>
      <c r="G16">
        <v>20</v>
      </c>
      <c r="H16">
        <v>15</v>
      </c>
      <c r="I16" s="4">
        <f>テーブル1[[#This Row],[受講者数]]/テーブル1[[#This Row],[定員]]</f>
        <v>0.75</v>
      </c>
      <c r="J16" s="3">
        <f>テーブル1[[#This Row],[受講料]]*テーブル1[[#This Row],[受講者数]]</f>
        <v>75000</v>
      </c>
    </row>
    <row r="17" spans="2:10" x14ac:dyDescent="0.4">
      <c r="B17">
        <v>14</v>
      </c>
      <c r="C17" s="2">
        <v>45123</v>
      </c>
      <c r="D17" t="s">
        <v>11</v>
      </c>
      <c r="E17" t="s">
        <v>17</v>
      </c>
      <c r="F17" s="3">
        <v>4000</v>
      </c>
      <c r="G17">
        <v>15</v>
      </c>
      <c r="H17">
        <v>10</v>
      </c>
      <c r="I17" s="4">
        <f>テーブル1[[#This Row],[受講者数]]/テーブル1[[#This Row],[定員]]</f>
        <v>0.66666666666666663</v>
      </c>
      <c r="J17" s="3">
        <f>テーブル1[[#This Row],[受講料]]*テーブル1[[#This Row],[受講者数]]</f>
        <v>40000</v>
      </c>
    </row>
    <row r="18" spans="2:10" x14ac:dyDescent="0.4">
      <c r="B18">
        <v>15</v>
      </c>
      <c r="C18" s="2">
        <v>45125</v>
      </c>
      <c r="D18" t="s">
        <v>10</v>
      </c>
      <c r="E18" t="s">
        <v>21</v>
      </c>
      <c r="F18" s="3">
        <v>3500</v>
      </c>
      <c r="G18">
        <v>20</v>
      </c>
      <c r="H18">
        <v>12</v>
      </c>
      <c r="I18" s="4">
        <f>テーブル1[[#This Row],[受講者数]]/テーブル1[[#This Row],[定員]]</f>
        <v>0.6</v>
      </c>
      <c r="J18" s="3">
        <f>テーブル1[[#This Row],[受講料]]*テーブル1[[#This Row],[受講者数]]</f>
        <v>42000</v>
      </c>
    </row>
    <row r="19" spans="2:10" x14ac:dyDescent="0.4">
      <c r="B19">
        <v>16</v>
      </c>
      <c r="C19" s="2">
        <v>45130</v>
      </c>
      <c r="D19" t="s">
        <v>11</v>
      </c>
      <c r="E19" t="s">
        <v>18</v>
      </c>
      <c r="F19" s="3">
        <v>5000</v>
      </c>
      <c r="G19">
        <v>15</v>
      </c>
      <c r="H19">
        <v>9</v>
      </c>
      <c r="I19" s="4">
        <f>テーブル1[[#This Row],[受講者数]]/テーブル1[[#This Row],[定員]]</f>
        <v>0.6</v>
      </c>
      <c r="J19" s="3">
        <f>テーブル1[[#This Row],[受講料]]*テーブル1[[#This Row],[受講者数]]</f>
        <v>45000</v>
      </c>
    </row>
    <row r="20" spans="2:10" x14ac:dyDescent="0.4">
      <c r="B20">
        <v>17</v>
      </c>
      <c r="C20" s="2">
        <v>45144</v>
      </c>
      <c r="D20" t="s">
        <v>13</v>
      </c>
      <c r="E20" t="s">
        <v>14</v>
      </c>
      <c r="F20" s="3">
        <v>3000</v>
      </c>
      <c r="G20">
        <v>18</v>
      </c>
      <c r="H20">
        <v>8</v>
      </c>
      <c r="I20" s="4">
        <f>テーブル1[[#This Row],[受講者数]]/テーブル1[[#This Row],[定員]]</f>
        <v>0.44444444444444442</v>
      </c>
      <c r="J20" s="3">
        <f>テーブル1[[#This Row],[受講料]]*テーブル1[[#This Row],[受講者数]]</f>
        <v>24000</v>
      </c>
    </row>
    <row r="21" spans="2:10" x14ac:dyDescent="0.4">
      <c r="B21">
        <v>18</v>
      </c>
      <c r="C21" s="2">
        <v>45146</v>
      </c>
      <c r="D21" t="s">
        <v>11</v>
      </c>
      <c r="E21" t="s">
        <v>14</v>
      </c>
      <c r="F21" s="3">
        <v>3000</v>
      </c>
      <c r="G21">
        <v>15</v>
      </c>
      <c r="H21">
        <v>7</v>
      </c>
      <c r="I21" s="4">
        <f>テーブル1[[#This Row],[受講者数]]/テーブル1[[#This Row],[定員]]</f>
        <v>0.46666666666666667</v>
      </c>
      <c r="J21" s="3">
        <f>テーブル1[[#This Row],[受講料]]*テーブル1[[#This Row],[受講者数]]</f>
        <v>21000</v>
      </c>
    </row>
    <row r="22" spans="2:10" x14ac:dyDescent="0.4">
      <c r="B22">
        <v>19</v>
      </c>
      <c r="C22" s="2">
        <v>45151</v>
      </c>
      <c r="D22" t="s">
        <v>13</v>
      </c>
      <c r="E22" t="s">
        <v>15</v>
      </c>
      <c r="F22" s="3">
        <v>4500</v>
      </c>
      <c r="G22">
        <v>18</v>
      </c>
      <c r="H22">
        <v>6</v>
      </c>
      <c r="I22" s="4">
        <f>テーブル1[[#This Row],[受講者数]]/テーブル1[[#This Row],[定員]]</f>
        <v>0.33333333333333331</v>
      </c>
      <c r="J22" s="3">
        <f>テーブル1[[#This Row],[受講料]]*テーブル1[[#This Row],[受講者数]]</f>
        <v>27000</v>
      </c>
    </row>
    <row r="23" spans="2:10" x14ac:dyDescent="0.4">
      <c r="B23">
        <v>20</v>
      </c>
      <c r="C23" s="2">
        <v>45151</v>
      </c>
      <c r="D23" t="s">
        <v>12</v>
      </c>
      <c r="E23" t="s">
        <v>17</v>
      </c>
      <c r="F23" s="3">
        <v>4000</v>
      </c>
      <c r="G23">
        <v>14</v>
      </c>
      <c r="H23">
        <v>7</v>
      </c>
      <c r="I23" s="4">
        <f>テーブル1[[#This Row],[受講者数]]/テーブル1[[#This Row],[定員]]</f>
        <v>0.5</v>
      </c>
      <c r="J23" s="3">
        <f>テーブル1[[#This Row],[受講料]]*テーブル1[[#This Row],[受講者数]]</f>
        <v>28000</v>
      </c>
    </row>
    <row r="24" spans="2:10" x14ac:dyDescent="0.4">
      <c r="B24">
        <v>21</v>
      </c>
      <c r="C24" s="2">
        <v>45153</v>
      </c>
      <c r="D24" t="s">
        <v>11</v>
      </c>
      <c r="E24" t="s">
        <v>22</v>
      </c>
      <c r="F24" s="3">
        <v>3500</v>
      </c>
      <c r="G24">
        <v>15</v>
      </c>
      <c r="H24">
        <v>11</v>
      </c>
      <c r="I24" s="4">
        <f>テーブル1[[#This Row],[受講者数]]/テーブル1[[#This Row],[定員]]</f>
        <v>0.73333333333333328</v>
      </c>
      <c r="J24" s="3">
        <f>テーブル1[[#This Row],[受講料]]*テーブル1[[#This Row],[受講者数]]</f>
        <v>38500</v>
      </c>
    </row>
    <row r="25" spans="2:10" x14ac:dyDescent="0.4">
      <c r="B25">
        <v>22</v>
      </c>
      <c r="C25" s="2">
        <v>45157</v>
      </c>
      <c r="D25" t="s">
        <v>10</v>
      </c>
      <c r="E25" t="s">
        <v>14</v>
      </c>
      <c r="F25" s="3">
        <v>3000</v>
      </c>
      <c r="G25">
        <v>20</v>
      </c>
      <c r="H25">
        <v>16</v>
      </c>
      <c r="I25" s="4">
        <f>テーブル1[[#This Row],[受講者数]]/テーブル1[[#This Row],[定員]]</f>
        <v>0.8</v>
      </c>
      <c r="J25" s="3">
        <f>テーブル1[[#This Row],[受講料]]*テーブル1[[#This Row],[受講者数]]</f>
        <v>48000</v>
      </c>
    </row>
    <row r="26" spans="2:10" x14ac:dyDescent="0.4">
      <c r="B26">
        <v>23</v>
      </c>
      <c r="C26" s="2">
        <v>45158</v>
      </c>
      <c r="D26" t="s">
        <v>10</v>
      </c>
      <c r="E26" t="s">
        <v>20</v>
      </c>
      <c r="F26" s="3">
        <v>7000</v>
      </c>
      <c r="G26">
        <v>20</v>
      </c>
      <c r="H26">
        <v>14</v>
      </c>
      <c r="I26" s="4">
        <f>テーブル1[[#This Row],[受講者数]]/テーブル1[[#This Row],[定員]]</f>
        <v>0.7</v>
      </c>
      <c r="J26" s="3">
        <f>テーブル1[[#This Row],[受講料]]*テーブル1[[#This Row],[受講者数]]</f>
        <v>98000</v>
      </c>
    </row>
    <row r="27" spans="2:10" x14ac:dyDescent="0.4">
      <c r="B27">
        <v>24</v>
      </c>
      <c r="C27" s="2">
        <v>45158</v>
      </c>
      <c r="D27" t="s">
        <v>13</v>
      </c>
      <c r="E27" t="s">
        <v>17</v>
      </c>
      <c r="F27" s="3">
        <v>4000</v>
      </c>
      <c r="G27">
        <v>18</v>
      </c>
      <c r="H27">
        <v>11</v>
      </c>
      <c r="I27" s="4">
        <f>テーブル1[[#This Row],[受講者数]]/テーブル1[[#This Row],[定員]]</f>
        <v>0.61111111111111116</v>
      </c>
      <c r="J27" s="3">
        <f>テーブル1[[#This Row],[受講料]]*テーブル1[[#This Row],[受講者数]]</f>
        <v>44000</v>
      </c>
    </row>
    <row r="28" spans="2:10" x14ac:dyDescent="0.4">
      <c r="B28">
        <v>25</v>
      </c>
      <c r="C28" s="2">
        <v>45158</v>
      </c>
      <c r="D28" t="s">
        <v>12</v>
      </c>
      <c r="E28" t="s">
        <v>18</v>
      </c>
      <c r="F28" s="3">
        <v>5000</v>
      </c>
      <c r="G28">
        <v>14</v>
      </c>
      <c r="H28">
        <v>6</v>
      </c>
      <c r="I28" s="4">
        <f>テーブル1[[#This Row],[受講者数]]/テーブル1[[#This Row],[定員]]</f>
        <v>0.42857142857142855</v>
      </c>
      <c r="J28" s="3">
        <f>テーブル1[[#This Row],[受講料]]*テーブル1[[#This Row],[受講者数]]</f>
        <v>30000</v>
      </c>
    </row>
    <row r="29" spans="2:10" x14ac:dyDescent="0.4">
      <c r="B29">
        <v>26</v>
      </c>
      <c r="C29" s="2">
        <v>45165</v>
      </c>
      <c r="D29" t="s">
        <v>13</v>
      </c>
      <c r="E29" t="s">
        <v>18</v>
      </c>
      <c r="F29" s="3">
        <v>5000</v>
      </c>
      <c r="G29">
        <v>18</v>
      </c>
      <c r="H29">
        <v>11</v>
      </c>
      <c r="I29" s="4">
        <f>テーブル1[[#This Row],[受講者数]]/テーブル1[[#This Row],[定員]]</f>
        <v>0.61111111111111116</v>
      </c>
      <c r="J29" s="3">
        <f>テーブル1[[#This Row],[受講料]]*テーブル1[[#This Row],[受講者数]]</f>
        <v>55000</v>
      </c>
    </row>
    <row r="30" spans="2:10" x14ac:dyDescent="0.4">
      <c r="B30">
        <v>27</v>
      </c>
      <c r="C30" s="2">
        <v>45167</v>
      </c>
      <c r="D30" t="s">
        <v>10</v>
      </c>
      <c r="E30" t="s">
        <v>14</v>
      </c>
      <c r="F30" s="3">
        <v>3000</v>
      </c>
      <c r="G30">
        <v>20</v>
      </c>
      <c r="H30">
        <v>20</v>
      </c>
      <c r="I30" s="4">
        <f>テーブル1[[#This Row],[受講者数]]/テーブル1[[#This Row],[定員]]</f>
        <v>1</v>
      </c>
      <c r="J30" s="3">
        <f>テーブル1[[#This Row],[受講料]]*テーブル1[[#This Row],[受講者数]]</f>
        <v>60000</v>
      </c>
    </row>
    <row r="31" spans="2:10" x14ac:dyDescent="0.4">
      <c r="B31">
        <v>28</v>
      </c>
      <c r="C31" s="2">
        <v>45168</v>
      </c>
      <c r="D31" t="s">
        <v>10</v>
      </c>
      <c r="E31" t="s">
        <v>15</v>
      </c>
      <c r="F31" s="3">
        <v>4500</v>
      </c>
      <c r="G31">
        <v>20</v>
      </c>
      <c r="H31">
        <v>19</v>
      </c>
      <c r="I31" s="4">
        <f>テーブル1[[#This Row],[受講者数]]/テーブル1[[#This Row],[定員]]</f>
        <v>0.95</v>
      </c>
      <c r="J31" s="3">
        <f>テーブル1[[#This Row],[受講料]]*テーブル1[[#This Row],[受講者数]]</f>
        <v>85500</v>
      </c>
    </row>
    <row r="32" spans="2:10" x14ac:dyDescent="0.4">
      <c r="B32">
        <v>29</v>
      </c>
      <c r="C32" s="2">
        <v>45171</v>
      </c>
      <c r="D32" t="s">
        <v>11</v>
      </c>
      <c r="E32" t="s">
        <v>14</v>
      </c>
      <c r="F32" s="3">
        <v>3000</v>
      </c>
      <c r="G32">
        <v>15</v>
      </c>
      <c r="H32">
        <v>12</v>
      </c>
      <c r="I32" s="4">
        <f>テーブル1[[#This Row],[受講者数]]/テーブル1[[#This Row],[定員]]</f>
        <v>0.8</v>
      </c>
      <c r="J32" s="3">
        <f>テーブル1[[#This Row],[受講料]]*テーブル1[[#This Row],[受講者数]]</f>
        <v>36000</v>
      </c>
    </row>
    <row r="33" spans="2:10" x14ac:dyDescent="0.4">
      <c r="B33">
        <v>30</v>
      </c>
      <c r="C33" s="2">
        <v>45171</v>
      </c>
      <c r="D33" t="s">
        <v>10</v>
      </c>
      <c r="E33" t="s">
        <v>22</v>
      </c>
      <c r="F33" s="3">
        <v>3500</v>
      </c>
      <c r="G33">
        <v>20</v>
      </c>
      <c r="H33">
        <v>16</v>
      </c>
      <c r="I33" s="4">
        <f>テーブル1[[#This Row],[受講者数]]/テーブル1[[#This Row],[定員]]</f>
        <v>0.8</v>
      </c>
      <c r="J33" s="3">
        <f>テーブル1[[#This Row],[受講料]]*テーブル1[[#This Row],[受講者数]]</f>
        <v>56000</v>
      </c>
    </row>
    <row r="34" spans="2:10" x14ac:dyDescent="0.4">
      <c r="B34">
        <v>31</v>
      </c>
      <c r="C34" s="2">
        <v>45172</v>
      </c>
      <c r="D34" t="s">
        <v>11</v>
      </c>
      <c r="E34" t="s">
        <v>17</v>
      </c>
      <c r="F34" s="3">
        <v>4000</v>
      </c>
      <c r="G34">
        <v>15</v>
      </c>
      <c r="H34">
        <v>14</v>
      </c>
      <c r="I34" s="4">
        <f>テーブル1[[#This Row],[受講者数]]/テーブル1[[#This Row],[定員]]</f>
        <v>0.93333333333333335</v>
      </c>
      <c r="J34" s="3">
        <f>テーブル1[[#This Row],[受講料]]*テーブル1[[#This Row],[受講者数]]</f>
        <v>56000</v>
      </c>
    </row>
    <row r="35" spans="2:10" x14ac:dyDescent="0.4">
      <c r="B35">
        <v>32</v>
      </c>
      <c r="C35" s="2">
        <v>45174</v>
      </c>
      <c r="D35" t="s">
        <v>10</v>
      </c>
      <c r="E35" t="s">
        <v>17</v>
      </c>
      <c r="F35" s="3">
        <v>4000</v>
      </c>
      <c r="G35">
        <v>20</v>
      </c>
      <c r="H35">
        <v>15</v>
      </c>
      <c r="I35" s="4">
        <f>テーブル1[[#This Row],[受講者数]]/テーブル1[[#This Row],[定員]]</f>
        <v>0.75</v>
      </c>
      <c r="J35" s="3">
        <f>テーブル1[[#This Row],[受講料]]*テーブル1[[#This Row],[受講者数]]</f>
        <v>60000</v>
      </c>
    </row>
    <row r="36" spans="2:10" x14ac:dyDescent="0.4">
      <c r="B36">
        <v>33</v>
      </c>
      <c r="C36" s="2">
        <v>45175</v>
      </c>
      <c r="D36" t="s">
        <v>10</v>
      </c>
      <c r="E36" t="s">
        <v>18</v>
      </c>
      <c r="F36" s="3">
        <v>5000</v>
      </c>
      <c r="G36">
        <v>20</v>
      </c>
      <c r="H36">
        <v>14</v>
      </c>
      <c r="I36" s="4">
        <f>テーブル1[[#This Row],[受講者数]]/テーブル1[[#This Row],[定員]]</f>
        <v>0.7</v>
      </c>
      <c r="J36" s="3">
        <f>テーブル1[[#This Row],[受講料]]*テーブル1[[#This Row],[受講者数]]</f>
        <v>70000</v>
      </c>
    </row>
    <row r="37" spans="2:10" x14ac:dyDescent="0.4">
      <c r="B37">
        <v>34</v>
      </c>
      <c r="C37" s="2">
        <v>45178</v>
      </c>
      <c r="D37" t="s">
        <v>11</v>
      </c>
      <c r="E37" t="s">
        <v>15</v>
      </c>
      <c r="F37" s="3">
        <v>4500</v>
      </c>
      <c r="G37">
        <v>15</v>
      </c>
      <c r="H37">
        <v>15</v>
      </c>
      <c r="I37" s="4">
        <f>テーブル1[[#This Row],[受講者数]]/テーブル1[[#This Row],[定員]]</f>
        <v>1</v>
      </c>
      <c r="J37" s="3">
        <f>テーブル1[[#This Row],[受講料]]*テーブル1[[#This Row],[受講者数]]</f>
        <v>67500</v>
      </c>
    </row>
    <row r="38" spans="2:10" x14ac:dyDescent="0.4">
      <c r="B38">
        <v>35</v>
      </c>
      <c r="C38" s="2">
        <v>45179</v>
      </c>
      <c r="D38" t="s">
        <v>11</v>
      </c>
      <c r="E38" t="s">
        <v>18</v>
      </c>
      <c r="F38" s="3">
        <v>5000</v>
      </c>
      <c r="G38">
        <v>15</v>
      </c>
      <c r="H38">
        <v>8</v>
      </c>
      <c r="I38" s="4">
        <f>テーブル1[[#This Row],[受講者数]]/テーブル1[[#This Row],[定員]]</f>
        <v>0.53333333333333333</v>
      </c>
      <c r="J38" s="3">
        <f>テーブル1[[#This Row],[受講料]]*テーブル1[[#This Row],[受講者数]]</f>
        <v>40000</v>
      </c>
    </row>
    <row r="39" spans="2:10" x14ac:dyDescent="0.4">
      <c r="B39">
        <v>36</v>
      </c>
      <c r="C39" s="2">
        <v>45181</v>
      </c>
      <c r="D39" t="s">
        <v>10</v>
      </c>
      <c r="E39" t="s">
        <v>19</v>
      </c>
      <c r="F39" s="3">
        <v>6000</v>
      </c>
      <c r="G39">
        <v>20</v>
      </c>
      <c r="H39">
        <v>19</v>
      </c>
      <c r="I39" s="4">
        <f>テーブル1[[#This Row],[受講者数]]/テーブル1[[#This Row],[定員]]</f>
        <v>0.95</v>
      </c>
      <c r="J39" s="3">
        <f>テーブル1[[#This Row],[受講料]]*テーブル1[[#This Row],[受講者数]]</f>
        <v>114000</v>
      </c>
    </row>
    <row r="40" spans="2:10" x14ac:dyDescent="0.4">
      <c r="B40">
        <v>37</v>
      </c>
      <c r="C40" s="2">
        <v>45182</v>
      </c>
      <c r="D40" t="s">
        <v>10</v>
      </c>
      <c r="E40" t="s">
        <v>16</v>
      </c>
      <c r="F40" s="3">
        <v>5000</v>
      </c>
      <c r="G40">
        <v>20</v>
      </c>
      <c r="H40">
        <v>16</v>
      </c>
      <c r="I40" s="4">
        <f>テーブル1[[#This Row],[受講者数]]/テーブル1[[#This Row],[定員]]</f>
        <v>0.8</v>
      </c>
      <c r="J40" s="3">
        <f>テーブル1[[#This Row],[受講料]]*テーブル1[[#This Row],[受講者数]]</f>
        <v>80000</v>
      </c>
    </row>
    <row r="41" spans="2:10" x14ac:dyDescent="0.4">
      <c r="B41">
        <v>38</v>
      </c>
      <c r="C41" s="2">
        <v>45185</v>
      </c>
      <c r="D41" t="s">
        <v>11</v>
      </c>
      <c r="E41" t="s">
        <v>19</v>
      </c>
      <c r="F41" s="3">
        <v>6000</v>
      </c>
      <c r="G41">
        <v>15</v>
      </c>
      <c r="H41">
        <v>6</v>
      </c>
      <c r="I41" s="4">
        <f>テーブル1[[#This Row],[受講者数]]/テーブル1[[#This Row],[定員]]</f>
        <v>0.4</v>
      </c>
      <c r="J41" s="3">
        <f>テーブル1[[#This Row],[受講料]]*テーブル1[[#This Row],[受講者数]]</f>
        <v>36000</v>
      </c>
    </row>
    <row r="42" spans="2:10" x14ac:dyDescent="0.4">
      <c r="B42">
        <v>39</v>
      </c>
      <c r="C42" s="2">
        <v>45187</v>
      </c>
      <c r="D42" t="s">
        <v>10</v>
      </c>
      <c r="E42" t="s">
        <v>21</v>
      </c>
      <c r="F42" s="3">
        <v>3500</v>
      </c>
      <c r="G42">
        <v>20</v>
      </c>
      <c r="H42">
        <v>17</v>
      </c>
      <c r="I42" s="4">
        <f>テーブル1[[#This Row],[受講者数]]/テーブル1[[#This Row],[定員]]</f>
        <v>0.85</v>
      </c>
      <c r="J42" s="3">
        <f>テーブル1[[#This Row],[受講料]]*テーブル1[[#This Row],[受講者数]]</f>
        <v>59500</v>
      </c>
    </row>
    <row r="43" spans="2:10" x14ac:dyDescent="0.4">
      <c r="B43">
        <v>40</v>
      </c>
      <c r="C43" s="2">
        <v>45192</v>
      </c>
      <c r="D43" t="s">
        <v>11</v>
      </c>
      <c r="E43" t="s">
        <v>16</v>
      </c>
      <c r="F43" s="3">
        <v>5000</v>
      </c>
      <c r="G43">
        <v>15</v>
      </c>
      <c r="H43">
        <v>9</v>
      </c>
      <c r="I43" s="4">
        <f>テーブル1[[#This Row],[受講者数]]/テーブル1[[#This Row],[定員]]</f>
        <v>0.6</v>
      </c>
      <c r="J43" s="3">
        <f>テーブル1[[#This Row],[受講料]]*テーブル1[[#This Row],[受講者数]]</f>
        <v>45000</v>
      </c>
    </row>
  </sheetData>
  <sortState xmlns:xlrd2="http://schemas.microsoft.com/office/spreadsheetml/2017/richdata2" ref="B4:J43">
    <sortCondition ref="B4:B43"/>
  </sortState>
  <phoneticPr fontId="3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セミナー開催状況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2022-11-10T02:12:21Z</dcterms:created>
  <dcterms:modified xsi:type="dcterms:W3CDTF">2023-05-13T11:52:01Z</dcterms:modified>
</cp:coreProperties>
</file>