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10"/>
  </bookViews>
  <sheets>
    <sheet name="BKS ukupno" sheetId="1" r:id="rId1"/>
    <sheet name="OCJENA_SEMINARSKI_RAD" sheetId="2" r:id="rId2"/>
  </sheets>
  <calcPr calcId="144525"/>
</workbook>
</file>

<file path=xl/sharedStrings.xml><?xml version="1.0" encoding="utf-8"?>
<sst xmlns="http://schemas.openxmlformats.org/spreadsheetml/2006/main" count="155" uniqueCount="94">
  <si>
    <t>UNIVERZITET U SARAJEVU FAKULTET ZA SAOBRAĆAJ I KOMUNIKACIJE</t>
  </si>
  <si>
    <t>Naziv predmeta: Bežični komunikacijski sistemi</t>
  </si>
  <si>
    <t>Predmetni nastavnik: V.prof.dr Nermin Goran</t>
  </si>
  <si>
    <t>Asistent / saradnik: Doc.dr Elma Avdagić-Golub</t>
  </si>
  <si>
    <t>Odsjek i usmjerenje: Komunikacije i Komunikacijske tehnologije</t>
  </si>
  <si>
    <t>Ciklus. godina i semestar: I. 3 i V</t>
  </si>
  <si>
    <t>REZULTATI ZAVRŠNOG ISPITA ODRŽANOG 30.01.2024.</t>
  </si>
  <si>
    <t>Rb</t>
  </si>
  <si>
    <t>Prezime</t>
  </si>
  <si>
    <t>Ime</t>
  </si>
  <si>
    <t>Kviz 1 (max 5.00)</t>
  </si>
  <si>
    <t>Kviz 2 (max 5.00)</t>
  </si>
  <si>
    <t>Prvi parcijalni (max 35)</t>
  </si>
  <si>
    <t>Seminarski rad (max 20)</t>
  </si>
  <si>
    <t>Završni I dio (max 35)</t>
  </si>
  <si>
    <t>Završni II dio (max 20)</t>
  </si>
  <si>
    <t>Završni integralno (max 55)</t>
  </si>
  <si>
    <t>Teorija usmeni (max 15)</t>
  </si>
  <si>
    <t>UKUPNO</t>
  </si>
  <si>
    <t>PREDLOŽENA OCJENA BEZ USMENOG</t>
  </si>
  <si>
    <t>Hebibović</t>
  </si>
  <si>
    <t>Anida</t>
  </si>
  <si>
    <t>Đendusic</t>
  </si>
  <si>
    <t>Dženis</t>
  </si>
  <si>
    <t>Bumbul</t>
  </si>
  <si>
    <t>Amna</t>
  </si>
  <si>
    <t>Mujezinovic</t>
  </si>
  <si>
    <t>Emira</t>
  </si>
  <si>
    <t>Krpo</t>
  </si>
  <si>
    <t>Edin</t>
  </si>
  <si>
    <t>Mursalimova</t>
  </si>
  <si>
    <t>Elina</t>
  </si>
  <si>
    <t>Ema</t>
  </si>
  <si>
    <t>Kulenović</t>
  </si>
  <si>
    <t>Crnčalo</t>
  </si>
  <si>
    <t>Vedad</t>
  </si>
  <si>
    <t>Hečimović</t>
  </si>
  <si>
    <t>Lamija</t>
  </si>
  <si>
    <t>Kozić</t>
  </si>
  <si>
    <t>Bjelak</t>
  </si>
  <si>
    <t>Adna</t>
  </si>
  <si>
    <t>Berilo</t>
  </si>
  <si>
    <t>Amera</t>
  </si>
  <si>
    <t>Hrelja</t>
  </si>
  <si>
    <t>Armin</t>
  </si>
  <si>
    <t>Muhamed</t>
  </si>
  <si>
    <t>Đulepa</t>
  </si>
  <si>
    <t>Nermin</t>
  </si>
  <si>
    <t>Dedović</t>
  </si>
  <si>
    <t>Harun</t>
  </si>
  <si>
    <t>Tutnić</t>
  </si>
  <si>
    <t>Almina</t>
  </si>
  <si>
    <t>Borić</t>
  </si>
  <si>
    <t>Kulašin</t>
  </si>
  <si>
    <t>Šeherzada</t>
  </si>
  <si>
    <t>Bota</t>
  </si>
  <si>
    <t>Ajdin</t>
  </si>
  <si>
    <t>najbolji usmeni odgovori i aktivnost na nastavi</t>
  </si>
  <si>
    <t>Parić</t>
  </si>
  <si>
    <t>Ahmed</t>
  </si>
  <si>
    <t>Karšić</t>
  </si>
  <si>
    <t>Ilvana</t>
  </si>
  <si>
    <t>Čanić*</t>
  </si>
  <si>
    <t>Adin</t>
  </si>
  <si>
    <t>Zuban</t>
  </si>
  <si>
    <t>Amila</t>
  </si>
  <si>
    <t>Ibrahimović</t>
  </si>
  <si>
    <t>Završni II dio (max 35)</t>
  </si>
  <si>
    <t>Završni integralno zadaci (max 30)</t>
  </si>
  <si>
    <t>Teorija integralno (max 40)</t>
  </si>
  <si>
    <t>Hamzić*</t>
  </si>
  <si>
    <t>Eldin</t>
  </si>
  <si>
    <t>Kladanjčić*</t>
  </si>
  <si>
    <t>Kenan</t>
  </si>
  <si>
    <t>Uvid u radove: ponedjeljak. 11.12.2022. u 14 sati</t>
  </si>
  <si>
    <t>Termin ispita: 01.12.2023. godine u 9 sati</t>
  </si>
  <si>
    <t>Datum objave rezultata: 06.12.2023.</t>
  </si>
  <si>
    <t>Napomena* Studenti sa oznakom * su ponovci i prenose bodove (crvena boja) iz ak 2022/2023</t>
  </si>
  <si>
    <t>PRIJEVOD (6)</t>
  </si>
  <si>
    <t>RAZUMJEVANJE TEME (8)</t>
  </si>
  <si>
    <t>KONSTRUKCIJA RADA (6)</t>
  </si>
  <si>
    <t>Bulbul</t>
  </si>
  <si>
    <t xml:space="preserve">Edin </t>
  </si>
  <si>
    <t>Mujezinović</t>
  </si>
  <si>
    <t>Đendušić</t>
  </si>
  <si>
    <t>Kršić</t>
  </si>
  <si>
    <t>Hamzić</t>
  </si>
  <si>
    <t>Tarik</t>
  </si>
  <si>
    <t>Turkušić</t>
  </si>
  <si>
    <t>Nejra</t>
  </si>
  <si>
    <t>Jamakosmanović</t>
  </si>
  <si>
    <t>Kladanjčić</t>
  </si>
  <si>
    <t>Nadir</t>
  </si>
  <si>
    <t>Veraki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</si>
</sst>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9">
    <font>
      <sz val="12"/>
      <color rgb="FF000000"/>
      <name val="Calibri"/>
      <charset val="134"/>
    </font>
    <font>
      <sz val="12"/>
      <color rgb="FF000000"/>
      <name val="Calibri"/>
      <charset val="238"/>
    </font>
    <font>
      <b/>
      <sz val="12"/>
      <color rgb="FF000000"/>
      <name val="Calibri"/>
      <charset val="238"/>
    </font>
    <font>
      <b/>
      <sz val="12"/>
      <color rgb="FF000000"/>
      <name val="Calibri"/>
      <charset val="134"/>
    </font>
    <font>
      <b/>
      <sz val="11"/>
      <color rgb="FF000000"/>
      <name val="Calibri"/>
      <charset val="134"/>
    </font>
    <font>
      <b/>
      <sz val="11"/>
      <color rgb="FF006100"/>
      <name val="Calibri"/>
      <charset val="134"/>
      <scheme val="minor"/>
    </font>
    <font>
      <sz val="12"/>
      <color rgb="FF000000"/>
      <name val="Calibri"/>
      <charset val="134"/>
    </font>
    <font>
      <sz val="12"/>
      <color rgb="FFFF0000"/>
      <name val="Calibri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4" borderId="7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5" borderId="10" applyNumberFormat="0" applyAlignment="0" applyProtection="0">
      <alignment vertical="center"/>
    </xf>
    <xf numFmtId="0" fontId="19" fillId="6" borderId="11" applyNumberFormat="0" applyAlignment="0" applyProtection="0">
      <alignment vertical="center"/>
    </xf>
    <xf numFmtId="0" fontId="20" fillId="6" borderId="10" applyNumberFormat="0" applyAlignment="0" applyProtection="0">
      <alignment vertical="center"/>
    </xf>
    <xf numFmtId="0" fontId="21" fillId="7" borderId="12" applyNumberFormat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4" fillId="2" borderId="0" applyNumberFormat="0" applyBorder="0" applyAlignment="0" applyProtection="0"/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</cellStyleXfs>
  <cellXfs count="45">
    <xf numFmtId="0" fontId="0" fillId="0" borderId="0" xfId="0" applyFont="1"/>
    <xf numFmtId="0" fontId="1" fillId="0" borderId="1" xfId="0" applyFont="1" applyBorder="1"/>
    <xf numFmtId="0" fontId="0" fillId="0" borderId="1" xfId="0" applyFont="1" applyBorder="1"/>
    <xf numFmtId="2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5" fillId="2" borderId="1" xfId="22" applyFont="1" applyBorder="1"/>
    <xf numFmtId="0" fontId="5" fillId="2" borderId="1" xfId="22" applyFont="1" applyBorder="1" applyAlignment="1">
      <alignment horizontal="center"/>
    </xf>
    <xf numFmtId="0" fontId="5" fillId="2" borderId="1" xfId="22" applyFont="1" applyBorder="1" applyAlignment="1">
      <alignment horizontal="center" vertical="center" wrapText="1"/>
    </xf>
    <xf numFmtId="0" fontId="0" fillId="0" borderId="5" xfId="0" applyFont="1" applyBorder="1"/>
    <xf numFmtId="0" fontId="0" fillId="0" borderId="0" xfId="0" applyBorder="1"/>
    <xf numFmtId="0" fontId="0" fillId="0" borderId="1" xfId="0" applyBorder="1"/>
    <xf numFmtId="0" fontId="0" fillId="0" borderId="1" xfId="0" applyFont="1" applyBorder="1" applyAlignment="1">
      <alignment horizontal="center"/>
    </xf>
    <xf numFmtId="0" fontId="0" fillId="0" borderId="6" xfId="0" applyBorder="1"/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2" fontId="0" fillId="0" borderId="1" xfId="0" applyNumberFormat="1" applyFont="1" applyBorder="1" applyAlignment="1">
      <alignment horizontal="center"/>
    </xf>
    <xf numFmtId="0" fontId="6" fillId="0" borderId="1" xfId="0" applyFont="1" applyBorder="1"/>
    <xf numFmtId="0" fontId="6" fillId="0" borderId="6" xfId="0" applyFont="1" applyBorder="1"/>
    <xf numFmtId="2" fontId="7" fillId="0" borderId="1" xfId="0" applyNumberFormat="1" applyFont="1" applyBorder="1" applyAlignment="1">
      <alignment horizontal="right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7" fillId="3" borderId="1" xfId="0" applyNumberFormat="1" applyFont="1" applyFill="1" applyBorder="1" applyAlignment="1">
      <alignment horizontal="center"/>
    </xf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 vertical="center"/>
    </xf>
    <xf numFmtId="2" fontId="0" fillId="0" borderId="0" xfId="0" applyNumberFormat="1" applyBorder="1" applyAlignment="1">
      <alignment horizont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5" fillId="2" borderId="1" xfId="22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4"/>
  <sheetViews>
    <sheetView tabSelected="1" zoomScale="90" zoomScaleNormal="90" topLeftCell="A31" workbookViewId="0">
      <selection activeCell="L33" sqref="L33"/>
    </sheetView>
  </sheetViews>
  <sheetFormatPr defaultColWidth="9" defaultRowHeight="15.75"/>
  <cols>
    <col min="1" max="1" width="3" customWidth="1"/>
    <col min="2" max="2" width="14.4" customWidth="1"/>
    <col min="4" max="5" width="14.7" style="7" customWidth="1"/>
    <col min="6" max="6" width="13.7" style="7" customWidth="1"/>
    <col min="7" max="7" width="13.7" style="6" customWidth="1"/>
    <col min="8" max="9" width="9" style="6" customWidth="1"/>
    <col min="10" max="12" width="9" style="6"/>
    <col min="13" max="13" width="11.7" customWidth="1"/>
  </cols>
  <sheetData>
    <row r="1" spans="1:7">
      <c r="A1" s="8" t="s">
        <v>0</v>
      </c>
      <c r="B1" s="8"/>
      <c r="C1" s="8"/>
      <c r="D1" s="8"/>
      <c r="E1" s="8"/>
      <c r="F1" s="8"/>
      <c r="G1" s="9"/>
    </row>
    <row r="2" spans="1:7">
      <c r="A2" s="8" t="s">
        <v>1</v>
      </c>
      <c r="B2" s="8"/>
      <c r="C2" s="8"/>
      <c r="D2" s="8"/>
      <c r="E2" s="8"/>
      <c r="F2" s="8"/>
      <c r="G2" s="9"/>
    </row>
    <row r="3" spans="1:7">
      <c r="A3" s="8" t="s">
        <v>2</v>
      </c>
      <c r="B3" s="8"/>
      <c r="C3" s="8"/>
      <c r="D3" s="8"/>
      <c r="E3" s="8"/>
      <c r="F3" s="8"/>
      <c r="G3" s="9"/>
    </row>
    <row r="4" spans="1:7">
      <c r="A4" s="8" t="s">
        <v>3</v>
      </c>
      <c r="B4" s="8"/>
      <c r="C4" s="8"/>
      <c r="D4" s="8"/>
      <c r="E4" s="8"/>
      <c r="F4" s="8"/>
      <c r="G4" s="9"/>
    </row>
    <row r="5" spans="1:7">
      <c r="A5" s="8" t="s">
        <v>4</v>
      </c>
      <c r="B5" s="8"/>
      <c r="C5" s="8"/>
      <c r="D5" s="8"/>
      <c r="E5" s="8"/>
      <c r="F5" s="8"/>
      <c r="G5" s="9"/>
    </row>
    <row r="6" spans="1:7">
      <c r="A6" s="8" t="s">
        <v>5</v>
      </c>
      <c r="B6" s="8"/>
      <c r="C6" s="8"/>
      <c r="D6" s="8"/>
      <c r="E6" s="8"/>
      <c r="F6" s="8"/>
      <c r="G6" s="9"/>
    </row>
    <row r="7" ht="54.75" customHeight="1" spans="1:7">
      <c r="A7" s="8"/>
      <c r="B7" s="8"/>
      <c r="C7" s="8"/>
      <c r="D7" s="9"/>
      <c r="E7" s="9"/>
      <c r="F7" s="9"/>
      <c r="G7" s="9"/>
    </row>
    <row r="8" ht="25.5" customHeight="1" spans="1:7">
      <c r="A8" s="10" t="s">
        <v>6</v>
      </c>
      <c r="B8" s="11"/>
      <c r="C8" s="11"/>
      <c r="D8" s="11"/>
      <c r="E8" s="11"/>
      <c r="F8" s="12"/>
      <c r="G8" s="13"/>
    </row>
    <row r="9" ht="67.5" customHeight="1" spans="1:13">
      <c r="A9" s="14" t="s">
        <v>7</v>
      </c>
      <c r="B9" s="14" t="s">
        <v>8</v>
      </c>
      <c r="C9" s="14" t="s">
        <v>9</v>
      </c>
      <c r="D9" s="15" t="s">
        <v>10</v>
      </c>
      <c r="E9" s="15" t="s">
        <v>11</v>
      </c>
      <c r="F9" s="16" t="s">
        <v>12</v>
      </c>
      <c r="G9" s="16" t="s">
        <v>13</v>
      </c>
      <c r="H9" s="16" t="s">
        <v>14</v>
      </c>
      <c r="I9" s="16" t="s">
        <v>15</v>
      </c>
      <c r="J9" s="16" t="s">
        <v>16</v>
      </c>
      <c r="K9" s="16" t="s">
        <v>17</v>
      </c>
      <c r="L9" s="40" t="s">
        <v>18</v>
      </c>
      <c r="M9" s="41" t="s">
        <v>19</v>
      </c>
    </row>
    <row r="10" spans="1:14">
      <c r="A10" s="17">
        <v>13</v>
      </c>
      <c r="B10" s="18" t="s">
        <v>20</v>
      </c>
      <c r="C10" s="18" t="s">
        <v>21</v>
      </c>
      <c r="D10" s="19">
        <v>3.5</v>
      </c>
      <c r="E10" s="19">
        <v>5</v>
      </c>
      <c r="F10" s="20">
        <v>31</v>
      </c>
      <c r="G10" s="4">
        <v>19</v>
      </c>
      <c r="H10" s="4"/>
      <c r="I10" s="4">
        <v>19</v>
      </c>
      <c r="J10" s="4"/>
      <c r="K10" s="4">
        <v>12</v>
      </c>
      <c r="L10" s="4">
        <f>SUM(D10:K10)</f>
        <v>89.5</v>
      </c>
      <c r="M10" s="42">
        <v>9</v>
      </c>
      <c r="N10" s="43"/>
    </row>
    <row r="11" spans="1:13">
      <c r="A11" s="2">
        <v>10</v>
      </c>
      <c r="B11" s="19" t="s">
        <v>22</v>
      </c>
      <c r="C11" s="21" t="s">
        <v>23</v>
      </c>
      <c r="D11" s="19">
        <v>3.5</v>
      </c>
      <c r="E11" s="19">
        <v>4.5</v>
      </c>
      <c r="F11" s="20">
        <v>23</v>
      </c>
      <c r="G11" s="4">
        <v>18</v>
      </c>
      <c r="H11" s="4"/>
      <c r="I11" s="4">
        <v>20</v>
      </c>
      <c r="J11" s="4"/>
      <c r="K11" s="4"/>
      <c r="L11" s="4">
        <f t="shared" ref="L10:L34" si="0">SUM(D11:K11)</f>
        <v>69</v>
      </c>
      <c r="M11" s="42">
        <v>7</v>
      </c>
    </row>
    <row r="12" spans="1:13">
      <c r="A12" s="2">
        <v>12</v>
      </c>
      <c r="B12" s="19" t="s">
        <v>24</v>
      </c>
      <c r="C12" s="21" t="s">
        <v>25</v>
      </c>
      <c r="D12" s="19">
        <v>4.25</v>
      </c>
      <c r="E12" s="19">
        <v>5</v>
      </c>
      <c r="F12" s="20">
        <v>25</v>
      </c>
      <c r="G12" s="4">
        <v>14.5</v>
      </c>
      <c r="H12" s="4"/>
      <c r="I12" s="4">
        <v>19</v>
      </c>
      <c r="J12" s="4"/>
      <c r="K12" s="4"/>
      <c r="L12" s="4">
        <f t="shared" si="0"/>
        <v>67.75</v>
      </c>
      <c r="M12" s="42">
        <v>7</v>
      </c>
    </row>
    <row r="13" spans="1:13">
      <c r="A13" s="2">
        <v>21</v>
      </c>
      <c r="B13" s="19" t="s">
        <v>26</v>
      </c>
      <c r="C13" s="21" t="s">
        <v>27</v>
      </c>
      <c r="D13" s="19">
        <v>4.25</v>
      </c>
      <c r="E13" s="19">
        <v>5</v>
      </c>
      <c r="F13" s="20">
        <v>27</v>
      </c>
      <c r="G13" s="4">
        <v>16.5</v>
      </c>
      <c r="H13" s="4"/>
      <c r="I13" s="4">
        <v>15</v>
      </c>
      <c r="J13" s="4"/>
      <c r="K13" s="4"/>
      <c r="L13" s="4">
        <f t="shared" si="0"/>
        <v>67.75</v>
      </c>
      <c r="M13" s="42">
        <v>7</v>
      </c>
    </row>
    <row r="14" spans="1:13">
      <c r="A14" s="17">
        <v>19</v>
      </c>
      <c r="B14" s="19" t="s">
        <v>28</v>
      </c>
      <c r="C14" s="21" t="s">
        <v>29</v>
      </c>
      <c r="D14" s="19">
        <v>4.25</v>
      </c>
      <c r="E14" s="19">
        <v>5</v>
      </c>
      <c r="F14" s="20">
        <v>28</v>
      </c>
      <c r="G14" s="4">
        <v>14.5</v>
      </c>
      <c r="H14" s="4"/>
      <c r="I14" s="4">
        <v>14</v>
      </c>
      <c r="J14" s="4"/>
      <c r="K14" s="4"/>
      <c r="L14" s="4">
        <f t="shared" si="0"/>
        <v>65.75</v>
      </c>
      <c r="M14" s="42">
        <v>7</v>
      </c>
    </row>
    <row r="15" spans="1:13">
      <c r="A15" s="17">
        <v>22</v>
      </c>
      <c r="B15" s="19" t="s">
        <v>30</v>
      </c>
      <c r="C15" s="21" t="s">
        <v>31</v>
      </c>
      <c r="D15" s="19">
        <v>4.25</v>
      </c>
      <c r="E15" s="19">
        <v>5</v>
      </c>
      <c r="F15" s="20">
        <v>17.5</v>
      </c>
      <c r="G15" s="4">
        <v>19</v>
      </c>
      <c r="H15" s="4"/>
      <c r="I15" s="4">
        <v>20</v>
      </c>
      <c r="J15" s="4"/>
      <c r="K15" s="4"/>
      <c r="L15" s="4">
        <f t="shared" si="0"/>
        <v>65.75</v>
      </c>
      <c r="M15" s="42">
        <v>7</v>
      </c>
    </row>
    <row r="16" spans="1:13">
      <c r="A16" s="17">
        <v>12</v>
      </c>
      <c r="B16" s="19" t="s">
        <v>32</v>
      </c>
      <c r="C16" s="21" t="s">
        <v>33</v>
      </c>
      <c r="D16" s="19">
        <v>4.25</v>
      </c>
      <c r="E16" s="19">
        <v>4.63</v>
      </c>
      <c r="F16" s="22">
        <v>23</v>
      </c>
      <c r="G16" s="23">
        <v>14</v>
      </c>
      <c r="H16" s="4"/>
      <c r="I16" s="4">
        <v>20</v>
      </c>
      <c r="J16" s="4"/>
      <c r="K16" s="4"/>
      <c r="L16" s="4">
        <f t="shared" si="0"/>
        <v>65.88</v>
      </c>
      <c r="M16" s="42">
        <v>7</v>
      </c>
    </row>
    <row r="17" spans="1:14">
      <c r="A17" s="2">
        <v>6</v>
      </c>
      <c r="B17" s="19" t="s">
        <v>34</v>
      </c>
      <c r="C17" s="21" t="s">
        <v>35</v>
      </c>
      <c r="D17" s="19">
        <v>4</v>
      </c>
      <c r="E17" s="19">
        <v>4.5</v>
      </c>
      <c r="F17" s="20">
        <v>17.5</v>
      </c>
      <c r="G17" s="4">
        <v>18</v>
      </c>
      <c r="H17" s="4"/>
      <c r="I17" s="4">
        <v>20</v>
      </c>
      <c r="J17" s="4"/>
      <c r="K17" s="4">
        <v>12</v>
      </c>
      <c r="L17" s="4">
        <f t="shared" si="0"/>
        <v>76</v>
      </c>
      <c r="M17" s="42">
        <v>8</v>
      </c>
      <c r="N17" s="43"/>
    </row>
    <row r="18" spans="1:14">
      <c r="A18" s="2">
        <v>14</v>
      </c>
      <c r="B18" s="19" t="s">
        <v>36</v>
      </c>
      <c r="C18" s="21" t="s">
        <v>37</v>
      </c>
      <c r="D18" s="19">
        <v>3</v>
      </c>
      <c r="E18" s="19">
        <v>4.5</v>
      </c>
      <c r="F18" s="20">
        <v>24</v>
      </c>
      <c r="G18" s="4">
        <v>17</v>
      </c>
      <c r="H18" s="4"/>
      <c r="I18" s="4">
        <v>14.5</v>
      </c>
      <c r="J18" s="4"/>
      <c r="K18" s="4">
        <v>12</v>
      </c>
      <c r="L18" s="4">
        <f t="shared" si="0"/>
        <v>75</v>
      </c>
      <c r="M18" s="42">
        <v>8</v>
      </c>
      <c r="N18" s="43"/>
    </row>
    <row r="19" spans="1:13">
      <c r="A19" s="2">
        <v>18</v>
      </c>
      <c r="B19" s="19" t="s">
        <v>38</v>
      </c>
      <c r="C19" s="21" t="s">
        <v>35</v>
      </c>
      <c r="D19" s="19">
        <v>3.5</v>
      </c>
      <c r="E19" s="19">
        <v>5</v>
      </c>
      <c r="F19" s="20"/>
      <c r="G19" s="4">
        <v>15</v>
      </c>
      <c r="H19" s="4"/>
      <c r="I19" s="4"/>
      <c r="J19" s="4">
        <v>39.5</v>
      </c>
      <c r="K19" s="4"/>
      <c r="L19" s="4">
        <f t="shared" si="0"/>
        <v>63</v>
      </c>
      <c r="M19" s="42">
        <v>6</v>
      </c>
    </row>
    <row r="20" spans="1:14">
      <c r="A20" s="17">
        <v>2</v>
      </c>
      <c r="B20" s="19" t="s">
        <v>39</v>
      </c>
      <c r="C20" s="21" t="s">
        <v>40</v>
      </c>
      <c r="D20" s="19">
        <v>3.75</v>
      </c>
      <c r="E20" s="19">
        <v>4.4</v>
      </c>
      <c r="F20" s="20"/>
      <c r="G20" s="4">
        <v>16</v>
      </c>
      <c r="H20" s="4"/>
      <c r="I20" s="4"/>
      <c r="J20" s="4">
        <v>38</v>
      </c>
      <c r="K20" s="4">
        <v>5</v>
      </c>
      <c r="L20" s="4">
        <f t="shared" si="0"/>
        <v>67.15</v>
      </c>
      <c r="M20" s="42">
        <v>7</v>
      </c>
      <c r="N20" s="43"/>
    </row>
    <row r="21" spans="1:13">
      <c r="A21" s="17">
        <v>1</v>
      </c>
      <c r="B21" s="19" t="s">
        <v>41</v>
      </c>
      <c r="C21" s="21" t="s">
        <v>42</v>
      </c>
      <c r="D21" s="19">
        <v>4.25</v>
      </c>
      <c r="E21" s="19">
        <v>5</v>
      </c>
      <c r="F21" s="20">
        <v>20.5</v>
      </c>
      <c r="G21" s="4">
        <v>16.5</v>
      </c>
      <c r="H21" s="4"/>
      <c r="I21" s="4">
        <v>15</v>
      </c>
      <c r="J21" s="4"/>
      <c r="K21" s="4"/>
      <c r="L21" s="4">
        <f t="shared" si="0"/>
        <v>61.25</v>
      </c>
      <c r="M21" s="42">
        <v>6</v>
      </c>
    </row>
    <row r="22" spans="1:13">
      <c r="A22" s="17">
        <v>15</v>
      </c>
      <c r="B22" s="19" t="s">
        <v>43</v>
      </c>
      <c r="C22" s="21" t="s">
        <v>44</v>
      </c>
      <c r="D22" s="19">
        <v>4.25</v>
      </c>
      <c r="E22" s="19">
        <v>5</v>
      </c>
      <c r="F22" s="20">
        <v>21</v>
      </c>
      <c r="G22" s="4">
        <v>16.5</v>
      </c>
      <c r="H22" s="4"/>
      <c r="I22" s="4">
        <v>14</v>
      </c>
      <c r="J22" s="4"/>
      <c r="K22" s="4"/>
      <c r="L22" s="4">
        <f t="shared" si="0"/>
        <v>60.75</v>
      </c>
      <c r="M22" s="42">
        <v>6</v>
      </c>
    </row>
    <row r="23" spans="1:14">
      <c r="A23" s="2">
        <v>7</v>
      </c>
      <c r="B23" s="19" t="s">
        <v>34</v>
      </c>
      <c r="C23" s="21" t="s">
        <v>45</v>
      </c>
      <c r="D23" s="19">
        <v>4</v>
      </c>
      <c r="E23" s="19">
        <v>5</v>
      </c>
      <c r="F23" s="20">
        <v>17.5</v>
      </c>
      <c r="G23" s="4">
        <v>15</v>
      </c>
      <c r="H23" s="4"/>
      <c r="I23" s="4">
        <v>15.5</v>
      </c>
      <c r="J23" s="4"/>
      <c r="K23" s="4">
        <v>12</v>
      </c>
      <c r="L23" s="4">
        <f t="shared" si="0"/>
        <v>69</v>
      </c>
      <c r="M23" s="42">
        <v>7</v>
      </c>
      <c r="N23" s="43"/>
    </row>
    <row r="24" spans="1:13">
      <c r="A24" s="2">
        <v>11</v>
      </c>
      <c r="B24" s="19" t="s">
        <v>46</v>
      </c>
      <c r="C24" s="21" t="s">
        <v>47</v>
      </c>
      <c r="D24" s="19">
        <v>3</v>
      </c>
      <c r="E24" s="19">
        <v>4.5</v>
      </c>
      <c r="F24" s="20">
        <v>17.5</v>
      </c>
      <c r="G24" s="4">
        <v>17</v>
      </c>
      <c r="H24" s="4"/>
      <c r="I24" s="4">
        <v>15</v>
      </c>
      <c r="J24" s="4"/>
      <c r="K24" s="4"/>
      <c r="L24" s="4">
        <f t="shared" si="0"/>
        <v>57</v>
      </c>
      <c r="M24" s="42">
        <v>6</v>
      </c>
    </row>
    <row r="25" spans="1:13">
      <c r="A25" s="2">
        <v>9</v>
      </c>
      <c r="B25" s="19" t="s">
        <v>48</v>
      </c>
      <c r="C25" s="21" t="s">
        <v>49</v>
      </c>
      <c r="D25" s="19">
        <v>4</v>
      </c>
      <c r="E25" s="19">
        <v>4.5</v>
      </c>
      <c r="F25" s="20">
        <v>10.5</v>
      </c>
      <c r="G25" s="4">
        <v>15</v>
      </c>
      <c r="H25" s="4">
        <v>21.5</v>
      </c>
      <c r="I25" s="4"/>
      <c r="J25" s="4"/>
      <c r="K25" s="4"/>
      <c r="L25" s="4">
        <f>SUM(D25:E25)+SUM(G25:H25)</f>
        <v>45</v>
      </c>
      <c r="M25" s="42">
        <v>5</v>
      </c>
    </row>
    <row r="26" spans="1:13">
      <c r="A26" s="17">
        <v>24</v>
      </c>
      <c r="B26" s="19" t="s">
        <v>50</v>
      </c>
      <c r="C26" s="21" t="s">
        <v>51</v>
      </c>
      <c r="D26" s="19">
        <v>4.25</v>
      </c>
      <c r="E26" s="19">
        <v>4.4</v>
      </c>
      <c r="F26" s="20"/>
      <c r="G26" s="4">
        <v>16.5</v>
      </c>
      <c r="H26" s="4"/>
      <c r="I26" s="4"/>
      <c r="J26" s="4">
        <v>29</v>
      </c>
      <c r="K26" s="4"/>
      <c r="L26" s="4">
        <f>SUM(D26:K26)</f>
        <v>54.15</v>
      </c>
      <c r="M26" s="42">
        <v>6</v>
      </c>
    </row>
    <row r="27" spans="1:14">
      <c r="A27" s="17">
        <v>3</v>
      </c>
      <c r="B27" s="19" t="s">
        <v>52</v>
      </c>
      <c r="C27" s="21" t="s">
        <v>35</v>
      </c>
      <c r="D27" s="19">
        <v>4.25</v>
      </c>
      <c r="E27" s="19">
        <v>4.9</v>
      </c>
      <c r="F27" s="20"/>
      <c r="G27" s="4">
        <v>14</v>
      </c>
      <c r="H27" s="4"/>
      <c r="I27" s="4"/>
      <c r="J27" s="4">
        <v>28.5</v>
      </c>
      <c r="K27" s="4">
        <v>6</v>
      </c>
      <c r="L27" s="4">
        <f>SUM(D27:K27)</f>
        <v>57.65</v>
      </c>
      <c r="M27" s="42">
        <v>6</v>
      </c>
      <c r="N27" s="43"/>
    </row>
    <row r="28" spans="1:13">
      <c r="A28" s="17">
        <v>20</v>
      </c>
      <c r="B28" s="19" t="s">
        <v>53</v>
      </c>
      <c r="C28" s="21" t="s">
        <v>54</v>
      </c>
      <c r="D28" s="19"/>
      <c r="E28" s="19"/>
      <c r="F28" s="20">
        <v>23</v>
      </c>
      <c r="G28" s="4">
        <v>20</v>
      </c>
      <c r="H28" s="4"/>
      <c r="I28" s="4">
        <v>5</v>
      </c>
      <c r="J28" s="4"/>
      <c r="K28" s="4"/>
      <c r="L28" s="4">
        <f>SUM(D28:K28)</f>
        <v>48</v>
      </c>
      <c r="M28" s="42">
        <v>5</v>
      </c>
    </row>
    <row r="29" ht="78.75" spans="1:14">
      <c r="A29" s="2">
        <v>4</v>
      </c>
      <c r="B29" s="19" t="s">
        <v>55</v>
      </c>
      <c r="C29" s="21" t="s">
        <v>56</v>
      </c>
      <c r="D29" s="19">
        <v>4.25</v>
      </c>
      <c r="E29" s="19">
        <v>5</v>
      </c>
      <c r="F29" s="20"/>
      <c r="G29" s="4">
        <v>15</v>
      </c>
      <c r="H29" s="4"/>
      <c r="I29" s="4"/>
      <c r="J29" s="4">
        <v>23</v>
      </c>
      <c r="K29" s="4">
        <v>15</v>
      </c>
      <c r="L29" s="4">
        <f t="shared" si="0"/>
        <v>62.25</v>
      </c>
      <c r="M29" s="42">
        <v>7</v>
      </c>
      <c r="N29" s="44" t="s">
        <v>57</v>
      </c>
    </row>
    <row r="30" spans="1:14">
      <c r="A30" s="2">
        <v>23</v>
      </c>
      <c r="B30" s="19" t="s">
        <v>58</v>
      </c>
      <c r="C30" s="21" t="s">
        <v>59</v>
      </c>
      <c r="D30" s="19">
        <v>4.25</v>
      </c>
      <c r="E30" s="19">
        <v>4.55</v>
      </c>
      <c r="F30" s="20"/>
      <c r="G30" s="4">
        <v>14</v>
      </c>
      <c r="H30" s="4"/>
      <c r="I30" s="4"/>
      <c r="J30" s="4">
        <v>25</v>
      </c>
      <c r="K30" s="4">
        <v>7</v>
      </c>
      <c r="L30" s="4">
        <f t="shared" si="0"/>
        <v>54.8</v>
      </c>
      <c r="M30" s="42">
        <v>6</v>
      </c>
      <c r="N30" s="43"/>
    </row>
    <row r="31" spans="1:13">
      <c r="A31" s="2">
        <v>17</v>
      </c>
      <c r="B31" s="19" t="s">
        <v>60</v>
      </c>
      <c r="C31" s="21" t="s">
        <v>61</v>
      </c>
      <c r="D31" s="19">
        <v>3.5</v>
      </c>
      <c r="E31" s="24"/>
      <c r="F31" s="20"/>
      <c r="G31" s="4">
        <v>11</v>
      </c>
      <c r="H31" s="4"/>
      <c r="I31" s="4"/>
      <c r="J31" s="4">
        <v>25</v>
      </c>
      <c r="K31" s="4"/>
      <c r="L31" s="4">
        <f t="shared" si="0"/>
        <v>39.5</v>
      </c>
      <c r="M31" s="42">
        <v>5</v>
      </c>
    </row>
    <row r="32" ht="13.5" customHeight="1" spans="1:14">
      <c r="A32" s="17">
        <v>8</v>
      </c>
      <c r="B32" s="25" t="s">
        <v>62</v>
      </c>
      <c r="C32" s="26" t="s">
        <v>63</v>
      </c>
      <c r="D32" s="27">
        <v>4.75</v>
      </c>
      <c r="E32" s="27">
        <v>4.92</v>
      </c>
      <c r="F32" s="28">
        <v>18</v>
      </c>
      <c r="G32" s="29">
        <v>18</v>
      </c>
      <c r="H32" s="4"/>
      <c r="I32" s="4">
        <v>11</v>
      </c>
      <c r="J32" s="4"/>
      <c r="K32" s="4">
        <v>10</v>
      </c>
      <c r="L32" s="4">
        <f t="shared" si="0"/>
        <v>66.67</v>
      </c>
      <c r="M32" s="42">
        <v>7</v>
      </c>
      <c r="N32" s="43"/>
    </row>
    <row r="33" ht="14.25" customHeight="1" spans="1:13">
      <c r="A33" s="17">
        <v>25</v>
      </c>
      <c r="B33" s="19" t="s">
        <v>64</v>
      </c>
      <c r="C33" s="21" t="s">
        <v>65</v>
      </c>
      <c r="D33" s="19">
        <v>4.25</v>
      </c>
      <c r="E33" s="19">
        <v>3.9</v>
      </c>
      <c r="F33" s="20"/>
      <c r="G33" s="4">
        <v>16</v>
      </c>
      <c r="H33" s="4"/>
      <c r="I33" s="4"/>
      <c r="J33" s="4">
        <v>10</v>
      </c>
      <c r="K33" s="4"/>
      <c r="L33" s="4">
        <f t="shared" si="0"/>
        <v>34.15</v>
      </c>
      <c r="M33" s="42">
        <v>5</v>
      </c>
    </row>
    <row r="34" ht="14.25" customHeight="1" spans="1:13">
      <c r="A34" s="17">
        <v>16</v>
      </c>
      <c r="B34" s="19" t="s">
        <v>66</v>
      </c>
      <c r="C34" s="21" t="s">
        <v>49</v>
      </c>
      <c r="D34" s="19">
        <v>2.88</v>
      </c>
      <c r="E34" s="19">
        <v>4.75</v>
      </c>
      <c r="F34" s="20"/>
      <c r="G34" s="4">
        <v>14</v>
      </c>
      <c r="H34" s="4"/>
      <c r="I34" s="4"/>
      <c r="J34" s="4"/>
      <c r="K34" s="4"/>
      <c r="L34" s="4">
        <f t="shared" si="0"/>
        <v>21.63</v>
      </c>
      <c r="M34" s="42">
        <v>5</v>
      </c>
    </row>
    <row r="35" ht="60" customHeight="1" spans="1:13">
      <c r="A35" s="14" t="s">
        <v>7</v>
      </c>
      <c r="B35" s="14" t="s">
        <v>8</v>
      </c>
      <c r="C35" s="14" t="s">
        <v>9</v>
      </c>
      <c r="D35" s="15" t="s">
        <v>10</v>
      </c>
      <c r="E35" s="15" t="s">
        <v>11</v>
      </c>
      <c r="F35" s="16" t="s">
        <v>12</v>
      </c>
      <c r="G35" s="16" t="s">
        <v>13</v>
      </c>
      <c r="H35" s="16" t="s">
        <v>14</v>
      </c>
      <c r="I35" s="16" t="s">
        <v>67</v>
      </c>
      <c r="J35" s="16" t="s">
        <v>68</v>
      </c>
      <c r="K35" s="16" t="s">
        <v>69</v>
      </c>
      <c r="L35" s="40" t="s">
        <v>18</v>
      </c>
      <c r="M35" s="42"/>
    </row>
    <row r="36" ht="14.25" customHeight="1" spans="1:13">
      <c r="A36" s="2">
        <v>1</v>
      </c>
      <c r="B36" s="19" t="s">
        <v>70</v>
      </c>
      <c r="C36" s="21" t="s">
        <v>71</v>
      </c>
      <c r="D36" s="30">
        <v>4.75</v>
      </c>
      <c r="E36" s="30">
        <v>2.78</v>
      </c>
      <c r="F36" s="20"/>
      <c r="G36" s="29">
        <v>11</v>
      </c>
      <c r="H36" s="4"/>
      <c r="I36" s="4"/>
      <c r="J36" s="29">
        <v>20</v>
      </c>
      <c r="K36" s="4">
        <v>1</v>
      </c>
      <c r="L36" s="4">
        <f>SUM(D36:K36)</f>
        <v>39.53</v>
      </c>
      <c r="M36" s="42">
        <v>5</v>
      </c>
    </row>
    <row r="37" ht="14.25" customHeight="1" spans="1:13">
      <c r="A37" s="2">
        <v>2</v>
      </c>
      <c r="B37" s="25" t="s">
        <v>72</v>
      </c>
      <c r="C37" s="25" t="s">
        <v>73</v>
      </c>
      <c r="D37" s="31">
        <v>5</v>
      </c>
      <c r="E37" s="31">
        <v>4.92</v>
      </c>
      <c r="F37" s="20"/>
      <c r="G37" s="29">
        <v>19</v>
      </c>
      <c r="H37" s="4"/>
      <c r="I37" s="4"/>
      <c r="J37" s="29">
        <v>20.5</v>
      </c>
      <c r="K37" s="4">
        <v>23.5</v>
      </c>
      <c r="L37" s="4">
        <f>SUM(D37:K37)</f>
        <v>72.92</v>
      </c>
      <c r="M37" s="42">
        <v>7</v>
      </c>
    </row>
    <row r="38" ht="14.25" customHeight="1" spans="1:12">
      <c r="A38" s="32"/>
      <c r="B38" s="18"/>
      <c r="C38" s="18"/>
      <c r="D38" s="18"/>
      <c r="E38" s="18"/>
      <c r="F38" s="33"/>
      <c r="G38" s="34"/>
      <c r="H38" s="34"/>
      <c r="I38" s="34"/>
      <c r="J38" s="34"/>
      <c r="K38" s="34"/>
      <c r="L38" s="34"/>
    </row>
    <row r="39" ht="14.25" customHeight="1" spans="1:7">
      <c r="A39" s="32"/>
      <c r="B39" s="18"/>
      <c r="C39" s="18"/>
      <c r="D39" s="18"/>
      <c r="E39" s="35"/>
      <c r="F39" s="33"/>
      <c r="G39" s="34"/>
    </row>
    <row r="40" spans="2:7">
      <c r="B40" s="36" t="s">
        <v>74</v>
      </c>
      <c r="C40" s="36"/>
      <c r="D40" s="36"/>
      <c r="E40" s="36"/>
      <c r="F40" s="36"/>
      <c r="G40" s="37"/>
    </row>
    <row r="41" spans="2:7">
      <c r="B41" s="36" t="s">
        <v>75</v>
      </c>
      <c r="C41" s="38"/>
      <c r="D41" s="38"/>
      <c r="E41" s="38"/>
      <c r="F41" s="38"/>
      <c r="G41" s="39"/>
    </row>
    <row r="42" spans="2:7">
      <c r="B42" s="36" t="s">
        <v>76</v>
      </c>
      <c r="C42" s="38"/>
      <c r="D42" s="38"/>
      <c r="E42" s="38"/>
      <c r="F42" s="38"/>
      <c r="G42" s="39"/>
    </row>
    <row r="44" spans="2:2">
      <c r="B44" t="s">
        <v>77</v>
      </c>
    </row>
  </sheetData>
  <sortState ref="A10:L34">
    <sortCondition ref="L10:L34" descending="1"/>
  </sortState>
  <mergeCells count="10">
    <mergeCell ref="A1:F1"/>
    <mergeCell ref="A2:F2"/>
    <mergeCell ref="A3:F3"/>
    <mergeCell ref="A4:F4"/>
    <mergeCell ref="A5:F5"/>
    <mergeCell ref="A6:F6"/>
    <mergeCell ref="A8:F8"/>
    <mergeCell ref="B40:F40"/>
    <mergeCell ref="B41:F41"/>
    <mergeCell ref="B42:F4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workbookViewId="0">
      <selection activeCell="H20" sqref="H20"/>
    </sheetView>
  </sheetViews>
  <sheetFormatPr defaultColWidth="9" defaultRowHeight="15.75" outlineLevelCol="5"/>
  <cols>
    <col min="1" max="1" width="9.6" customWidth="1"/>
    <col min="2" max="2" width="14.6" customWidth="1"/>
    <col min="3" max="3" width="11.6" customWidth="1"/>
    <col min="4" max="4" width="22" customWidth="1"/>
    <col min="5" max="5" width="21.4" customWidth="1"/>
  </cols>
  <sheetData>
    <row r="1" spans="1:6">
      <c r="A1" s="1" t="s">
        <v>9</v>
      </c>
      <c r="B1" s="1" t="s">
        <v>8</v>
      </c>
      <c r="C1" s="2" t="s">
        <v>78</v>
      </c>
      <c r="D1" s="2" t="s">
        <v>79</v>
      </c>
      <c r="E1" s="2" t="s">
        <v>80</v>
      </c>
      <c r="F1" s="2" t="s">
        <v>18</v>
      </c>
    </row>
    <row r="2" spans="1:6">
      <c r="A2" s="2" t="s">
        <v>25</v>
      </c>
      <c r="B2" s="2" t="s">
        <v>81</v>
      </c>
      <c r="C2" s="3">
        <v>4.5</v>
      </c>
      <c r="D2" s="4">
        <v>4</v>
      </c>
      <c r="E2" s="4">
        <v>6</v>
      </c>
      <c r="F2" s="4">
        <f>C2+D2+E2</f>
        <v>14.5</v>
      </c>
    </row>
    <row r="3" spans="1:6">
      <c r="A3" s="2" t="s">
        <v>82</v>
      </c>
      <c r="B3" s="2" t="s">
        <v>28</v>
      </c>
      <c r="C3" s="3"/>
      <c r="D3" s="4"/>
      <c r="E3" s="4"/>
      <c r="F3" s="4"/>
    </row>
    <row r="4" spans="1:6">
      <c r="A4" s="2" t="s">
        <v>51</v>
      </c>
      <c r="B4" s="2" t="s">
        <v>50</v>
      </c>
      <c r="C4" s="4">
        <v>5.5</v>
      </c>
      <c r="D4" s="4">
        <v>5</v>
      </c>
      <c r="E4" s="4">
        <v>6</v>
      </c>
      <c r="F4" s="4">
        <f>C4+D4+E4</f>
        <v>16.5</v>
      </c>
    </row>
    <row r="5" spans="1:6">
      <c r="A5" s="2" t="s">
        <v>44</v>
      </c>
      <c r="B5" s="2" t="s">
        <v>43</v>
      </c>
      <c r="C5" s="4"/>
      <c r="D5" s="4"/>
      <c r="E5" s="4"/>
      <c r="F5" s="4"/>
    </row>
    <row r="6" spans="1:6">
      <c r="A6" s="2" t="s">
        <v>37</v>
      </c>
      <c r="B6" s="2" t="s">
        <v>36</v>
      </c>
      <c r="C6" s="4">
        <v>6</v>
      </c>
      <c r="D6" s="4">
        <v>5</v>
      </c>
      <c r="E6" s="4">
        <v>6</v>
      </c>
      <c r="F6" s="4">
        <f>C6+D6+E6</f>
        <v>17</v>
      </c>
    </row>
    <row r="7" spans="1:6">
      <c r="A7" s="2" t="s">
        <v>47</v>
      </c>
      <c r="B7" s="2" t="s">
        <v>46</v>
      </c>
      <c r="C7" s="4"/>
      <c r="D7" s="4"/>
      <c r="E7" s="4"/>
      <c r="F7" s="4"/>
    </row>
    <row r="8" spans="1:6">
      <c r="A8" s="2" t="s">
        <v>42</v>
      </c>
      <c r="B8" s="2" t="s">
        <v>41</v>
      </c>
      <c r="C8" s="4">
        <v>5.5</v>
      </c>
      <c r="D8" s="4">
        <v>5</v>
      </c>
      <c r="E8" s="4">
        <v>6</v>
      </c>
      <c r="F8" s="4">
        <f>C8+D8+E8</f>
        <v>16.5</v>
      </c>
    </row>
    <row r="9" spans="1:6">
      <c r="A9" s="2" t="s">
        <v>27</v>
      </c>
      <c r="B9" s="2" t="s">
        <v>83</v>
      </c>
      <c r="C9" s="4"/>
      <c r="D9" s="4"/>
      <c r="E9" s="4"/>
      <c r="F9" s="4"/>
    </row>
    <row r="10" spans="1:6">
      <c r="A10" s="2" t="s">
        <v>35</v>
      </c>
      <c r="B10" s="2" t="s">
        <v>34</v>
      </c>
      <c r="C10" s="4">
        <v>6</v>
      </c>
      <c r="D10" s="4">
        <v>6</v>
      </c>
      <c r="E10" s="4">
        <v>6</v>
      </c>
      <c r="F10" s="4">
        <f>C10+D10+E10</f>
        <v>18</v>
      </c>
    </row>
    <row r="11" spans="1:6">
      <c r="A11" s="2" t="s">
        <v>23</v>
      </c>
      <c r="B11" s="2" t="s">
        <v>84</v>
      </c>
      <c r="C11" s="4"/>
      <c r="D11" s="4"/>
      <c r="E11" s="4"/>
      <c r="F11" s="4"/>
    </row>
    <row r="12" spans="1:6">
      <c r="A12" s="2" t="s">
        <v>21</v>
      </c>
      <c r="B12" s="2" t="s">
        <v>20</v>
      </c>
      <c r="C12" s="4">
        <v>6</v>
      </c>
      <c r="D12" s="4">
        <v>7</v>
      </c>
      <c r="E12" s="4">
        <v>6</v>
      </c>
      <c r="F12" s="4">
        <f>C12+D12+E12</f>
        <v>19</v>
      </c>
    </row>
    <row r="13" spans="1:6">
      <c r="A13" s="2" t="s">
        <v>31</v>
      </c>
      <c r="B13" s="2" t="s">
        <v>30</v>
      </c>
      <c r="C13" s="4"/>
      <c r="D13" s="4"/>
      <c r="E13" s="4"/>
      <c r="F13" s="4"/>
    </row>
    <row r="14" spans="1:6">
      <c r="A14" s="2" t="s">
        <v>40</v>
      </c>
      <c r="B14" s="2" t="s">
        <v>39</v>
      </c>
      <c r="C14" s="4">
        <v>5</v>
      </c>
      <c r="D14" s="4">
        <v>5</v>
      </c>
      <c r="E14" s="4">
        <v>6</v>
      </c>
      <c r="F14" s="4">
        <f>C14+D14+E14</f>
        <v>16</v>
      </c>
    </row>
    <row r="15" spans="1:6">
      <c r="A15" s="2" t="s">
        <v>65</v>
      </c>
      <c r="B15" s="2" t="s">
        <v>64</v>
      </c>
      <c r="C15" s="4"/>
      <c r="D15" s="4"/>
      <c r="E15" s="4"/>
      <c r="F15" s="4"/>
    </row>
    <row r="16" spans="1:6">
      <c r="A16" s="2" t="s">
        <v>56</v>
      </c>
      <c r="B16" s="2" t="s">
        <v>55</v>
      </c>
      <c r="C16" s="4">
        <v>4</v>
      </c>
      <c r="D16" s="4">
        <v>4</v>
      </c>
      <c r="E16" s="4">
        <v>6</v>
      </c>
      <c r="F16" s="4">
        <f>C16+D16+E16</f>
        <v>14</v>
      </c>
    </row>
    <row r="17" spans="1:6">
      <c r="A17" s="2" t="s">
        <v>35</v>
      </c>
      <c r="B17" s="2" t="s">
        <v>38</v>
      </c>
      <c r="C17" s="4"/>
      <c r="D17" s="4"/>
      <c r="E17" s="4"/>
      <c r="F17" s="4"/>
    </row>
    <row r="18" spans="1:6">
      <c r="A18" s="2" t="s">
        <v>45</v>
      </c>
      <c r="B18" s="2" t="s">
        <v>34</v>
      </c>
      <c r="C18" s="4">
        <v>5</v>
      </c>
      <c r="D18" s="4">
        <v>5</v>
      </c>
      <c r="E18" s="4">
        <v>5</v>
      </c>
      <c r="F18" s="4">
        <f>C18+D18+E18</f>
        <v>15</v>
      </c>
    </row>
    <row r="19" spans="1:6">
      <c r="A19" s="2" t="s">
        <v>49</v>
      </c>
      <c r="B19" s="2" t="s">
        <v>48</v>
      </c>
      <c r="C19" s="4"/>
      <c r="D19" s="4"/>
      <c r="E19" s="4"/>
      <c r="F19" s="4"/>
    </row>
    <row r="20" spans="1:6">
      <c r="A20" s="2" t="s">
        <v>61</v>
      </c>
      <c r="B20" s="2" t="s">
        <v>85</v>
      </c>
      <c r="C20" s="4">
        <v>4</v>
      </c>
      <c r="D20" s="4">
        <v>4</v>
      </c>
      <c r="E20" s="4">
        <v>3</v>
      </c>
      <c r="F20" s="4">
        <f t="shared" ref="F20" si="0">C20+D20+E20</f>
        <v>11</v>
      </c>
    </row>
    <row r="21" spans="1:6">
      <c r="A21" s="2" t="s">
        <v>71</v>
      </c>
      <c r="B21" s="2" t="s">
        <v>86</v>
      </c>
      <c r="C21" s="4"/>
      <c r="D21" s="4"/>
      <c r="E21" s="4"/>
      <c r="F21" s="4"/>
    </row>
    <row r="22" spans="1:6">
      <c r="A22" s="2" t="s">
        <v>32</v>
      </c>
      <c r="B22" s="2" t="s">
        <v>33</v>
      </c>
      <c r="C22" s="4">
        <v>4</v>
      </c>
      <c r="D22" s="4">
        <v>5</v>
      </c>
      <c r="E22" s="4">
        <v>4</v>
      </c>
      <c r="F22" s="4">
        <f t="shared" ref="F22" si="1">C22+D22+E22</f>
        <v>13</v>
      </c>
    </row>
    <row r="23" spans="1:6">
      <c r="A23" s="2" t="s">
        <v>59</v>
      </c>
      <c r="B23" s="2" t="s">
        <v>58</v>
      </c>
      <c r="C23" s="4"/>
      <c r="D23" s="4"/>
      <c r="E23" s="4"/>
      <c r="F23" s="4"/>
    </row>
    <row r="24" spans="1:6">
      <c r="A24" s="2" t="s">
        <v>35</v>
      </c>
      <c r="B24" s="2" t="s">
        <v>52</v>
      </c>
      <c r="C24" s="4">
        <v>5</v>
      </c>
      <c r="D24" s="4">
        <v>4</v>
      </c>
      <c r="E24" s="4">
        <v>5</v>
      </c>
      <c r="F24" s="4">
        <f>C24+D24+E24</f>
        <v>14</v>
      </c>
    </row>
    <row r="25" spans="1:6">
      <c r="A25" s="2" t="s">
        <v>49</v>
      </c>
      <c r="B25" s="2" t="s">
        <v>66</v>
      </c>
      <c r="C25" s="4"/>
      <c r="D25" s="4"/>
      <c r="E25" s="4"/>
      <c r="F25" s="4"/>
    </row>
    <row r="26" spans="1:6">
      <c r="A26" s="5" t="s">
        <v>54</v>
      </c>
      <c r="B26" s="5" t="s">
        <v>53</v>
      </c>
      <c r="C26" s="4">
        <v>6</v>
      </c>
      <c r="D26" s="4">
        <v>6</v>
      </c>
      <c r="E26" s="4">
        <v>6</v>
      </c>
      <c r="F26" s="4">
        <f t="shared" ref="F26" si="2">C26+D26+E26</f>
        <v>18</v>
      </c>
    </row>
    <row r="27" spans="1:6">
      <c r="A27" s="2" t="s">
        <v>87</v>
      </c>
      <c r="B27" s="2" t="s">
        <v>88</v>
      </c>
      <c r="C27" s="4"/>
      <c r="D27" s="4"/>
      <c r="E27" s="4"/>
      <c r="F27" s="4"/>
    </row>
    <row r="28" spans="1:6">
      <c r="A28" s="2" t="s">
        <v>89</v>
      </c>
      <c r="B28" s="2" t="s">
        <v>90</v>
      </c>
      <c r="C28" s="4"/>
      <c r="D28" s="4"/>
      <c r="E28" s="4"/>
      <c r="F28" s="4"/>
    </row>
    <row r="29" spans="1:6">
      <c r="A29" s="5" t="s">
        <v>73</v>
      </c>
      <c r="B29" s="5" t="s">
        <v>91</v>
      </c>
      <c r="C29" s="4">
        <v>6</v>
      </c>
      <c r="D29" s="4">
        <v>7</v>
      </c>
      <c r="E29" s="4">
        <v>6</v>
      </c>
      <c r="F29" s="4">
        <f>C29+D29+E29</f>
        <v>19</v>
      </c>
    </row>
    <row r="30" spans="1:6">
      <c r="A30" s="2" t="s">
        <v>92</v>
      </c>
      <c r="B30" s="2" t="s">
        <v>93</v>
      </c>
      <c r="C30" s="4"/>
      <c r="D30" s="4"/>
      <c r="E30" s="4"/>
      <c r="F30" s="4"/>
    </row>
    <row r="31" spans="3:6">
      <c r="C31" s="6"/>
      <c r="D31" s="6"/>
      <c r="E31" s="6"/>
      <c r="F31" s="6"/>
    </row>
    <row r="32" spans="3:6">
      <c r="C32" s="6"/>
      <c r="D32" s="6"/>
      <c r="E32" s="6"/>
      <c r="F32" s="6"/>
    </row>
  </sheetData>
  <mergeCells count="60"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8"/>
    <mergeCell ref="C29:C30"/>
    <mergeCell ref="C31:C32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8"/>
    <mergeCell ref="D29:D30"/>
    <mergeCell ref="D31:D32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8"/>
    <mergeCell ref="E29:E30"/>
    <mergeCell ref="E31:E32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8"/>
    <mergeCell ref="F29:F30"/>
    <mergeCell ref="F31:F32"/>
  </mergeCells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2742C2A9-C2DA-4DD5-9E97-EFAF5B0730EA}">
  <ds:schemaRefs/>
</ds:datastoreItem>
</file>

<file path=customXml/itemProps2.xml><?xml version="1.0" encoding="utf-8"?>
<ds:datastoreItem xmlns:ds="http://schemas.openxmlformats.org/officeDocument/2006/customXml" ds:itemID="{37E88C36-604B-4830-B4E6-19741A4F983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BKS ukupno</vt:lpstr>
      <vt:lpstr>OCJENA_SEMINARSKI_RAD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ELMA</dc:creator>
  <cp:lastModifiedBy>Korisnik</cp:lastModifiedBy>
  <dcterms:created xsi:type="dcterms:W3CDTF">2022-11-30T13:50:00Z</dcterms:created>
  <cp:lastPrinted>2023-12-06T13:13:00Z</cp:lastPrinted>
  <dcterms:modified xsi:type="dcterms:W3CDTF">2024-03-14T19:58:29Z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eb6d8d16-6fcb-4633-a467-35f77903f2c0</vt:lpwstr>
  </property>
  <property fmtid="{D5CDD505-2E9C-101B-9397-08002B2CF9AE}" pid="3" name="bjSaver">
    <vt:lpwstr>X7YMT8ckD/3AihglgDTFaM4SaSqdsF0e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policy="5f91bfb2-a9c1-45d0-8517-08b1f316eb15" origin="userSelected" xmlns="http://www.boldonj</vt:lpwstr>
  </property>
  <property fmtid="{D5CDD505-2E9C-101B-9397-08002B2CF9AE}" pid="5" name="bjDocumentLabelXML-0">
    <vt:lpwstr>ames.com/2008/01/sie/internal/label"&gt;&lt;element uid="c793ab1b-93c1-41a9-a5c4-99e62d3cd9eb" value="" /&gt;&lt;/sisl&gt;</vt:lpwstr>
  </property>
  <property fmtid="{D5CDD505-2E9C-101B-9397-08002B2CF9AE}" pid="6" name="bjDocumentSecurityLabel">
    <vt:lpwstr>Ograničeno</vt:lpwstr>
  </property>
  <property fmtid="{D5CDD505-2E9C-101B-9397-08002B2CF9AE}" pid="7" name="bjClsUserRVM">
    <vt:lpwstr>[]</vt:lpwstr>
  </property>
  <property fmtid="{D5CDD505-2E9C-101B-9397-08002B2CF9AE}" pid="8" name="bjLabelHistoryID">
    <vt:lpwstr>{2742C2A9-C2DA-4DD5-9E97-EFAF5B0730EA}</vt:lpwstr>
  </property>
  <property fmtid="{D5CDD505-2E9C-101B-9397-08002B2CF9AE}" pid="9" name="ICV">
    <vt:lpwstr>990D084B4BE4462F9C467D1DEAB97A55_12</vt:lpwstr>
  </property>
  <property fmtid="{D5CDD505-2E9C-101B-9397-08002B2CF9AE}" pid="10" name="KSOProductBuildVer">
    <vt:lpwstr>1033-12.2.0.13489</vt:lpwstr>
  </property>
</Properties>
</file>