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75" yWindow="75" windowWidth="12420" windowHeight="7500"/>
  </bookViews>
  <sheets>
    <sheet name="Daya Serap Semioto" sheetId="1" r:id="rId1"/>
    <sheet name="Daya Serap Biasa" sheetId="4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9" i="1"/>
  <c r="E21" i="1" l="1"/>
  <c r="F21" i="1"/>
  <c r="G21" i="1"/>
  <c r="H21" i="1"/>
  <c r="D21" i="1"/>
  <c r="I11" i="1" l="1"/>
  <c r="J11" i="1" s="1"/>
  <c r="K11" i="1"/>
  <c r="I12" i="1"/>
  <c r="J12" i="1" s="1"/>
  <c r="K12" i="1"/>
  <c r="I13" i="1"/>
  <c r="J13" i="1" s="1"/>
  <c r="K13" i="1"/>
  <c r="I14" i="1"/>
  <c r="J14" i="1" s="1"/>
  <c r="K14" i="1"/>
  <c r="I15" i="1"/>
  <c r="J15" i="1" s="1"/>
  <c r="K15" i="1"/>
  <c r="I16" i="1"/>
  <c r="J16" i="1" s="1"/>
  <c r="K16" i="1"/>
  <c r="I17" i="1"/>
  <c r="J17" i="1" s="1"/>
  <c r="K17" i="1"/>
  <c r="I18" i="1"/>
  <c r="J18" i="1" s="1"/>
  <c r="K18" i="1"/>
  <c r="I19" i="1"/>
  <c r="J19" i="1" s="1"/>
  <c r="K19" i="1"/>
  <c r="I20" i="1"/>
  <c r="J20" i="1" s="1"/>
  <c r="K20" i="1"/>
  <c r="K10" i="1" l="1"/>
  <c r="K9" i="1"/>
  <c r="I10" i="1"/>
  <c r="J10" i="1" s="1"/>
  <c r="I9" i="1"/>
  <c r="J9" i="1" s="1"/>
  <c r="L21" i="1" l="1"/>
  <c r="M21" i="1" s="1"/>
  <c r="K21" i="1" l="1"/>
  <c r="J21" i="1" l="1"/>
  <c r="I21" i="1"/>
</calcChain>
</file>

<file path=xl/comments1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comments2.xml><?xml version="1.0" encoding="utf-8"?>
<comments xmlns="http://schemas.openxmlformats.org/spreadsheetml/2006/main">
  <authors>
    <author>pasundan</author>
  </authors>
  <commentList>
    <comment ref="A9" authorId="0">
      <text>
        <r>
          <rPr>
            <sz val="8"/>
            <color indexed="81"/>
            <rFont val="Tahoma"/>
            <family val="2"/>
          </rPr>
          <t>diisi Materi / Pokok Bahasan</t>
        </r>
      </text>
    </comment>
    <comment ref="C9" authorId="0">
      <text>
        <r>
          <rPr>
            <sz val="8"/>
            <color indexed="81"/>
            <rFont val="Tahoma"/>
            <family val="2"/>
          </rPr>
          <t>disi nama kelas dan peminatan</t>
        </r>
      </text>
    </comment>
    <comment ref="D9" authorId="0">
      <text>
        <r>
          <rPr>
            <sz val="8"/>
            <color indexed="81"/>
            <rFont val="Tahoma"/>
            <family val="2"/>
          </rPr>
          <t>diisi Jumlah peserta yang ikut tes</t>
        </r>
      </text>
    </comment>
    <comment ref="E9" authorId="0">
      <text>
        <r>
          <rPr>
            <sz val="8"/>
            <color indexed="81"/>
            <rFont val="Tahoma"/>
            <family val="2"/>
          </rPr>
          <t>diisi Jumlah peserta yang tidak ikut tes</t>
        </r>
      </text>
    </comment>
    <comment ref="F9" authorId="0">
      <text>
        <r>
          <rPr>
            <sz val="8"/>
            <color indexed="81"/>
            <rFont val="Tahoma"/>
            <family val="2"/>
          </rPr>
          <t>disi Jumlah peserta yang nilainya di bawah KKM</t>
        </r>
      </text>
    </comment>
    <comment ref="G9" authorId="0">
      <text>
        <r>
          <rPr>
            <sz val="8"/>
            <color indexed="81"/>
            <rFont val="Tahoma"/>
            <family val="2"/>
          </rPr>
          <t>disi Jumlah peserta yang tuntas</t>
        </r>
      </text>
    </comment>
    <comment ref="H9" authorId="0">
      <text>
        <r>
          <rPr>
            <sz val="8"/>
            <color indexed="81"/>
            <rFont val="Tahoma"/>
            <family val="2"/>
          </rPr>
          <t xml:space="preserve">disi Jumlah peserta dengan nilai ≥ 75 </t>
        </r>
      </text>
    </comment>
    <comment ref="L9" authorId="0">
      <text>
        <r>
          <rPr>
            <sz val="8"/>
            <color indexed="81"/>
            <rFont val="Tahoma"/>
            <family val="2"/>
          </rPr>
          <t>diisi dgn rerata nilai kelas ybs</t>
        </r>
      </text>
    </comment>
  </commentList>
</comments>
</file>

<file path=xl/sharedStrings.xml><?xml version="1.0" encoding="utf-8"?>
<sst xmlns="http://schemas.openxmlformats.org/spreadsheetml/2006/main" count="65" uniqueCount="39">
  <si>
    <t>NO</t>
  </si>
  <si>
    <t>IKUT</t>
  </si>
  <si>
    <t>RATAAN NILAI</t>
  </si>
  <si>
    <t>TIDAK</t>
  </si>
  <si>
    <t>BELUM TUNTAS</t>
  </si>
  <si>
    <t>SUDAH TUNTAS</t>
  </si>
  <si>
    <t>KETERANGAN</t>
  </si>
  <si>
    <t>MATA PELAJARAN :</t>
  </si>
  <si>
    <t>SEMESTER :</t>
  </si>
  <si>
    <t>TAHUN PELAJARAN :</t>
  </si>
  <si>
    <t>Banjaran,</t>
  </si>
  <si>
    <t>Guru Mata Pelajaran,</t>
  </si>
  <si>
    <t>NIP.</t>
  </si>
  <si>
    <t>Mengetahui;</t>
  </si>
  <si>
    <t>Kepala Sekolah,</t>
  </si>
  <si>
    <t>Dra. Hj. Happy Mariana, M.Si.</t>
  </si>
  <si>
    <t>URAIAN / MATERI / KOMPETENSI DASAR</t>
  </si>
  <si>
    <t>LAPORAN NILAI KETUNTASAN BELAJAR DAN DAYA SERAP</t>
  </si>
  <si>
    <t>DAYA SERAP           ( % )</t>
  </si>
  <si>
    <t>&lt; KKM</t>
  </si>
  <si>
    <t xml:space="preserve"> ≥  KKM</t>
  </si>
  <si>
    <t>JUMLAH PESERTA DIDIK</t>
  </si>
  <si>
    <t>JUMLAH PESERTA DIDIK MEMPEROLEH NILAI</t>
  </si>
  <si>
    <t>PROSENTASE PESERTA DIDIK</t>
  </si>
  <si>
    <t>≥ 75</t>
  </si>
  <si>
    <t>NILAI ≥ 75</t>
  </si>
  <si>
    <t>KKM / KBM :</t>
  </si>
  <si>
    <t>KET.</t>
  </si>
  <si>
    <r>
      <t xml:space="preserve">PTS - PAS - PAT        </t>
    </r>
    <r>
      <rPr>
        <sz val="12"/>
        <color theme="1"/>
        <rFont val="Cambria"/>
        <family val="1"/>
        <scheme val="major"/>
      </rPr>
      <t>*)</t>
    </r>
  </si>
  <si>
    <t>KELAS</t>
  </si>
  <si>
    <t>JUMLAH</t>
  </si>
  <si>
    <t>HASIL PENILAIAN TENGAH SEMESTER GANJIL</t>
  </si>
  <si>
    <t>LAPORAN KETUNTASAN BELAJAR DAN DAYA SERAP</t>
  </si>
  <si>
    <t>TAHUN PELAJARAN  2018 / 2019</t>
  </si>
  <si>
    <t>GANJIL</t>
  </si>
  <si>
    <t>2018/2019</t>
  </si>
  <si>
    <t>Harun Arrosyid, S.pd.I</t>
  </si>
  <si>
    <t>Harun Arrosyid, S.Pd.I</t>
  </si>
  <si>
    <t>PAI DAN BUDI PEKERTI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</si>
</sst>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8"/>
      <color indexed="8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right" vertical="center"/>
    </xf>
    <xf numFmtId="0" fontId="3" fillId="0" borderId="3" xfId="0" applyFont="1" applyBorder="1" applyProtection="1">
      <protection locked="0"/>
    </xf>
    <xf numFmtId="0" fontId="3" fillId="0" borderId="2" xfId="0" quotePrefix="1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/>
      <protection locked="0"/>
    </xf>
    <xf numFmtId="9" fontId="15" fillId="0" borderId="7" xfId="1" applyNumberFormat="1" applyFont="1" applyFill="1" applyBorder="1" applyAlignment="1" applyProtection="1">
      <alignment horizontal="center" vertical="center"/>
    </xf>
    <xf numFmtId="9" fontId="15" fillId="0" borderId="7" xfId="0" applyNumberFormat="1" applyFont="1" applyFill="1" applyBorder="1" applyAlignment="1" applyProtection="1">
      <alignment horizontal="center" vertical="center"/>
    </xf>
    <xf numFmtId="2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4" fillId="0" borderId="7" xfId="0" applyFont="1" applyBorder="1" applyProtection="1"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9" fontId="15" fillId="0" borderId="8" xfId="1" applyNumberFormat="1" applyFont="1" applyFill="1" applyBorder="1" applyAlignment="1" applyProtection="1">
      <alignment horizontal="center" vertical="center"/>
    </xf>
    <xf numFmtId="9" fontId="15" fillId="0" borderId="8" xfId="0" applyNumberFormat="1" applyFont="1" applyFill="1" applyBorder="1" applyAlignment="1" applyProtection="1">
      <alignment horizontal="center" vertical="center"/>
    </xf>
    <xf numFmtId="2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2" fontId="15" fillId="0" borderId="9" xfId="0" applyNumberFormat="1" applyFont="1" applyFill="1" applyBorder="1" applyAlignment="1" applyProtection="1">
      <alignment horizontal="center" vertical="center"/>
      <protection locked="0"/>
    </xf>
    <xf numFmtId="9" fontId="15" fillId="0" borderId="9" xfId="0" applyNumberFormat="1" applyFont="1" applyFill="1" applyBorder="1" applyAlignment="1" applyProtection="1">
      <alignment horizontal="center" vertical="center"/>
    </xf>
    <xf numFmtId="0" fontId="14" fillId="0" borderId="9" xfId="0" applyFont="1" applyBorder="1" applyProtection="1">
      <protection locked="0"/>
    </xf>
    <xf numFmtId="0" fontId="17" fillId="0" borderId="6" xfId="0" applyFont="1" applyBorder="1" applyAlignment="1" applyProtection="1">
      <alignment horizontal="center" vertical="center"/>
    </xf>
    <xf numFmtId="9" fontId="17" fillId="0" borderId="6" xfId="0" applyNumberFormat="1" applyFont="1" applyFill="1" applyBorder="1" applyAlignment="1" applyProtection="1">
      <alignment horizontal="center" vertical="center"/>
    </xf>
    <xf numFmtId="2" fontId="17" fillId="0" borderId="6" xfId="0" applyNumberFormat="1" applyFont="1" applyFill="1" applyBorder="1" applyAlignment="1" applyProtection="1">
      <alignment horizontal="center" vertical="center"/>
    </xf>
    <xf numFmtId="0" fontId="14" fillId="0" borderId="6" xfId="0" applyFont="1" applyBorder="1" applyProtection="1">
      <protection locked="0"/>
    </xf>
    <xf numFmtId="0" fontId="9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9" fillId="0" borderId="3" xfId="0" applyFont="1" applyBorder="1" applyAlignment="1" applyProtection="1">
      <alignment vertical="center"/>
      <protection locked="0"/>
    </xf>
    <xf numFmtId="0" fontId="9" fillId="0" borderId="0" xfId="0" applyFont="1" applyBorder="1" applyProtection="1"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164" fontId="15" fillId="0" borderId="7" xfId="2" applyNumberFormat="1" applyFont="1" applyFill="1" applyBorder="1" applyAlignment="1" applyProtection="1">
      <alignment horizontal="center" vertical="center"/>
    </xf>
    <xf numFmtId="164" fontId="15" fillId="0" borderId="8" xfId="2" applyNumberFormat="1" applyFont="1" applyFill="1" applyBorder="1" applyAlignment="1" applyProtection="1">
      <alignment horizontal="center" vertical="center"/>
    </xf>
    <xf numFmtId="164" fontId="15" fillId="0" borderId="16" xfId="2" applyNumberFormat="1" applyFont="1" applyFill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vertical="center"/>
      <protection locked="0"/>
    </xf>
    <xf numFmtId="0" fontId="15" fillId="0" borderId="8" xfId="0" applyFont="1" applyBorder="1" applyAlignment="1" applyProtection="1">
      <alignment vertical="center"/>
      <protection locked="0"/>
    </xf>
    <xf numFmtId="0" fontId="15" fillId="0" borderId="16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13" fillId="0" borderId="5" xfId="0" applyFont="1" applyFill="1" applyBorder="1" applyAlignment="1" applyProtection="1">
      <alignment horizontal="center" vertical="center"/>
    </xf>
    <xf numFmtId="164" fontId="15" fillId="0" borderId="6" xfId="2" applyNumberFormat="1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vertical="center"/>
      <protection locked="0"/>
    </xf>
    <xf numFmtId="0" fontId="14" fillId="0" borderId="14" xfId="0" applyFont="1" applyBorder="1" applyAlignment="1" applyProtection="1">
      <alignment vertical="center"/>
      <protection locked="0"/>
    </xf>
    <xf numFmtId="0" fontId="14" fillId="0" borderId="15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24</xdr:row>
      <xdr:rowOff>9525</xdr:rowOff>
    </xdr:from>
    <xdr:to>
      <xdr:col>6</xdr:col>
      <xdr:colOff>180974</xdr:colOff>
      <xdr:row>26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5274" y="4714875"/>
          <a:ext cx="1152525" cy="361949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21</xdr:row>
      <xdr:rowOff>76202</xdr:rowOff>
    </xdr:from>
    <xdr:to>
      <xdr:col>2</xdr:col>
      <xdr:colOff>123825</xdr:colOff>
      <xdr:row>28</xdr:row>
      <xdr:rowOff>57151</xdr:rowOff>
    </xdr:to>
    <xdr:sp macro="" textlink="">
      <xdr:nvSpPr>
        <xdr:cNvPr id="4" name="TextBox 3"/>
        <xdr:cNvSpPr txBox="1"/>
      </xdr:nvSpPr>
      <xdr:spPr>
        <a:xfrm>
          <a:off x="66675" y="4238627"/>
          <a:ext cx="2933700" cy="1247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:</a:t>
          </a: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PTS  = Penilaian Tengah Semester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PAS  = Penilaian Akhir Semester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PAT  = Penilaian Akhir</a:t>
          </a:r>
          <a:r>
            <a:rPr lang="id-ID" sz="9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Tahun </a:t>
          </a:r>
          <a:endParaRPr lang="id-ID" sz="900" b="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21</xdr:row>
      <xdr:rowOff>47626</xdr:rowOff>
    </xdr:from>
    <xdr:to>
      <xdr:col>1</xdr:col>
      <xdr:colOff>47625</xdr:colOff>
      <xdr:row>28</xdr:row>
      <xdr:rowOff>114300</xdr:rowOff>
    </xdr:to>
    <xdr:sp macro="" textlink="">
      <xdr:nvSpPr>
        <xdr:cNvPr id="2" name="TextBox 1"/>
        <xdr:cNvSpPr txBox="1"/>
      </xdr:nvSpPr>
      <xdr:spPr>
        <a:xfrm>
          <a:off x="85726" y="5362576"/>
          <a:ext cx="2343149" cy="1400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900" b="0" u="sng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Keterangan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900" b="0" i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*)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Coret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yang tidak perlu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:</a:t>
          </a: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PTS  = Penilaian Tengah Semester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PAS  = Penilaian Akhir Semester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    PAT  = Penilaian Akhir</a:t>
          </a:r>
          <a:r>
            <a:rPr lang="id-ID" sz="900" b="0" baseline="0">
              <a:solidFill>
                <a:schemeClr val="dk1"/>
              </a:solidFill>
              <a:effectLst/>
              <a:latin typeface="+mn-lt"/>
              <a:ea typeface="+mn-ea"/>
              <a:cs typeface="Times New Roman" panose="02020603050405020304" pitchFamily="18" charset="0"/>
            </a:rPr>
            <a:t> Tahun </a:t>
          </a:r>
          <a:endParaRPr lang="id-ID" sz="900" b="0">
            <a:effectLst/>
            <a:latin typeface="+mn-lt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Daya Serap = Rataan Nilai dikali Prosentase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</a:t>
          </a:r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materi</a:t>
          </a:r>
          <a:r>
            <a:rPr lang="id-ID" sz="900" b="0" baseline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pelajaran yang disampaikan.</a:t>
          </a:r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endParaRPr lang="id-ID" sz="900" b="0">
            <a:solidFill>
              <a:schemeClr val="dk1"/>
            </a:solidFill>
            <a:latin typeface="+mn-lt"/>
            <a:ea typeface="+mn-ea"/>
            <a:cs typeface="Times New Roman" panose="02020603050405020304" pitchFamily="18" charset="0"/>
          </a:endParaRPr>
        </a:p>
        <a:p>
          <a:r>
            <a:rPr lang="id-ID" sz="900" b="0">
              <a:solidFill>
                <a:schemeClr val="dk1"/>
              </a:solidFill>
              <a:latin typeface="+mn-lt"/>
              <a:ea typeface="+mn-ea"/>
              <a:cs typeface="Times New Roman" panose="02020603050405020304" pitchFamily="18" charset="0"/>
            </a:rPr>
            <a:t>                      </a:t>
          </a:r>
          <a:endParaRPr lang="id-ID" sz="900" b="0">
            <a:latin typeface="+mn-lt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38101</xdr:colOff>
      <xdr:row>24</xdr:row>
      <xdr:rowOff>0</xdr:rowOff>
    </xdr:from>
    <xdr:to>
      <xdr:col>6</xdr:col>
      <xdr:colOff>400051</xdr:colOff>
      <xdr:row>25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1" y="5886450"/>
          <a:ext cx="125730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29"/>
  <sheetViews>
    <sheetView tabSelected="1" workbookViewId="0">
      <selection activeCell="A9" sqref="A9"/>
    </sheetView>
  </sheetViews>
  <sheetFormatPr defaultRowHeight="15" x14ac:dyDescent="0.25"/>
  <cols>
    <col min="1" max="1" width="39.85546875" style="1" customWidth="1"/>
    <col min="2" max="2" width="3.28515625" style="1" customWidth="1"/>
    <col min="3" max="3" width="9.85546875" style="1" customWidth="1"/>
    <col min="4" max="8" width="7.7109375" style="1" customWidth="1"/>
    <col min="9" max="9" width="12.42578125" style="1" customWidth="1"/>
    <col min="10" max="10" width="12.5703125" style="1" customWidth="1"/>
    <col min="11" max="11" width="8.140625" style="1" customWidth="1"/>
    <col min="12" max="13" width="8.7109375" style="1" customWidth="1"/>
    <col min="14" max="14" width="7.85546875" style="1" customWidth="1"/>
    <col min="15" max="16384" width="9.140625" style="1"/>
  </cols>
  <sheetData>
    <row r="1" spans="1:14" s="2" customFormat="1" ht="15.75" x14ac:dyDescent="0.2">
      <c r="A1" s="59" t="s">
        <v>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2" customFormat="1" ht="14.25" x14ac:dyDescent="0.2">
      <c r="A2" s="67" t="s">
        <v>31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" customFormat="1" ht="14.25" x14ac:dyDescent="0.2">
      <c r="A3" s="68" t="s">
        <v>33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s="2" customFormat="1" ht="14.2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s="2" customFormat="1" ht="14.25" x14ac:dyDescent="0.2">
      <c r="C5" s="4" t="s">
        <v>7</v>
      </c>
      <c r="D5" s="5" t="s">
        <v>38</v>
      </c>
      <c r="E5" s="5"/>
      <c r="F5" s="5"/>
      <c r="G5" s="5"/>
      <c r="K5" s="4" t="s">
        <v>26</v>
      </c>
      <c r="L5" s="51">
        <v>70</v>
      </c>
    </row>
    <row r="6" spans="1:14" s="2" customFormat="1" ht="14.25" x14ac:dyDescent="0.2"/>
    <row r="7" spans="1:14" s="2" customFormat="1" ht="28.5" customHeight="1" x14ac:dyDescent="0.2">
      <c r="A7" s="65" t="s">
        <v>16</v>
      </c>
      <c r="B7" s="65" t="s">
        <v>0</v>
      </c>
      <c r="C7" s="63" t="s">
        <v>29</v>
      </c>
      <c r="D7" s="63" t="s">
        <v>21</v>
      </c>
      <c r="E7" s="63"/>
      <c r="F7" s="63" t="s">
        <v>22</v>
      </c>
      <c r="G7" s="63"/>
      <c r="H7" s="63"/>
      <c r="I7" s="63" t="s">
        <v>23</v>
      </c>
      <c r="J7" s="63"/>
      <c r="K7" s="63"/>
      <c r="L7" s="63" t="s">
        <v>2</v>
      </c>
      <c r="M7" s="63" t="s">
        <v>18</v>
      </c>
      <c r="N7" s="63" t="s">
        <v>27</v>
      </c>
    </row>
    <row r="8" spans="1:14" s="2" customFormat="1" thickBot="1" x14ac:dyDescent="0.25">
      <c r="A8" s="66"/>
      <c r="B8" s="66"/>
      <c r="C8" s="64"/>
      <c r="D8" s="14" t="s">
        <v>1</v>
      </c>
      <c r="E8" s="14" t="s">
        <v>3</v>
      </c>
      <c r="F8" s="14" t="s">
        <v>19</v>
      </c>
      <c r="G8" s="14" t="s">
        <v>20</v>
      </c>
      <c r="H8" s="14" t="s">
        <v>24</v>
      </c>
      <c r="I8" s="52" t="s">
        <v>4</v>
      </c>
      <c r="J8" s="52" t="s">
        <v>5</v>
      </c>
      <c r="K8" s="52" t="s">
        <v>25</v>
      </c>
      <c r="L8" s="64"/>
      <c r="M8" s="64"/>
      <c r="N8" s="64"/>
    </row>
    <row r="9" spans="1:14" s="2" customFormat="1" ht="15.75" thickTop="1" x14ac:dyDescent="0.25">
      <c r="A9" s="54"/>
      <c r="B9" s="16">
        <v>1</v>
      </c>
      <c r="C9" s="16"/>
      <c r="D9" s="16">
        <v>35</v>
      </c>
      <c r="E9" s="16">
        <v>1</v>
      </c>
      <c r="F9" s="16">
        <v>2</v>
      </c>
      <c r="G9" s="16">
        <v>34</v>
      </c>
      <c r="H9" s="16">
        <v>10</v>
      </c>
      <c r="I9" s="17">
        <f>IFERROR((F9)/(D9+E9)," ")</f>
        <v>5.5555555555555552E-2</v>
      </c>
      <c r="J9" s="17">
        <f>IFERROR(100%-I9," ")</f>
        <v>0.94444444444444442</v>
      </c>
      <c r="K9" s="18">
        <f>IFERROR(H9/(D9+E9),"")</f>
        <v>0.27777777777777779</v>
      </c>
      <c r="L9" s="19">
        <v>55.8</v>
      </c>
      <c r="M9" s="45">
        <f>IFERROR(L9*100/100," ")</f>
        <v>55.8</v>
      </c>
      <c r="N9" s="20"/>
    </row>
    <row r="10" spans="1:14" s="2" customFormat="1" x14ac:dyDescent="0.25">
      <c r="A10" s="55"/>
      <c r="B10" s="21">
        <v>2</v>
      </c>
      <c r="C10" s="21"/>
      <c r="D10" s="21">
        <v>33</v>
      </c>
      <c r="E10" s="21">
        <v>3</v>
      </c>
      <c r="F10" s="21">
        <v>5</v>
      </c>
      <c r="G10" s="22">
        <v>33</v>
      </c>
      <c r="H10" s="21">
        <v>12</v>
      </c>
      <c r="I10" s="23">
        <f t="shared" ref="I10" si="0">IFERROR((F10)/(D10+E10)," ")</f>
        <v>0.1388888888888889</v>
      </c>
      <c r="J10" s="23">
        <f t="shared" ref="J10" si="1">IFERROR(100%-I10," ")</f>
        <v>0.86111111111111116</v>
      </c>
      <c r="K10" s="24">
        <f t="shared" ref="K10" si="2">IFERROR(H10/(D10+E10),"")</f>
        <v>0.33333333333333331</v>
      </c>
      <c r="L10" s="25">
        <v>67.7</v>
      </c>
      <c r="M10" s="46">
        <f t="shared" ref="M10:M20" si="3">IFERROR(L10*100/100," ")</f>
        <v>67.7</v>
      </c>
      <c r="N10" s="26"/>
    </row>
    <row r="11" spans="1:14" s="2" customFormat="1" x14ac:dyDescent="0.25">
      <c r="A11" s="55"/>
      <c r="B11" s="21">
        <v>3</v>
      </c>
      <c r="C11" s="21"/>
      <c r="D11" s="21"/>
      <c r="E11" s="21"/>
      <c r="F11" s="21"/>
      <c r="G11" s="22"/>
      <c r="H11" s="21"/>
      <c r="I11" s="23" t="str">
        <f t="shared" ref="I11:I20" si="4">IFERROR((F11)/(D11+E11)," ")</f>
        <v xml:space="preserve"> </v>
      </c>
      <c r="J11" s="23" t="str">
        <f t="shared" ref="J11:J20" si="5">IFERROR(100%-I11," ")</f>
        <v xml:space="preserve"> </v>
      </c>
      <c r="K11" s="24" t="str">
        <f t="shared" ref="K11:K20" si="6">IFERROR(H11/(D11+E11),"")</f>
        <v/>
      </c>
      <c r="L11" s="25"/>
      <c r="M11" s="46">
        <f t="shared" si="3"/>
        <v>0</v>
      </c>
      <c r="N11" s="26"/>
    </row>
    <row r="12" spans="1:14" s="2" customFormat="1" x14ac:dyDescent="0.25">
      <c r="A12" s="55"/>
      <c r="B12" s="21">
        <v>4</v>
      </c>
      <c r="C12" s="21"/>
      <c r="D12" s="21"/>
      <c r="E12" s="21"/>
      <c r="F12" s="21"/>
      <c r="G12" s="22"/>
      <c r="H12" s="21"/>
      <c r="I12" s="23" t="str">
        <f t="shared" si="4"/>
        <v xml:space="preserve"> </v>
      </c>
      <c r="J12" s="23" t="str">
        <f t="shared" si="5"/>
        <v xml:space="preserve"> </v>
      </c>
      <c r="K12" s="24" t="str">
        <f t="shared" si="6"/>
        <v/>
      </c>
      <c r="L12" s="25"/>
      <c r="M12" s="46">
        <f t="shared" si="3"/>
        <v>0</v>
      </c>
      <c r="N12" s="26"/>
    </row>
    <row r="13" spans="1:14" s="2" customFormat="1" x14ac:dyDescent="0.25">
      <c r="A13" s="55"/>
      <c r="B13" s="21">
        <v>5</v>
      </c>
      <c r="C13" s="21"/>
      <c r="D13" s="21"/>
      <c r="E13" s="21"/>
      <c r="F13" s="21"/>
      <c r="G13" s="22"/>
      <c r="H13" s="21"/>
      <c r="I13" s="23" t="str">
        <f t="shared" si="4"/>
        <v xml:space="preserve"> </v>
      </c>
      <c r="J13" s="23" t="str">
        <f t="shared" si="5"/>
        <v xml:space="preserve"> </v>
      </c>
      <c r="K13" s="24" t="str">
        <f t="shared" si="6"/>
        <v/>
      </c>
      <c r="L13" s="25"/>
      <c r="M13" s="46">
        <f t="shared" si="3"/>
        <v>0</v>
      </c>
      <c r="N13" s="26"/>
    </row>
    <row r="14" spans="1:14" s="2" customFormat="1" x14ac:dyDescent="0.25">
      <c r="A14" s="55"/>
      <c r="B14" s="21">
        <v>6</v>
      </c>
      <c r="C14" s="21"/>
      <c r="D14" s="21"/>
      <c r="E14" s="21"/>
      <c r="F14" s="21"/>
      <c r="G14" s="22"/>
      <c r="H14" s="21"/>
      <c r="I14" s="23" t="str">
        <f t="shared" si="4"/>
        <v xml:space="preserve"> </v>
      </c>
      <c r="J14" s="23" t="str">
        <f t="shared" si="5"/>
        <v xml:space="preserve"> </v>
      </c>
      <c r="K14" s="24" t="str">
        <f t="shared" si="6"/>
        <v/>
      </c>
      <c r="L14" s="25"/>
      <c r="M14" s="46">
        <f t="shared" si="3"/>
        <v>0</v>
      </c>
      <c r="N14" s="26"/>
    </row>
    <row r="15" spans="1:14" s="2" customFormat="1" x14ac:dyDescent="0.25">
      <c r="A15" s="55"/>
      <c r="B15" s="21">
        <v>7</v>
      </c>
      <c r="C15" s="21"/>
      <c r="D15" s="21"/>
      <c r="E15" s="21"/>
      <c r="F15" s="21"/>
      <c r="G15" s="22"/>
      <c r="H15" s="21"/>
      <c r="I15" s="23" t="str">
        <f t="shared" si="4"/>
        <v xml:space="preserve"> </v>
      </c>
      <c r="J15" s="23" t="str">
        <f t="shared" si="5"/>
        <v xml:space="preserve"> </v>
      </c>
      <c r="K15" s="24" t="str">
        <f t="shared" si="6"/>
        <v/>
      </c>
      <c r="L15" s="25"/>
      <c r="M15" s="46">
        <f t="shared" si="3"/>
        <v>0</v>
      </c>
      <c r="N15" s="26"/>
    </row>
    <row r="16" spans="1:14" s="2" customFormat="1" x14ac:dyDescent="0.25">
      <c r="A16" s="55"/>
      <c r="B16" s="21">
        <v>8</v>
      </c>
      <c r="C16" s="21"/>
      <c r="D16" s="21"/>
      <c r="E16" s="21"/>
      <c r="F16" s="21"/>
      <c r="G16" s="22"/>
      <c r="H16" s="21"/>
      <c r="I16" s="23" t="str">
        <f t="shared" si="4"/>
        <v xml:space="preserve"> </v>
      </c>
      <c r="J16" s="23" t="str">
        <f t="shared" si="5"/>
        <v xml:space="preserve"> </v>
      </c>
      <c r="K16" s="24" t="str">
        <f t="shared" si="6"/>
        <v/>
      </c>
      <c r="L16" s="25"/>
      <c r="M16" s="46">
        <f t="shared" si="3"/>
        <v>0</v>
      </c>
      <c r="N16" s="26"/>
    </row>
    <row r="17" spans="1:14" s="2" customFormat="1" x14ac:dyDescent="0.25">
      <c r="A17" s="55"/>
      <c r="B17" s="27">
        <v>9</v>
      </c>
      <c r="C17" s="27"/>
      <c r="D17" s="27"/>
      <c r="E17" s="27"/>
      <c r="F17" s="27"/>
      <c r="G17" s="28"/>
      <c r="H17" s="27"/>
      <c r="I17" s="23" t="str">
        <f t="shared" si="4"/>
        <v xml:space="preserve"> </v>
      </c>
      <c r="J17" s="23" t="str">
        <f t="shared" si="5"/>
        <v xml:space="preserve"> </v>
      </c>
      <c r="K17" s="24" t="str">
        <f t="shared" si="6"/>
        <v/>
      </c>
      <c r="L17" s="29"/>
      <c r="M17" s="46">
        <f t="shared" si="3"/>
        <v>0</v>
      </c>
      <c r="N17" s="31"/>
    </row>
    <row r="18" spans="1:14" s="2" customFormat="1" x14ac:dyDescent="0.25">
      <c r="A18" s="55"/>
      <c r="B18" s="21">
        <v>10</v>
      </c>
      <c r="C18" s="21"/>
      <c r="D18" s="21"/>
      <c r="E18" s="21"/>
      <c r="F18" s="21"/>
      <c r="G18" s="22"/>
      <c r="H18" s="21"/>
      <c r="I18" s="23" t="str">
        <f t="shared" si="4"/>
        <v xml:space="preserve"> </v>
      </c>
      <c r="J18" s="23" t="str">
        <f t="shared" si="5"/>
        <v xml:space="preserve"> </v>
      </c>
      <c r="K18" s="24" t="str">
        <f t="shared" si="6"/>
        <v/>
      </c>
      <c r="L18" s="25"/>
      <c r="M18" s="46">
        <f t="shared" si="3"/>
        <v>0</v>
      </c>
      <c r="N18" s="26"/>
    </row>
    <row r="19" spans="1:14" s="2" customFormat="1" x14ac:dyDescent="0.25">
      <c r="A19" s="55"/>
      <c r="B19" s="21">
        <v>11</v>
      </c>
      <c r="C19" s="21"/>
      <c r="D19" s="21"/>
      <c r="E19" s="21"/>
      <c r="F19" s="21"/>
      <c r="G19" s="22"/>
      <c r="H19" s="21"/>
      <c r="I19" s="23" t="str">
        <f t="shared" si="4"/>
        <v xml:space="preserve"> </v>
      </c>
      <c r="J19" s="23" t="str">
        <f t="shared" si="5"/>
        <v xml:space="preserve"> </v>
      </c>
      <c r="K19" s="24" t="str">
        <f t="shared" si="6"/>
        <v/>
      </c>
      <c r="L19" s="25"/>
      <c r="M19" s="46">
        <f t="shared" si="3"/>
        <v>0</v>
      </c>
      <c r="N19" s="26"/>
    </row>
    <row r="20" spans="1:14" s="2" customFormat="1" ht="15.75" thickBot="1" x14ac:dyDescent="0.3">
      <c r="A20" s="56"/>
      <c r="B20" s="21">
        <v>12</v>
      </c>
      <c r="C20" s="21"/>
      <c r="D20" s="21"/>
      <c r="E20" s="21"/>
      <c r="F20" s="21"/>
      <c r="G20" s="22"/>
      <c r="H20" s="21"/>
      <c r="I20" s="23" t="str">
        <f t="shared" si="4"/>
        <v xml:space="preserve"> </v>
      </c>
      <c r="J20" s="23" t="str">
        <f t="shared" si="5"/>
        <v xml:space="preserve"> </v>
      </c>
      <c r="K20" s="24" t="str">
        <f t="shared" si="6"/>
        <v/>
      </c>
      <c r="L20" s="25"/>
      <c r="M20" s="47">
        <f t="shared" si="3"/>
        <v>0</v>
      </c>
      <c r="N20" s="26"/>
    </row>
    <row r="21" spans="1:14" s="2" customFormat="1" ht="15.75" thickTop="1" x14ac:dyDescent="0.25">
      <c r="A21" s="60" t="s">
        <v>30</v>
      </c>
      <c r="B21" s="61"/>
      <c r="C21" s="62"/>
      <c r="D21" s="32">
        <f>SUM(D9:D20)</f>
        <v>68</v>
      </c>
      <c r="E21" s="32">
        <f t="shared" ref="E21:H21" si="7">SUM(E9:E20)</f>
        <v>4</v>
      </c>
      <c r="F21" s="32">
        <f t="shared" si="7"/>
        <v>7</v>
      </c>
      <c r="G21" s="32">
        <f t="shared" si="7"/>
        <v>67</v>
      </c>
      <c r="H21" s="32">
        <f t="shared" si="7"/>
        <v>22</v>
      </c>
      <c r="I21" s="33">
        <f>AVERAGE(I9:I17)</f>
        <v>9.7222222222222224E-2</v>
      </c>
      <c r="J21" s="33">
        <f>AVERAGE(J9:J17)</f>
        <v>0.90277777777777779</v>
      </c>
      <c r="K21" s="33">
        <f>AVERAGE(K9:K17)</f>
        <v>0.30555555555555558</v>
      </c>
      <c r="L21" s="34">
        <f>AVERAGE(L9:L17)</f>
        <v>61.75</v>
      </c>
      <c r="M21" s="53">
        <f>IFERROR(L21*100/100," ")</f>
        <v>61.75</v>
      </c>
      <c r="N21" s="35"/>
    </row>
    <row r="22" spans="1:14" s="2" customFormat="1" ht="14.25" x14ac:dyDescent="0.2">
      <c r="M22" s="13"/>
    </row>
    <row r="23" spans="1:14" s="2" customFormat="1" ht="14.25" x14ac:dyDescent="0.2">
      <c r="E23" s="9" t="s">
        <v>13</v>
      </c>
      <c r="K23" s="10" t="s">
        <v>10</v>
      </c>
      <c r="L23" s="13"/>
    </row>
    <row r="24" spans="1:14" s="2" customFormat="1" ht="14.25" x14ac:dyDescent="0.2">
      <c r="E24" s="9" t="s">
        <v>14</v>
      </c>
      <c r="K24" s="10" t="s">
        <v>11</v>
      </c>
    </row>
    <row r="25" spans="1:14" s="2" customFormat="1" ht="14.25" x14ac:dyDescent="0.2">
      <c r="E25" s="9"/>
      <c r="K25" s="10"/>
    </row>
    <row r="26" spans="1:14" s="2" customFormat="1" ht="14.25" x14ac:dyDescent="0.2">
      <c r="E26" s="9"/>
      <c r="K26" s="10"/>
    </row>
    <row r="27" spans="1:14" s="2" customFormat="1" ht="14.25" x14ac:dyDescent="0.2">
      <c r="E27" s="58" t="s">
        <v>15</v>
      </c>
      <c r="K27" s="11" t="s">
        <v>36</v>
      </c>
      <c r="L27" s="11"/>
    </row>
    <row r="28" spans="1:14" s="2" customFormat="1" ht="14.25" x14ac:dyDescent="0.2">
      <c r="E28" s="9"/>
      <c r="K28" s="9" t="s">
        <v>12</v>
      </c>
    </row>
    <row r="29" spans="1:14" s="2" customFormat="1" ht="14.25" x14ac:dyDescent="0.2"/>
  </sheetData>
  <mergeCells count="13">
    <mergeCell ref="A1:N1"/>
    <mergeCell ref="A21:C21"/>
    <mergeCell ref="L7:L8"/>
    <mergeCell ref="M7:M8"/>
    <mergeCell ref="N7:N8"/>
    <mergeCell ref="B7:B8"/>
    <mergeCell ref="A7:A8"/>
    <mergeCell ref="C7:C8"/>
    <mergeCell ref="D7:E7"/>
    <mergeCell ref="F7:H7"/>
    <mergeCell ref="I7:K7"/>
    <mergeCell ref="A2:N2"/>
    <mergeCell ref="A3:N3"/>
  </mergeCells>
  <printOptions horizontalCentered="1"/>
  <pageMargins left="0.23622047244094491" right="0.31496062992125984" top="0.73" bottom="0" header="0.25" footer="0"/>
  <pageSetup paperSize="10000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29"/>
  <sheetViews>
    <sheetView workbookViewId="0">
      <selection activeCell="A19" sqref="A19"/>
    </sheetView>
  </sheetViews>
  <sheetFormatPr defaultRowHeight="15" x14ac:dyDescent="0.25"/>
  <cols>
    <col min="1" max="1" width="38" style="1" customWidth="1"/>
    <col min="2" max="2" width="3.7109375" style="1" customWidth="1"/>
    <col min="3" max="3" width="8.7109375" style="1" customWidth="1"/>
    <col min="4" max="8" width="6.7109375" style="1" customWidth="1"/>
    <col min="9" max="13" width="8.7109375" style="1" customWidth="1"/>
    <col min="14" max="14" width="13" style="1" customWidth="1"/>
    <col min="15" max="16384" width="9.140625" style="1"/>
  </cols>
  <sheetData>
    <row r="1" spans="1:14" s="2" customFormat="1" ht="15" customHeight="1" x14ac:dyDescent="0.2">
      <c r="A1" s="59" t="s">
        <v>17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2" customFormat="1" ht="15" customHeight="1" x14ac:dyDescent="0.2">
      <c r="A2" s="69" t="s">
        <v>28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s="2" customFormat="1" ht="14.25" x14ac:dyDescent="0.2">
      <c r="G3" s="12"/>
      <c r="I3" s="3"/>
    </row>
    <row r="4" spans="1:14" s="2" customFormat="1" ht="14.25" x14ac:dyDescent="0.2">
      <c r="C4" s="4" t="s">
        <v>7</v>
      </c>
      <c r="D4" s="5" t="s">
        <v>38</v>
      </c>
      <c r="K4" s="4" t="s">
        <v>8</v>
      </c>
      <c r="L4" s="5" t="s">
        <v>34</v>
      </c>
    </row>
    <row r="5" spans="1:14" s="2" customFormat="1" ht="14.25" x14ac:dyDescent="0.2">
      <c r="C5" s="4" t="s">
        <v>26</v>
      </c>
      <c r="D5" s="51">
        <v>70</v>
      </c>
      <c r="E5" s="6"/>
      <c r="F5" s="7"/>
      <c r="G5" s="7"/>
      <c r="K5" s="4" t="s">
        <v>9</v>
      </c>
      <c r="L5" s="8" t="s">
        <v>35</v>
      </c>
    </row>
    <row r="6" spans="1:14" s="2" customFormat="1" ht="14.25" x14ac:dyDescent="0.2"/>
    <row r="7" spans="1:14" s="2" customFormat="1" ht="24" customHeight="1" x14ac:dyDescent="0.2">
      <c r="A7" s="65" t="s">
        <v>16</v>
      </c>
      <c r="B7" s="65" t="s">
        <v>0</v>
      </c>
      <c r="C7" s="63" t="s">
        <v>29</v>
      </c>
      <c r="D7" s="63" t="s">
        <v>21</v>
      </c>
      <c r="E7" s="63"/>
      <c r="F7" s="63" t="s">
        <v>22</v>
      </c>
      <c r="G7" s="63"/>
      <c r="H7" s="63"/>
      <c r="I7" s="63" t="s">
        <v>23</v>
      </c>
      <c r="J7" s="63"/>
      <c r="K7" s="63"/>
      <c r="L7" s="63" t="s">
        <v>2</v>
      </c>
      <c r="M7" s="63" t="s">
        <v>18</v>
      </c>
      <c r="N7" s="63" t="s">
        <v>6</v>
      </c>
    </row>
    <row r="8" spans="1:14" s="2" customFormat="1" ht="24.75" thickBot="1" x14ac:dyDescent="0.25">
      <c r="A8" s="66"/>
      <c r="B8" s="66"/>
      <c r="C8" s="64"/>
      <c r="D8" s="14" t="s">
        <v>1</v>
      </c>
      <c r="E8" s="14" t="s">
        <v>3</v>
      </c>
      <c r="F8" s="14" t="s">
        <v>19</v>
      </c>
      <c r="G8" s="14" t="s">
        <v>20</v>
      </c>
      <c r="H8" s="14" t="s">
        <v>24</v>
      </c>
      <c r="I8" s="15" t="s">
        <v>4</v>
      </c>
      <c r="J8" s="15" t="s">
        <v>5</v>
      </c>
      <c r="K8" s="15" t="s">
        <v>25</v>
      </c>
      <c r="L8" s="64"/>
      <c r="M8" s="64"/>
      <c r="N8" s="64"/>
    </row>
    <row r="9" spans="1:14" s="2" customFormat="1" ht="21.95" customHeight="1" thickTop="1" x14ac:dyDescent="0.25">
      <c r="A9" s="48"/>
      <c r="B9" s="42">
        <v>1</v>
      </c>
      <c r="C9" s="16"/>
      <c r="D9" s="16"/>
      <c r="E9" s="16"/>
      <c r="F9" s="16"/>
      <c r="G9" s="16"/>
      <c r="H9" s="16"/>
      <c r="I9" s="17"/>
      <c r="J9" s="17"/>
      <c r="K9" s="18"/>
      <c r="L9" s="19"/>
      <c r="M9" s="18"/>
      <c r="N9" s="20"/>
    </row>
    <row r="10" spans="1:14" s="2" customFormat="1" ht="21.95" customHeight="1" x14ac:dyDescent="0.25">
      <c r="A10" s="49"/>
      <c r="B10" s="43">
        <v>2</v>
      </c>
      <c r="C10" s="21"/>
      <c r="D10" s="21"/>
      <c r="E10" s="21"/>
      <c r="F10" s="21"/>
      <c r="G10" s="22"/>
      <c r="H10" s="21"/>
      <c r="I10" s="23"/>
      <c r="J10" s="23"/>
      <c r="K10" s="24"/>
      <c r="L10" s="25"/>
      <c r="M10" s="24"/>
      <c r="N10" s="26"/>
    </row>
    <row r="11" spans="1:14" s="2" customFormat="1" ht="21.95" customHeight="1" x14ac:dyDescent="0.25">
      <c r="A11" s="49"/>
      <c r="B11" s="43">
        <v>3</v>
      </c>
      <c r="C11" s="21"/>
      <c r="D11" s="21"/>
      <c r="E11" s="21"/>
      <c r="F11" s="21"/>
      <c r="G11" s="22"/>
      <c r="H11" s="21"/>
      <c r="I11" s="23"/>
      <c r="J11" s="23"/>
      <c r="K11" s="24"/>
      <c r="L11" s="25"/>
      <c r="M11" s="24"/>
      <c r="N11" s="26"/>
    </row>
    <row r="12" spans="1:14" s="2" customFormat="1" ht="21.95" customHeight="1" x14ac:dyDescent="0.25">
      <c r="A12" s="49"/>
      <c r="B12" s="43">
        <v>4</v>
      </c>
      <c r="C12" s="21"/>
      <c r="D12" s="21"/>
      <c r="E12" s="21"/>
      <c r="F12" s="21"/>
      <c r="G12" s="22"/>
      <c r="H12" s="21"/>
      <c r="I12" s="23"/>
      <c r="J12" s="23"/>
      <c r="K12" s="24"/>
      <c r="L12" s="25"/>
      <c r="M12" s="24"/>
      <c r="N12" s="26"/>
    </row>
    <row r="13" spans="1:14" s="2" customFormat="1" ht="21.95" customHeight="1" x14ac:dyDescent="0.25">
      <c r="A13" s="49"/>
      <c r="B13" s="43">
        <v>5</v>
      </c>
      <c r="C13" s="21"/>
      <c r="D13" s="21"/>
      <c r="E13" s="21"/>
      <c r="F13" s="21"/>
      <c r="G13" s="22"/>
      <c r="H13" s="21"/>
      <c r="I13" s="23"/>
      <c r="J13" s="23"/>
      <c r="K13" s="24"/>
      <c r="L13" s="25"/>
      <c r="M13" s="24"/>
      <c r="N13" s="26"/>
    </row>
    <row r="14" spans="1:14" s="2" customFormat="1" ht="21.95" customHeight="1" x14ac:dyDescent="0.25">
      <c r="A14" s="49"/>
      <c r="B14" s="43">
        <v>6</v>
      </c>
      <c r="C14" s="21"/>
      <c r="D14" s="21"/>
      <c r="E14" s="21"/>
      <c r="F14" s="21"/>
      <c r="G14" s="22"/>
      <c r="H14" s="21"/>
      <c r="I14" s="23"/>
      <c r="J14" s="23"/>
      <c r="K14" s="24"/>
      <c r="L14" s="25"/>
      <c r="M14" s="24"/>
      <c r="N14" s="26"/>
    </row>
    <row r="15" spans="1:14" s="2" customFormat="1" ht="21.95" customHeight="1" x14ac:dyDescent="0.25">
      <c r="A15" s="49"/>
      <c r="B15" s="43">
        <v>7</v>
      </c>
      <c r="C15" s="21"/>
      <c r="D15" s="21"/>
      <c r="E15" s="21"/>
      <c r="F15" s="21"/>
      <c r="G15" s="22"/>
      <c r="H15" s="21"/>
      <c r="I15" s="23"/>
      <c r="J15" s="23"/>
      <c r="K15" s="24"/>
      <c r="L15" s="25"/>
      <c r="M15" s="24"/>
      <c r="N15" s="26"/>
    </row>
    <row r="16" spans="1:14" s="2" customFormat="1" ht="21.95" customHeight="1" x14ac:dyDescent="0.25">
      <c r="A16" s="49"/>
      <c r="B16" s="43">
        <v>8</v>
      </c>
      <c r="C16" s="21"/>
      <c r="D16" s="21"/>
      <c r="E16" s="21"/>
      <c r="F16" s="21"/>
      <c r="G16" s="22"/>
      <c r="H16" s="21"/>
      <c r="I16" s="23"/>
      <c r="J16" s="23"/>
      <c r="K16" s="24"/>
      <c r="L16" s="25"/>
      <c r="M16" s="24"/>
      <c r="N16" s="26"/>
    </row>
    <row r="17" spans="1:14" s="2" customFormat="1" ht="21.95" customHeight="1" x14ac:dyDescent="0.25">
      <c r="A17" s="49"/>
      <c r="B17" s="44">
        <v>9</v>
      </c>
      <c r="C17" s="27"/>
      <c r="D17" s="27"/>
      <c r="E17" s="27"/>
      <c r="F17" s="27"/>
      <c r="G17" s="28"/>
      <c r="H17" s="27"/>
      <c r="I17" s="23"/>
      <c r="J17" s="23"/>
      <c r="K17" s="24"/>
      <c r="L17" s="29"/>
      <c r="M17" s="30"/>
      <c r="N17" s="31"/>
    </row>
    <row r="18" spans="1:14" s="2" customFormat="1" ht="21.95" customHeight="1" x14ac:dyDescent="0.25">
      <c r="A18" s="49"/>
      <c r="B18" s="43">
        <v>10</v>
      </c>
      <c r="C18" s="21"/>
      <c r="D18" s="21"/>
      <c r="E18" s="21"/>
      <c r="F18" s="21"/>
      <c r="G18" s="22"/>
      <c r="H18" s="21"/>
      <c r="I18" s="23"/>
      <c r="J18" s="23"/>
      <c r="K18" s="24"/>
      <c r="L18" s="25"/>
      <c r="M18" s="30"/>
      <c r="N18" s="26"/>
    </row>
    <row r="19" spans="1:14" s="2" customFormat="1" ht="21.95" customHeight="1" x14ac:dyDescent="0.25">
      <c r="A19" s="49"/>
      <c r="B19" s="43">
        <v>11</v>
      </c>
      <c r="C19" s="21"/>
      <c r="D19" s="21"/>
      <c r="E19" s="21"/>
      <c r="F19" s="21"/>
      <c r="G19" s="22"/>
      <c r="H19" s="21"/>
      <c r="I19" s="23"/>
      <c r="J19" s="23"/>
      <c r="K19" s="24"/>
      <c r="L19" s="25"/>
      <c r="M19" s="30"/>
      <c r="N19" s="26"/>
    </row>
    <row r="20" spans="1:14" s="2" customFormat="1" ht="21.95" customHeight="1" thickBot="1" x14ac:dyDescent="0.3">
      <c r="A20" s="50"/>
      <c r="B20" s="43">
        <v>12</v>
      </c>
      <c r="C20" s="21"/>
      <c r="D20" s="21"/>
      <c r="E20" s="21"/>
      <c r="F20" s="21"/>
      <c r="G20" s="22"/>
      <c r="H20" s="21"/>
      <c r="I20" s="23"/>
      <c r="J20" s="23"/>
      <c r="K20" s="24"/>
      <c r="L20" s="25"/>
      <c r="M20" s="30"/>
      <c r="N20" s="26"/>
    </row>
    <row r="21" spans="1:14" s="2" customFormat="1" ht="21.95" customHeight="1" thickTop="1" x14ac:dyDescent="0.25">
      <c r="A21" s="60" t="s">
        <v>30</v>
      </c>
      <c r="B21" s="61"/>
      <c r="C21" s="62"/>
      <c r="D21" s="32"/>
      <c r="E21" s="32"/>
      <c r="F21" s="32"/>
      <c r="G21" s="32"/>
      <c r="H21" s="32"/>
      <c r="I21" s="33"/>
      <c r="J21" s="33"/>
      <c r="K21" s="33"/>
      <c r="L21" s="34"/>
      <c r="M21" s="33"/>
      <c r="N21" s="35"/>
    </row>
    <row r="22" spans="1:14" s="2" customForma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 s="2" customFormat="1" x14ac:dyDescent="0.25">
      <c r="A23" s="36"/>
      <c r="B23" s="36"/>
      <c r="C23" s="36"/>
      <c r="D23" s="36"/>
      <c r="E23" s="37" t="s">
        <v>13</v>
      </c>
      <c r="F23" s="36"/>
      <c r="G23" s="36"/>
      <c r="H23" s="36"/>
      <c r="I23" s="36"/>
      <c r="J23" s="36"/>
      <c r="K23" s="36"/>
      <c r="L23" s="38" t="s">
        <v>10</v>
      </c>
      <c r="M23" s="36"/>
      <c r="N23" s="36"/>
    </row>
    <row r="24" spans="1:14" s="2" customFormat="1" x14ac:dyDescent="0.25">
      <c r="A24" s="36"/>
      <c r="B24" s="36"/>
      <c r="C24" s="36"/>
      <c r="D24" s="36"/>
      <c r="E24" s="37" t="s">
        <v>14</v>
      </c>
      <c r="F24" s="36"/>
      <c r="G24" s="36"/>
      <c r="H24" s="36"/>
      <c r="I24" s="36"/>
      <c r="J24" s="36"/>
      <c r="K24" s="36"/>
      <c r="L24" s="38" t="s">
        <v>11</v>
      </c>
      <c r="M24" s="36"/>
      <c r="N24" s="36"/>
    </row>
    <row r="25" spans="1:14" s="2" customFormat="1" x14ac:dyDescent="0.25">
      <c r="A25" s="36"/>
      <c r="B25" s="36"/>
      <c r="C25" s="36"/>
      <c r="D25" s="36"/>
      <c r="E25" s="37"/>
      <c r="F25" s="36"/>
      <c r="G25" s="36"/>
      <c r="H25" s="36"/>
      <c r="I25" s="36"/>
      <c r="J25" s="36"/>
      <c r="K25" s="36"/>
      <c r="L25" s="38"/>
      <c r="M25" s="36"/>
      <c r="N25" s="36"/>
    </row>
    <row r="26" spans="1:14" s="2" customFormat="1" x14ac:dyDescent="0.25">
      <c r="A26" s="36"/>
      <c r="B26" s="36"/>
      <c r="C26" s="36"/>
      <c r="D26" s="36"/>
      <c r="E26" s="37"/>
      <c r="F26" s="36"/>
      <c r="G26" s="36"/>
      <c r="H26" s="36"/>
      <c r="I26" s="36"/>
      <c r="J26" s="36"/>
      <c r="K26" s="36"/>
      <c r="L26" s="38"/>
      <c r="M26" s="36"/>
      <c r="N26" s="36"/>
    </row>
    <row r="27" spans="1:14" s="2" customFormat="1" x14ac:dyDescent="0.25">
      <c r="A27" s="36"/>
      <c r="B27" s="36"/>
      <c r="C27" s="36"/>
      <c r="D27" s="36"/>
      <c r="E27" s="39" t="s">
        <v>15</v>
      </c>
      <c r="F27" s="36"/>
      <c r="G27" s="36"/>
      <c r="H27" s="36"/>
      <c r="I27" s="36"/>
      <c r="J27" s="36"/>
      <c r="K27" s="36"/>
      <c r="L27" s="40" t="s">
        <v>37</v>
      </c>
      <c r="M27" s="41"/>
      <c r="N27" s="36"/>
    </row>
    <row r="28" spans="1:14" s="2" customFormat="1" x14ac:dyDescent="0.25">
      <c r="A28" s="36"/>
      <c r="B28" s="36"/>
      <c r="C28" s="36"/>
      <c r="D28" s="36"/>
      <c r="E28" s="37"/>
      <c r="F28" s="36"/>
      <c r="G28" s="36"/>
      <c r="H28" s="36"/>
      <c r="I28" s="36"/>
      <c r="J28" s="36"/>
      <c r="K28" s="36"/>
      <c r="L28" s="37" t="s">
        <v>12</v>
      </c>
      <c r="M28" s="36"/>
      <c r="N28" s="36"/>
    </row>
    <row r="29" spans="1:14" s="2" customFormat="1" ht="14.25" x14ac:dyDescent="0.2"/>
  </sheetData>
  <mergeCells count="12">
    <mergeCell ref="A1:N1"/>
    <mergeCell ref="A2:N2"/>
    <mergeCell ref="B7:B8"/>
    <mergeCell ref="L7:L8"/>
    <mergeCell ref="M7:M8"/>
    <mergeCell ref="N7:N8"/>
    <mergeCell ref="I7:K7"/>
    <mergeCell ref="A21:C21"/>
    <mergeCell ref="A7:A8"/>
    <mergeCell ref="C7:C8"/>
    <mergeCell ref="D7:E7"/>
    <mergeCell ref="F7:H7"/>
  </mergeCells>
  <printOptions horizontalCentered="1"/>
  <pageMargins left="0.11811023622047245" right="0.11811023622047245" top="0.87" bottom="0" header="0.23" footer="0"/>
  <pageSetup paperSize="9" orientation="landscape" horizontalDpi="4294967294" verticalDpi="4294967293" r:id="rId1"/>
  <headerFooter>
    <oddHeader>&amp;C&amp;9&amp;G</oddHead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C22" sqref="C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Daya Serap Semioto</vt:lpstr>
      <vt:lpstr>Daya Serap Biasa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pasundan</dc:creator>
  <cp:lastModifiedBy>Adang</cp:lastModifiedBy>
  <cp:lastPrinted>2018-09-11T08:41:06Z</cp:lastPrinted>
  <dcterms:created xsi:type="dcterms:W3CDTF">2012-03-17T18:17:17Z</dcterms:created>
  <dcterms:modified xsi:type="dcterms:W3CDTF">2007-01-21T00:58:12Z</dcterms:modified>
</cp:coreProperties>
</file>