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5" yWindow="60" windowWidth="10575" windowHeight="8265" tabRatio="472" activeTab="1"/>
  </bookViews>
  <sheets>
    <sheet name="kls11" sheetId="33" r:id="rId1"/>
    <sheet name="kls12" sheetId="31" r:id="rId2"/>
    <sheet name="kls10" sheetId="35" r:id="rId3"/>
    <sheet name="Rekapitulasi" sheetId="34" r:id="rId4"/>
  </sheets>
  <calcPr calcId="145621"/>
</workbook>
</file>

<file path=xl/calcChain.xml><?xml version="1.0" encoding="utf-8"?>
<calcChain xmlns="http://schemas.openxmlformats.org/spreadsheetml/2006/main">
  <c r="D45" i="33" l="1"/>
  <c r="C16" i="34" l="1"/>
  <c r="C18" i="34"/>
  <c r="D652" i="35"/>
  <c r="D19" i="34" s="1"/>
  <c r="D651" i="35"/>
  <c r="D597" i="35"/>
  <c r="D18" i="34" s="1"/>
  <c r="D596" i="35"/>
  <c r="D542" i="35"/>
  <c r="D17" i="34" s="1"/>
  <c r="D541" i="35"/>
  <c r="D487" i="35"/>
  <c r="D16" i="34" s="1"/>
  <c r="D486" i="35"/>
  <c r="D432" i="35"/>
  <c r="D15" i="34" s="1"/>
  <c r="D431" i="35"/>
  <c r="D377" i="35"/>
  <c r="D14" i="34" s="1"/>
  <c r="D376" i="35"/>
  <c r="C14" i="34" s="1"/>
  <c r="D322" i="35"/>
  <c r="D11" i="34" s="1"/>
  <c r="D321" i="35"/>
  <c r="D267" i="35"/>
  <c r="D10" i="34" s="1"/>
  <c r="D266" i="35"/>
  <c r="C10" i="34" s="1"/>
  <c r="D212" i="35"/>
  <c r="D9" i="34" s="1"/>
  <c r="D211" i="35"/>
  <c r="D157" i="35"/>
  <c r="D8" i="34" s="1"/>
  <c r="D156" i="35"/>
  <c r="C8" i="34" s="1"/>
  <c r="D102" i="35"/>
  <c r="D7" i="34" s="1"/>
  <c r="D101" i="35"/>
  <c r="D47" i="35"/>
  <c r="D6" i="34" s="1"/>
  <c r="D46" i="35"/>
  <c r="C6" i="34" s="1"/>
  <c r="D103" i="35" l="1"/>
  <c r="D213" i="35"/>
  <c r="D323" i="35"/>
  <c r="D433" i="35"/>
  <c r="D543" i="35"/>
  <c r="D653" i="35"/>
  <c r="D158" i="35"/>
  <c r="D268" i="35"/>
  <c r="D378" i="35"/>
  <c r="D488" i="35"/>
  <c r="D598" i="35"/>
  <c r="C19" i="34"/>
  <c r="E19" i="34" s="1"/>
  <c r="C17" i="34"/>
  <c r="C15" i="34"/>
  <c r="C11" i="34"/>
  <c r="C9" i="34"/>
  <c r="C7" i="34"/>
  <c r="D48" i="35"/>
  <c r="E18" i="34"/>
  <c r="E17" i="34" l="1"/>
  <c r="E16" i="34"/>
  <c r="E15" i="34"/>
  <c r="E14" i="34"/>
  <c r="D13" i="34"/>
  <c r="E6" i="34"/>
  <c r="E11" i="34"/>
  <c r="E10" i="34"/>
  <c r="E9" i="34"/>
  <c r="E8" i="34"/>
  <c r="E7" i="34"/>
  <c r="D20" i="34"/>
  <c r="C20" i="34"/>
  <c r="C13" i="34"/>
  <c r="E25" i="34" l="1"/>
  <c r="E24" i="34"/>
  <c r="E20" i="34"/>
  <c r="E13" i="34"/>
  <c r="D223" i="31"/>
  <c r="D224" i="31"/>
  <c r="D514" i="31"/>
  <c r="D456" i="31"/>
  <c r="D398" i="31"/>
  <c r="D340" i="31"/>
  <c r="D166" i="31"/>
  <c r="E23" i="34" l="1"/>
  <c r="B24" i="34" s="1"/>
  <c r="B25" i="34" s="1"/>
  <c r="D437" i="33"/>
  <c r="D436" i="33"/>
  <c r="D493" i="33" l="1"/>
  <c r="D381" i="33" l="1"/>
  <c r="D605" i="33" l="1"/>
  <c r="D604" i="33"/>
  <c r="D494" i="33" l="1"/>
  <c r="D158" i="33"/>
  <c r="D157" i="33"/>
  <c r="D495" i="33" l="1"/>
  <c r="D397" i="31"/>
  <c r="D272" i="33"/>
  <c r="D271" i="33"/>
  <c r="L17" i="34" l="1"/>
  <c r="D513" i="31"/>
  <c r="K17" i="34" s="1"/>
  <c r="L16" i="34"/>
  <c r="D455" i="31"/>
  <c r="K16" i="34" s="1"/>
  <c r="L15" i="34"/>
  <c r="K15" i="34"/>
  <c r="L14" i="34"/>
  <c r="D339" i="31"/>
  <c r="K14" i="34" s="1"/>
  <c r="D282" i="31"/>
  <c r="L10" i="34" s="1"/>
  <c r="D281" i="31"/>
  <c r="K10" i="34" s="1"/>
  <c r="L9" i="34"/>
  <c r="K9" i="34"/>
  <c r="L8" i="34"/>
  <c r="D165" i="31"/>
  <c r="D110" i="31"/>
  <c r="L7" i="34" s="1"/>
  <c r="D109" i="31"/>
  <c r="K7" i="34" s="1"/>
  <c r="D50" i="31"/>
  <c r="L6" i="34" s="1"/>
  <c r="D49" i="31"/>
  <c r="K6" i="34" s="1"/>
  <c r="K8" i="34" l="1"/>
  <c r="K13" i="34" s="1"/>
  <c r="D167" i="31"/>
  <c r="M6" i="34"/>
  <c r="L20" i="34"/>
  <c r="K20" i="34"/>
  <c r="L13" i="34"/>
  <c r="M17" i="34"/>
  <c r="M16" i="34"/>
  <c r="M15" i="34"/>
  <c r="M14" i="34"/>
  <c r="M10" i="34"/>
  <c r="M9" i="34"/>
  <c r="M7" i="34"/>
  <c r="D111" i="31"/>
  <c r="D225" i="31"/>
  <c r="D341" i="31"/>
  <c r="D457" i="31"/>
  <c r="D283" i="31"/>
  <c r="D399" i="31"/>
  <c r="D515" i="31"/>
  <c r="D51" i="31"/>
  <c r="G10" i="34"/>
  <c r="H10" i="34"/>
  <c r="G15" i="34"/>
  <c r="H15" i="34"/>
  <c r="D548" i="33"/>
  <c r="G16" i="34" s="1"/>
  <c r="D549" i="33"/>
  <c r="H16" i="34" s="1"/>
  <c r="D46" i="33"/>
  <c r="H6" i="34" s="1"/>
  <c r="D102" i="33"/>
  <c r="H7" i="34" s="1"/>
  <c r="H8" i="34"/>
  <c r="G8" i="34"/>
  <c r="D661" i="33"/>
  <c r="H18" i="34" s="1"/>
  <c r="D660" i="33"/>
  <c r="G18" i="34" s="1"/>
  <c r="H17" i="34"/>
  <c r="G17" i="34"/>
  <c r="H14" i="34"/>
  <c r="G14" i="34"/>
  <c r="H12" i="34"/>
  <c r="D380" i="33"/>
  <c r="G12" i="34" s="1"/>
  <c r="D325" i="33"/>
  <c r="H11" i="34" s="1"/>
  <c r="D324" i="33"/>
  <c r="D214" i="33"/>
  <c r="H9" i="34" s="1"/>
  <c r="D213" i="33"/>
  <c r="G9" i="34" s="1"/>
  <c r="D101" i="33"/>
  <c r="G7" i="34" s="1"/>
  <c r="G6" i="34"/>
  <c r="M25" i="34" l="1"/>
  <c r="M8" i="34"/>
  <c r="M13" i="34" s="1"/>
  <c r="M24" i="34"/>
  <c r="G11" i="34"/>
  <c r="G13" i="34" s="1"/>
  <c r="D326" i="33"/>
  <c r="M20" i="34"/>
  <c r="I18" i="34"/>
  <c r="I17" i="34"/>
  <c r="I16" i="34"/>
  <c r="I15" i="34"/>
  <c r="H20" i="34"/>
  <c r="G20" i="34"/>
  <c r="I14" i="34"/>
  <c r="I12" i="34"/>
  <c r="I10" i="34"/>
  <c r="I9" i="34"/>
  <c r="I8" i="34"/>
  <c r="H13" i="34"/>
  <c r="I7" i="34"/>
  <c r="I6" i="34"/>
  <c r="D159" i="33"/>
  <c r="D103" i="33"/>
  <c r="D273" i="33"/>
  <c r="D382" i="33"/>
  <c r="D606" i="33"/>
  <c r="D215" i="33"/>
  <c r="D438" i="33"/>
  <c r="D550" i="33"/>
  <c r="D662" i="33"/>
  <c r="D47" i="33"/>
  <c r="M23" i="34" l="1"/>
  <c r="I25" i="34"/>
  <c r="F30" i="34" s="1"/>
  <c r="I24" i="34"/>
  <c r="F29" i="34" s="1"/>
  <c r="I11" i="34"/>
  <c r="I13" i="34" s="1"/>
  <c r="I20" i="34"/>
  <c r="J24" i="34"/>
  <c r="J25" i="34" s="1"/>
  <c r="I23" i="34" l="1"/>
  <c r="F28" i="34" s="1"/>
  <c r="B29" i="34" s="1"/>
  <c r="B30" i="34" s="1"/>
  <c r="F24" i="34" l="1"/>
  <c r="F25" i="34" s="1"/>
</calcChain>
</file>

<file path=xl/sharedStrings.xml><?xml version="1.0" encoding="utf-8"?>
<sst xmlns="http://schemas.openxmlformats.org/spreadsheetml/2006/main" count="2206" uniqueCount="1263">
  <si>
    <t>SMA PASUNDAN BANJARAN</t>
  </si>
  <si>
    <t>N O M O R</t>
  </si>
  <si>
    <t>NAMA SISWA</t>
  </si>
  <si>
    <t>INDUK</t>
  </si>
  <si>
    <t>URT</t>
  </si>
  <si>
    <t>SRI WAHYUNI</t>
  </si>
  <si>
    <t>YAYASAN PENDIDIKAN MENENGAH DAN DASAR PASUNDAN</t>
  </si>
  <si>
    <t>RIAN HIDAYAT</t>
  </si>
  <si>
    <t>SITI NURJANAH</t>
  </si>
  <si>
    <t>GILANG RAMADHAN</t>
  </si>
  <si>
    <t>ANNISA FITRIA</t>
  </si>
  <si>
    <t>APEP BURHAN SETIAWAN</t>
  </si>
  <si>
    <t>ASTI NURJANAH</t>
  </si>
  <si>
    <t>AYU LINA</t>
  </si>
  <si>
    <t>BILLY REIHAN YUSUF</t>
  </si>
  <si>
    <t>DEDEN RAHMATULLAH</t>
  </si>
  <si>
    <t>DELIA RAHMAWATI</t>
  </si>
  <si>
    <t>DESTRY NUR FITRIANY</t>
  </si>
  <si>
    <t>DETI NURHAYATI</t>
  </si>
  <si>
    <t>DEVI NURWULAN</t>
  </si>
  <si>
    <t>DEWI UTI SUKARNI</t>
  </si>
  <si>
    <t>EKO SAEPULOH</t>
  </si>
  <si>
    <t>ELINA LUPIANI</t>
  </si>
  <si>
    <t>FANNY MARDIANTI PUTRI N</t>
  </si>
  <si>
    <t>FEBRIANSYAH ARMANDA</t>
  </si>
  <si>
    <t>ICHA MARLIANI</t>
  </si>
  <si>
    <t>IRA NOVITA</t>
  </si>
  <si>
    <t>NETA KUSUMAH DEWI</t>
  </si>
  <si>
    <t>PIPIT SRI MULYANI</t>
  </si>
  <si>
    <t>QORI NUR AZIZAH</t>
  </si>
  <si>
    <t>RESTI NADIATUL HALWA</t>
  </si>
  <si>
    <t>REVA HERMAWATI</t>
  </si>
  <si>
    <t>RIDWAN KUSMAJAYA</t>
  </si>
  <si>
    <t>SILVI PUTRI YANTIKA</t>
  </si>
  <si>
    <t>SITI HARYANI</t>
  </si>
  <si>
    <t>SOPIAN RAMDANI</t>
  </si>
  <si>
    <t>THORIQ ANTARESA</t>
  </si>
  <si>
    <t>VIANA RAISYA ANINDYA</t>
  </si>
  <si>
    <t>WIDIANINGSIH</t>
  </si>
  <si>
    <t>ALDI FAZRI CAHYADI</t>
  </si>
  <si>
    <t>ALFITRIYENI</t>
  </si>
  <si>
    <t>ANISA FITRIA</t>
  </si>
  <si>
    <t>CECEP AJI SUKMA</t>
  </si>
  <si>
    <t>DESTI RAHMAYANTI</t>
  </si>
  <si>
    <t>DESTRI WINARTI</t>
  </si>
  <si>
    <t>ELSA NUR ANISA</t>
  </si>
  <si>
    <t>FAJAR MOHAMAD</t>
  </si>
  <si>
    <t>FALYA SANI FEBRIANSYAH</t>
  </si>
  <si>
    <t>FITRI BANYU SUMARNA</t>
  </si>
  <si>
    <t>FITRI SUCI YANI</t>
  </si>
  <si>
    <t>HAFIDZ RISMAWAN</t>
  </si>
  <si>
    <t>HELNA ROSMAWATI</t>
  </si>
  <si>
    <t>INEU YULIANTI</t>
  </si>
  <si>
    <t>KEINANSYAFURA AL- BIRR</t>
  </si>
  <si>
    <t>LILIS ELSA MARSELA</t>
  </si>
  <si>
    <t>MGS. A. GEBBY AL MUHAR</t>
  </si>
  <si>
    <t>MINA MARLINA</t>
  </si>
  <si>
    <t>NITA YULIANTI</t>
  </si>
  <si>
    <t>NOVI WIDIAWATI</t>
  </si>
  <si>
    <t>NOVIA HELISTIANI</t>
  </si>
  <si>
    <t>NUR ASYFA RAMDANIAH</t>
  </si>
  <si>
    <t xml:space="preserve">NURUL ALIANI </t>
  </si>
  <si>
    <t>PUTRI MEILANI CAHYANTI</t>
  </si>
  <si>
    <t>RANGGA NUGRAHA</t>
  </si>
  <si>
    <t>SELVIRA ZALSABILA ANDRESTY</t>
  </si>
  <si>
    <t>SILVI SETIANI</t>
  </si>
  <si>
    <t>SITI PAUZIAH</t>
  </si>
  <si>
    <t>SUSI SULISTIAWATI</t>
  </si>
  <si>
    <t>WIDI AISAH</t>
  </si>
  <si>
    <t>WINDI RINDIANI</t>
  </si>
  <si>
    <t>WINDU WULANSARI</t>
  </si>
  <si>
    <t>ZIDANE ANGGI RIYANA</t>
  </si>
  <si>
    <t>ANGGI SETIAWATI</t>
  </si>
  <si>
    <t>ANNISA RAHMAWATI</t>
  </si>
  <si>
    <t>DADAN RUSDIANA</t>
  </si>
  <si>
    <t>DEVI VADILA</t>
  </si>
  <si>
    <t>FAISAL NOVIANSYAH</t>
  </si>
  <si>
    <t>HENDA MAULANA IRMANSYAH</t>
  </si>
  <si>
    <t>KEKE APRILIANI</t>
  </si>
  <si>
    <t>KINTANI NOVIYANTI IRAWAN</t>
  </si>
  <si>
    <t>KRIS MAULANA</t>
  </si>
  <si>
    <t>LIA MEILANTI</t>
  </si>
  <si>
    <t>MALA RANITA</t>
  </si>
  <si>
    <t>MELSICA MEVIYANTI</t>
  </si>
  <si>
    <t>MOCHAMAD SIDIK SUHERMAN</t>
  </si>
  <si>
    <t>MUHAMMAD RIZAL MAULANA</t>
  </si>
  <si>
    <t>NURUL LUTFIYAH</t>
  </si>
  <si>
    <t>RAHAN RAHMANA</t>
  </si>
  <si>
    <t>RINDI SEPTIANI</t>
  </si>
  <si>
    <t>RIRIN RIANTI</t>
  </si>
  <si>
    <t>RISKA SRI AGUSTIN</t>
  </si>
  <si>
    <t>SELI SETIAWATI</t>
  </si>
  <si>
    <t>SEPTIANI DWI HASTINI</t>
  </si>
  <si>
    <t>SHELY SINTIA DEWI</t>
  </si>
  <si>
    <t>SISKA YUHIRA</t>
  </si>
  <si>
    <t>SISKA YUNITA APRIYANTI</t>
  </si>
  <si>
    <t>SURYA DALIMAN</t>
  </si>
  <si>
    <t>UTEP KAHFI MAULANA</t>
  </si>
  <si>
    <t>WINDI ROSIDA</t>
  </si>
  <si>
    <t>WIWIN WIDIA</t>
  </si>
  <si>
    <t>YOGI MUHAMAD YUSNI</t>
  </si>
  <si>
    <t>YULIA CITRA</t>
  </si>
  <si>
    <t>AHMAD ISMAIL AGIANSAH</t>
  </si>
  <si>
    <t>161710384</t>
  </si>
  <si>
    <t>AAS KANIA</t>
  </si>
  <si>
    <t>ANI MAULANA</t>
  </si>
  <si>
    <t>ANNES DALIMUNTHE</t>
  </si>
  <si>
    <t>DIVAL REGIAN FIRMANSYAH</t>
  </si>
  <si>
    <t>DWI AULIA TAMIN</t>
  </si>
  <si>
    <t>ERICA DWI PUTRI WAHYUNI</t>
  </si>
  <si>
    <t>ERIKA SURYANI KUSUMAH</t>
  </si>
  <si>
    <t>FITRI SEPTIANI</t>
  </si>
  <si>
    <t>HAFSA ISMA AULIA</t>
  </si>
  <si>
    <t>INDRA MULYA PARMANA</t>
  </si>
  <si>
    <t>LUCKY SUHENDAR</t>
  </si>
  <si>
    <t>MEGA FAJRINA</t>
  </si>
  <si>
    <t>MILA APRILIANI</t>
  </si>
  <si>
    <t>MOCH. MUSLIM</t>
  </si>
  <si>
    <t>MUHAMAD ARDI ANSYAH</t>
  </si>
  <si>
    <t>REZA CLODIA</t>
  </si>
  <si>
    <t>SINDI DILA YULIANTI</t>
  </si>
  <si>
    <t>SITI RANI OKTAVIANI</t>
  </si>
  <si>
    <t>SRI ANDINI PUSPITA SARI</t>
  </si>
  <si>
    <t>SRI MULYATI</t>
  </si>
  <si>
    <t>TIA NURAENI</t>
  </si>
  <si>
    <t>TRIA OKTAVIANI</t>
  </si>
  <si>
    <t>TRISNA NOVIANI</t>
  </si>
  <si>
    <t>VIRA KARTIKA</t>
  </si>
  <si>
    <t>WINI NURAENI</t>
  </si>
  <si>
    <t>YOLANDA ALIS MEIDA</t>
  </si>
  <si>
    <t>A. WILDAN RULIAWAN</t>
  </si>
  <si>
    <t>ANISA NURUL ISLAMI</t>
  </si>
  <si>
    <t>ANNISA PUTRI</t>
  </si>
  <si>
    <t>ANTI NOVIANTI</t>
  </si>
  <si>
    <t>ARIZA NANDA RESTU</t>
  </si>
  <si>
    <t>CANDRA WIJAYA</t>
  </si>
  <si>
    <t>DINIA OKTAVIANI</t>
  </si>
  <si>
    <t>EVI SELVIA</t>
  </si>
  <si>
    <t>FARID ALFINA</t>
  </si>
  <si>
    <t>FEBY TRI ANDINI</t>
  </si>
  <si>
    <t>HAURA LUTFI AMALIA</t>
  </si>
  <si>
    <t>KAILA SALSA TRISTAN PUTRI</t>
  </si>
  <si>
    <t>LANI JUNI P</t>
  </si>
  <si>
    <t>N. RANTY RAMADANTY</t>
  </si>
  <si>
    <t>NILAM SHOLEHA</t>
  </si>
  <si>
    <t>NIRA WIDYA ANGGRAENI</t>
  </si>
  <si>
    <t>RENDI SEPTIAN RIZALLUDIN</t>
  </si>
  <si>
    <t>REZA GUNAWAN</t>
  </si>
  <si>
    <t>RIKIE SANDI</t>
  </si>
  <si>
    <t>RISMA AGUSTIN</t>
  </si>
  <si>
    <t>RISWAN TAOFIK</t>
  </si>
  <si>
    <t>RULLY FITRI ALYANI</t>
  </si>
  <si>
    <t>TIARA DESTIANI</t>
  </si>
  <si>
    <t>161710374</t>
  </si>
  <si>
    <t xml:space="preserve">WINARTI RAHAYU </t>
  </si>
  <si>
    <t>YOGA SANDY NUGRAHA</t>
  </si>
  <si>
    <t>MAHARANI RAHMAWATI</t>
  </si>
  <si>
    <t>ALIF PRATAMA PUTRA</t>
  </si>
  <si>
    <t>ANGGIA OCTA VERINA</t>
  </si>
  <si>
    <t>ANNE GISTA ARIANTI</t>
  </si>
  <si>
    <t>APRILIA SUSANTI</t>
  </si>
  <si>
    <t>ASYIFA TAMARA</t>
  </si>
  <si>
    <t>DEA APRILIYANTI</t>
  </si>
  <si>
    <t>DEDE IMAN SETIADI</t>
  </si>
  <si>
    <t>DEDE SALIMIN</t>
  </si>
  <si>
    <t>DELIANA ROSMAWANTI</t>
  </si>
  <si>
    <t>DINA NOVIANTI</t>
  </si>
  <si>
    <t>ELIANI RUSTIAWATI</t>
  </si>
  <si>
    <t>ERNI SANTIKA</t>
  </si>
  <si>
    <t>FAHMI RAHMAN</t>
  </si>
  <si>
    <t>IMAN AHMAD GYMNASTIAR</t>
  </si>
  <si>
    <t>INDRA HAKIKI</t>
  </si>
  <si>
    <t>IRGI ZAGAT JANI ROKSY</t>
  </si>
  <si>
    <t>ISMI NURAHMAYANTI</t>
  </si>
  <si>
    <t>MOHAMMAD RIZKI BAYHAQI</t>
  </si>
  <si>
    <t>NADILA MARTIYANI</t>
  </si>
  <si>
    <t>NUR SYIFA AIDAH</t>
  </si>
  <si>
    <t>REGINA AGUSTINA FRASETYA</t>
  </si>
  <si>
    <t>RENTI NURDIANTI</t>
  </si>
  <si>
    <t>RIZKI MANUEL HANDOKO</t>
  </si>
  <si>
    <t>ROBI MUNZILNI RISWANTO</t>
  </si>
  <si>
    <t>SITI NUR RESTI</t>
  </si>
  <si>
    <t>SYIFA FARADILA</t>
  </si>
  <si>
    <t>TENI NOVITA</t>
  </si>
  <si>
    <t>TESTRI DESTRIANTI</t>
  </si>
  <si>
    <t>YESSI TRI CANTIKA</t>
  </si>
  <si>
    <t>AYU LISTANIA</t>
  </si>
  <si>
    <t>ANGDITA MELANI</t>
  </si>
  <si>
    <t>CEP TEGAR MUHARAM</t>
  </si>
  <si>
    <t>DARUL ULUM</t>
  </si>
  <si>
    <t>DEAN FALSA</t>
  </si>
  <si>
    <t>EVAD FADLIANI SUBASTIAN</t>
  </si>
  <si>
    <t>FEBY IRAWAN</t>
  </si>
  <si>
    <t>HADI CAHYA HADIMAN</t>
  </si>
  <si>
    <t>HESTI JUMIATI</t>
  </si>
  <si>
    <t>ILHAM PRIYANA JAYA</t>
  </si>
  <si>
    <t>IRA ATE ARISA</t>
  </si>
  <si>
    <t>LINA SEPTIANI</t>
  </si>
  <si>
    <t>LUSI REZVIA ROHMAH</t>
  </si>
  <si>
    <t>NANDA ARISKI BANGUN</t>
  </si>
  <si>
    <t>NURAENI APRILIANTI</t>
  </si>
  <si>
    <t>NURZAKI AMELIA</t>
  </si>
  <si>
    <t>PIAN SOPIAN</t>
  </si>
  <si>
    <t>RENA RAHMAWATI</t>
  </si>
  <si>
    <t>RIDWAN SOFIYANA</t>
  </si>
  <si>
    <t>RIEKE ANTIKA</t>
  </si>
  <si>
    <t>RISKA RISMAWATI</t>
  </si>
  <si>
    <t>RIZKI FAJAR GUSTIANA</t>
  </si>
  <si>
    <t>ROBI PRANATA</t>
  </si>
  <si>
    <t>SANDI SETIAWAN</t>
  </si>
  <si>
    <t>SITI FANIA RUSDIANA</t>
  </si>
  <si>
    <t>TAMI ARDISA APRIYANI</t>
  </si>
  <si>
    <t>VIOLA YULITA</t>
  </si>
  <si>
    <t>WINDI MAULANI</t>
  </si>
  <si>
    <t>YOLANDA PUTRI</t>
  </si>
  <si>
    <t>YUSRIL ADYAKSA MAHENDRA</t>
  </si>
  <si>
    <t>ADIT TRI CAHYANA</t>
  </si>
  <si>
    <t>AGUSTIAN PRATAMA</t>
  </si>
  <si>
    <t>ALDI NUGRAHA</t>
  </si>
  <si>
    <t>ALPIANI LESTARI</t>
  </si>
  <si>
    <t>ANDI GUSTIANDI</t>
  </si>
  <si>
    <t>ANISA SALSABILA</t>
  </si>
  <si>
    <t>ARY TAUFIK IBROHIM</t>
  </si>
  <si>
    <t>ASRI MULYANI</t>
  </si>
  <si>
    <t>CHANDRA FEBRIANSYAH</t>
  </si>
  <si>
    <t>DEA WIDIA</t>
  </si>
  <si>
    <t>DEVI JULIANTI</t>
  </si>
  <si>
    <t>DIAN NURFITRIANI</t>
  </si>
  <si>
    <t>DINI WIDIANINGSIH</t>
  </si>
  <si>
    <t>ELA WIDIYANTI</t>
  </si>
  <si>
    <t>EVITA OKTAVIANI</t>
  </si>
  <si>
    <t>GILANG RAMADAN</t>
  </si>
  <si>
    <t>ICHA RISMAYANTI</t>
  </si>
  <si>
    <t>ILYAS ABIYASA</t>
  </si>
  <si>
    <t>INTAN SRI LESTARI</t>
  </si>
  <si>
    <t>ISMI NUR FARIIDAH</t>
  </si>
  <si>
    <t>MEGA FEBRIANTI</t>
  </si>
  <si>
    <t>MEYRA NURIZKA NAZMI</t>
  </si>
  <si>
    <t>MOH. ROBY HIDAYAT</t>
  </si>
  <si>
    <t>MUKTI WIRANATA</t>
  </si>
  <si>
    <t>NENG KARSILA</t>
  </si>
  <si>
    <t>PUTRI AURA RULLYAN</t>
  </si>
  <si>
    <t>SILVIA LIV</t>
  </si>
  <si>
    <t>SINTIA WAHYUNI</t>
  </si>
  <si>
    <t>SRI HANDAYANI</t>
  </si>
  <si>
    <t>SUCI LESTARI</t>
  </si>
  <si>
    <t>SURYA WIGUNA</t>
  </si>
  <si>
    <t>YADI SETIADI</t>
  </si>
  <si>
    <t>AJENG MAYANGSARI</t>
  </si>
  <si>
    <t>CANDRA SANJAYA</t>
  </si>
  <si>
    <t>DANDI KANIA</t>
  </si>
  <si>
    <t>DANI SUTRISNO</t>
  </si>
  <si>
    <t>DIAN RAHMAWATI</t>
  </si>
  <si>
    <t>DINAR KURNIAWAN</t>
  </si>
  <si>
    <t>EGGY MUHAMAD ELDIN</t>
  </si>
  <si>
    <t>ERSA SALSABILA</t>
  </si>
  <si>
    <t>FAHRUL NASHARNA ATMAJA</t>
  </si>
  <si>
    <t>HANIDA SUNDARI</t>
  </si>
  <si>
    <t>HAPID MUSTAKIM</t>
  </si>
  <si>
    <t>HERNA ANGGRAENI</t>
  </si>
  <si>
    <t>ILHAM MAULANA</t>
  </si>
  <si>
    <t>IMAN OKTAVIANA</t>
  </si>
  <si>
    <t>INDRIYANI SAWIYAH</t>
  </si>
  <si>
    <t>IRWAN ARDYAN SYAH</t>
  </si>
  <si>
    <t>LUTFI TAUFIIK</t>
  </si>
  <si>
    <t>M. RIZKY FAUZZY</t>
  </si>
  <si>
    <t>MAHMUD ZUBER MUHAROM</t>
  </si>
  <si>
    <t>MAYA RESTU PERTIWI</t>
  </si>
  <si>
    <t>MOCHAMAD IQBAL</t>
  </si>
  <si>
    <t>PUTRI SETIAWATI</t>
  </si>
  <si>
    <t>RIFAN RIANTO</t>
  </si>
  <si>
    <t>RIFQI RIZQULLAH</t>
  </si>
  <si>
    <t>RIKI RAMDANI PAUZI</t>
  </si>
  <si>
    <t>RINA RIANTI</t>
  </si>
  <si>
    <t>RIZAL ADRIAN</t>
  </si>
  <si>
    <t>SITI MASITOH</t>
  </si>
  <si>
    <t>SUGIH RAMDANI</t>
  </si>
  <si>
    <t>TAUFIK ADITYA</t>
  </si>
  <si>
    <t>YEDI SUTANTO</t>
  </si>
  <si>
    <t>YULIA YULIANTI</t>
  </si>
  <si>
    <t>YUSNIATI SUMARNA</t>
  </si>
  <si>
    <t>ACEP IRMAN PAUZI</t>
  </si>
  <si>
    <t xml:space="preserve">NATASYA MARGARETTA ALBERTUS </t>
  </si>
  <si>
    <t>NURHALIZA SALSABILA SETIAWAN</t>
  </si>
  <si>
    <t>FADLI FATHURROHMAN MUTTAQIM</t>
  </si>
  <si>
    <t>FIRDA ASHARI NURAPRILIYANTIE</t>
  </si>
  <si>
    <t>MUHAMMAD HADI ZA.</t>
  </si>
  <si>
    <t>DINDA MEYNA PUTRI DHARMAWAN</t>
  </si>
  <si>
    <t>DITA VISUA TAMA</t>
  </si>
  <si>
    <t>M. FADZLLY SAUMAN FADILAH</t>
  </si>
  <si>
    <t>MOCHAMAD IMAM SOLEHUDIN</t>
  </si>
  <si>
    <t>MUHAMAD RIZKY</t>
  </si>
  <si>
    <t>PUTRI DINA MARTIANA SUTISNA</t>
  </si>
  <si>
    <t>REZA ARISA RESIANA</t>
  </si>
  <si>
    <t>XII MIPA-1</t>
  </si>
  <si>
    <t>XII MIPA-2</t>
  </si>
  <si>
    <t>XII MIPA-3</t>
  </si>
  <si>
    <t>XII MIPA-4</t>
  </si>
  <si>
    <t>XII IPS-2</t>
  </si>
  <si>
    <t>XII IPS-3</t>
  </si>
  <si>
    <t>XI MIPA-1</t>
  </si>
  <si>
    <t>XI MIPA-2</t>
  </si>
  <si>
    <t>XI MIPA-3</t>
  </si>
  <si>
    <t>XI MIPA-4</t>
  </si>
  <si>
    <t>XI MIPA-5</t>
  </si>
  <si>
    <t>XI IPS-1</t>
  </si>
  <si>
    <t>XI IPS-2</t>
  </si>
  <si>
    <t>XI IPS-3</t>
  </si>
  <si>
    <t>XI IPS-4</t>
  </si>
  <si>
    <t>XII IPS-1</t>
  </si>
  <si>
    <t>Pertemuan ke / tanggal</t>
  </si>
  <si>
    <t>AJENG FIDOLA NUR SALMA</t>
  </si>
  <si>
    <t>ALGHINA KHOERUNNISA</t>
  </si>
  <si>
    <t>ANISSA NURHAMIDAH</t>
  </si>
  <si>
    <t>CHICHA LISTIANIE NURWULANDARI</t>
  </si>
  <si>
    <t>CLARA LUSIANA APRILIANI</t>
  </si>
  <si>
    <t xml:space="preserve">DIKA SULAEMAN AKBAR </t>
  </si>
  <si>
    <t>FIRDA AYUNI LESTARI</t>
  </si>
  <si>
    <t>GILANG PEBRIYANSYAH</t>
  </si>
  <si>
    <t>ICEU TENI NURHAYATI</t>
  </si>
  <si>
    <t>IIP SAMSUL MA'ARIF</t>
  </si>
  <si>
    <t>IVENA DEA LESTARI</t>
  </si>
  <si>
    <t>JAENUDIN</t>
  </si>
  <si>
    <t>JUJUN JUNAEDI</t>
  </si>
  <si>
    <t>RESTI AGUSTIN</t>
  </si>
  <si>
    <t>WINDIA ANDRIANI</t>
  </si>
  <si>
    <t>NABILLA FEBRIYANTI</t>
  </si>
  <si>
    <t>NADHIRA NARESWARI SUGANDHI</t>
  </si>
  <si>
    <t>NENG PUTRI KRISTINA OKTAVIA</t>
  </si>
  <si>
    <t>NUR SIPA PARIJAH</t>
  </si>
  <si>
    <t>PUSTI LESTARI</t>
  </si>
  <si>
    <t>RAMLI FATUROHMAN</t>
  </si>
  <si>
    <t>RIAN BAHARI NURDIN</t>
  </si>
  <si>
    <t>RINDA RANI LATIFAH</t>
  </si>
  <si>
    <t>RISMA FAUZIAH</t>
  </si>
  <si>
    <t>SANTI AGUSTIN</t>
  </si>
  <si>
    <t>SILMAYA YUFLIHUNA</t>
  </si>
  <si>
    <t>TUTI NURLELA</t>
  </si>
  <si>
    <t>NANDA PUTRI PERTIWI</t>
  </si>
  <si>
    <t>LUKMANSYAH ADHITYA</t>
  </si>
  <si>
    <t>AMANDA BELA SALSABILA</t>
  </si>
  <si>
    <t>ANDIKA FAJAR SALIK</t>
  </si>
  <si>
    <t>BILAR HERAWATI</t>
  </si>
  <si>
    <t>DERY MAJID MUHADZDZIB</t>
  </si>
  <si>
    <t>ELVIRA MAHARANI</t>
  </si>
  <si>
    <t>EVI REVALINA</t>
  </si>
  <si>
    <t>FIKRI NURHAKIM AKBAR</t>
  </si>
  <si>
    <t>FITRIANI NUR MUSLIHAH</t>
  </si>
  <si>
    <t>JANE MULKI AZIFAH PUTRI</t>
  </si>
  <si>
    <t xml:space="preserve">KAMILA DINDA SAPIRA </t>
  </si>
  <si>
    <t>PRIMA JIHAD ROMADHONI</t>
  </si>
  <si>
    <t>RENALDY RIZKY FIRDIANSYAH</t>
  </si>
  <si>
    <t>RIFKI EKA HERMAWAN</t>
  </si>
  <si>
    <t>ROBBY DARMAWAN</t>
  </si>
  <si>
    <t>RYANG ELVIONA SRI NATANIA</t>
  </si>
  <si>
    <t>SHANI AVRIEL DEVIANTI</t>
  </si>
  <si>
    <t>SHOFIA NUR AINUNNISA</t>
  </si>
  <si>
    <t>SINDRI TIKA KUSTIANI</t>
  </si>
  <si>
    <t xml:space="preserve">SITI NURJANAH </t>
  </si>
  <si>
    <t>SUCI NURUL SOPANDI</t>
  </si>
  <si>
    <t>TASYA AULIA PUTRI SHABIRAH</t>
  </si>
  <si>
    <t>TOFA NUGRAHA</t>
  </si>
  <si>
    <t>VHINNY DEA AGUSTIANI</t>
  </si>
  <si>
    <t>WINDA ANISA</t>
  </si>
  <si>
    <t>YUNIKA ARDYANI</t>
  </si>
  <si>
    <t>REVI VIRANI YUNIAR</t>
  </si>
  <si>
    <t>TIARA RAMADANTI</t>
  </si>
  <si>
    <t>ANNE NURUL HASANAH</t>
  </si>
  <si>
    <t>ASHIVA SHALSABILA</t>
  </si>
  <si>
    <t>D. IRGI ERLANGGA ANUGRAH P</t>
  </si>
  <si>
    <t>SAHRUL RAMDAN</t>
  </si>
  <si>
    <t>DELIA YUNITA SARI</t>
  </si>
  <si>
    <t>DIAN SURYANA</t>
  </si>
  <si>
    <t>DONI HERMAWAN</t>
  </si>
  <si>
    <t>FERA SAIDAH HODIJAH</t>
  </si>
  <si>
    <t>GINA SONIA</t>
  </si>
  <si>
    <t>INTAN TIARA</t>
  </si>
  <si>
    <t>KARTIKA AMALIA</t>
  </si>
  <si>
    <t>KAYLA OKTAVIANI LEANDRA R</t>
  </si>
  <si>
    <t>MAYA MANTIKA</t>
  </si>
  <si>
    <t>MUHAMMAD ARYA WIGUNA</t>
  </si>
  <si>
    <t>NAHTADIYA SYAKILA IGNATIA</t>
  </si>
  <si>
    <t>MONIK MEGASETYA</t>
  </si>
  <si>
    <t>NURAENI FITRIA DEWI</t>
  </si>
  <si>
    <t>PUTRI PERMATASARI</t>
  </si>
  <si>
    <t>RAKA PRATAMA</t>
  </si>
  <si>
    <t>RISDA MUTIARA</t>
  </si>
  <si>
    <t>ROHIMAT</t>
  </si>
  <si>
    <t>SOPHIA NURHALIZA</t>
  </si>
  <si>
    <t>FRISKA LAILA ELSA</t>
  </si>
  <si>
    <t>WINDI LESTARI</t>
  </si>
  <si>
    <t>WINDY KUSDIAWATI</t>
  </si>
  <si>
    <t>TEJA KUSUMAH</t>
  </si>
  <si>
    <t>MOHAMAD IRPAN HERVIANTO</t>
  </si>
  <si>
    <t>AHMAD FAUZI</t>
  </si>
  <si>
    <t>APRILIANA HANIFAH</t>
  </si>
  <si>
    <t>DARISMANA</t>
  </si>
  <si>
    <t>DIANA HERLINDA</t>
  </si>
  <si>
    <t>FATMA WAHYU AZAHRA</t>
  </si>
  <si>
    <t>FAUZI PUJIYANTO</t>
  </si>
  <si>
    <t>FRIDA SEPTIA</t>
  </si>
  <si>
    <t>HERI WAHYUDI</t>
  </si>
  <si>
    <t>JULIANI ISMAWATI</t>
  </si>
  <si>
    <t>LINDA WIDIYANTI</t>
  </si>
  <si>
    <t>MUHAMAD RIDWAN</t>
  </si>
  <si>
    <t>NIDA NUR FAUZIYAH</t>
  </si>
  <si>
    <t>NITA FITRIA RIDIANTI</t>
  </si>
  <si>
    <t>OKTOVIANI</t>
  </si>
  <si>
    <t>PUJA PAUJIAH</t>
  </si>
  <si>
    <t>RANI PUSPITA SARI</t>
  </si>
  <si>
    <t>RENDI DERA AMANDA</t>
  </si>
  <si>
    <t>REZA IHSAN SETIAWAN</t>
  </si>
  <si>
    <t>RIMA FITRIA ANDIANI</t>
  </si>
  <si>
    <t>RIZQA DASEP RAMADHAN</t>
  </si>
  <si>
    <t>SETYA NUGRAHA KURNIA PUTRA</t>
  </si>
  <si>
    <t>SIDDIK MAULANA YUSUF</t>
  </si>
  <si>
    <t>SILVI FADILAH</t>
  </si>
  <si>
    <t>SRI GUSTIANI</t>
  </si>
  <si>
    <t>SRI NOPIANTI</t>
  </si>
  <si>
    <t>WULANDINI ANITA PUTRI</t>
  </si>
  <si>
    <t>YOGA YUDIANTARA</t>
  </si>
  <si>
    <t>ZAHRA SAFA SABRINA</t>
  </si>
  <si>
    <t>ALIKA MARYANTIKA</t>
  </si>
  <si>
    <t>DESRI NOVIANTI</t>
  </si>
  <si>
    <t>DEWI AGUSTINA</t>
  </si>
  <si>
    <t>DONAVIA SOMANTRI PUTRI</t>
  </si>
  <si>
    <t>FAISHAL ARIEF</t>
  </si>
  <si>
    <t>FAJAR ISHARY</t>
  </si>
  <si>
    <t>FIRMANSYAH</t>
  </si>
  <si>
    <t>MUHAMAD FIKRI FIRDAUS</t>
  </si>
  <si>
    <t>NENG RISKA AGUSTINA</t>
  </si>
  <si>
    <t>PUTRI AMELIA ROSDIANI</t>
  </si>
  <si>
    <t xml:space="preserve">RAMDANI </t>
  </si>
  <si>
    <t>RESTI NURUL KHODIJAH</t>
  </si>
  <si>
    <t>REZA DWIANDIKA</t>
  </si>
  <si>
    <t>RIAN RIHAMANAR</t>
  </si>
  <si>
    <t>RIFDAH HANAN</t>
  </si>
  <si>
    <t>SARAH NUR FAJRIAH</t>
  </si>
  <si>
    <t>SHINTA AFRIANI</t>
  </si>
  <si>
    <t>WINA INDRIANI</t>
  </si>
  <si>
    <t>WINDA AULIA LESTARI</t>
  </si>
  <si>
    <t>WINNA WILDAYANTI</t>
  </si>
  <si>
    <t>YESSI DIANI</t>
  </si>
  <si>
    <t>YUKY REZA</t>
  </si>
  <si>
    <t>ZAKIA SITI NURFALAH</t>
  </si>
  <si>
    <t>LISNAWATI</t>
  </si>
  <si>
    <t>ALIMA SHAFA NURAFANIN</t>
  </si>
  <si>
    <t>ANEU ROSALINDA</t>
  </si>
  <si>
    <t>ARNETA ARTHAMEVIA</t>
  </si>
  <si>
    <t>DIKKA PUJI YANUARFITRI</t>
  </si>
  <si>
    <t>ERNI JULIANI</t>
  </si>
  <si>
    <t>ERSA OKTAVIANI</t>
  </si>
  <si>
    <t>GILDAN DANDI</t>
  </si>
  <si>
    <t>MAISYA NURUL FADILAH</t>
  </si>
  <si>
    <t>MELINDA NOVIANTI</t>
  </si>
  <si>
    <t>MUHAMAD INGGRIYAN AL FAHREZA</t>
  </si>
  <si>
    <t>NENG RENITA FEBRIAN</t>
  </si>
  <si>
    <t>NISA FIZA JULIA</t>
  </si>
  <si>
    <t>NURUL AENI BEAN PUTRI</t>
  </si>
  <si>
    <t>RANGGA DHANI HERMAWAN</t>
  </si>
  <si>
    <t>RESTIA ANNISA</t>
  </si>
  <si>
    <t>RIJAL AHMAD JAUHARI</t>
  </si>
  <si>
    <t>RIN RIN ANDINI NOVIAR ARUM</t>
  </si>
  <si>
    <t>RIRI NUR WINDIANI</t>
  </si>
  <si>
    <t>RISKA KRISDIANTI</t>
  </si>
  <si>
    <t>SETIA DEWI ARYANTI</t>
  </si>
  <si>
    <t>SOVIA RESTU AGUSTIN</t>
  </si>
  <si>
    <t>WANDA SAPITRI</t>
  </si>
  <si>
    <t>DIDAN PRATAMA PUTRA</t>
  </si>
  <si>
    <t>ANANDA PUTRA DWI LAKSANA</t>
  </si>
  <si>
    <t>ARIYA DUTA</t>
  </si>
  <si>
    <t>AYOMI DEWI SARASWATI</t>
  </si>
  <si>
    <t>CUNAYA</t>
  </si>
  <si>
    <t>DEWI ASTUTI</t>
  </si>
  <si>
    <t>FALDY TRIANDANI</t>
  </si>
  <si>
    <t>LEONI DEPAHANDIRA SANDIANI</t>
  </si>
  <si>
    <t>MONIKA WULANDARI</t>
  </si>
  <si>
    <t>MUHAMAD ESA RAMDANI</t>
  </si>
  <si>
    <t>MUHAMAD YUSUP SYARIPUDIN</t>
  </si>
  <si>
    <t>NAWAL DENA SABRINA</t>
  </si>
  <si>
    <t>NOVA VIONITA DAMAYANTI</t>
  </si>
  <si>
    <t>RHEVA ADITYA MAULANA</t>
  </si>
  <si>
    <t>RIANA AGNIS VIANI</t>
  </si>
  <si>
    <t>RIKA NANDA NURHAKIM</t>
  </si>
  <si>
    <t>RIZKI MAULANA</t>
  </si>
  <si>
    <t>RISYAD ABDAT</t>
  </si>
  <si>
    <t>SYAMSUL HIDAYAT</t>
  </si>
  <si>
    <t>VIVI AMELIA QUR'ANI</t>
  </si>
  <si>
    <t>YUSUF IZZULHAQ AL FIKRI</t>
  </si>
  <si>
    <t>ZAENAL MUTHAQIN</t>
  </si>
  <si>
    <t>ANDIKA BILAL</t>
  </si>
  <si>
    <t>TIO SUBAGJA</t>
  </si>
  <si>
    <t>ADE FITRI ASTRIA</t>
  </si>
  <si>
    <t>AFNA AULYA</t>
  </si>
  <si>
    <t>ANEU NURLIANA</t>
  </si>
  <si>
    <t>ARINDA MELANI</t>
  </si>
  <si>
    <t>AURA PUTRI SYAFIRANI</t>
  </si>
  <si>
    <t>CANDRA RANGGA PERMANA</t>
  </si>
  <si>
    <t>CANTIKA FADILAH PRATIWI</t>
  </si>
  <si>
    <t>CECEP MAULANA</t>
  </si>
  <si>
    <t>DENDI RIZKY RABBANI</t>
  </si>
  <si>
    <t>DONI ASMARA</t>
  </si>
  <si>
    <t>FANI FADIA RAHMAYANTI</t>
  </si>
  <si>
    <t>FATIMAH CAHYANI IRAWAN</t>
  </si>
  <si>
    <t xml:space="preserve">GAGAN PEBRIANA </t>
  </si>
  <si>
    <t>HANI AGNIA LATHIFAH</t>
  </si>
  <si>
    <t>IFNI ANGGRAENI</t>
  </si>
  <si>
    <t>INDRIYANI</t>
  </si>
  <si>
    <t>MUHAMMAD RIVAL</t>
  </si>
  <si>
    <t>NENG LIA AMELIA</t>
  </si>
  <si>
    <t>NIKO JUNIOR SUCIPTO</t>
  </si>
  <si>
    <t>NINDRI GUSMIRAWATI</t>
  </si>
  <si>
    <t>ROHMAT HIDAYAT</t>
  </si>
  <si>
    <t>SALWA TRI FITRIYANI</t>
  </si>
  <si>
    <t>SATRIA BUDIMAN</t>
  </si>
  <si>
    <t>SILVA ELFANA AULIA</t>
  </si>
  <si>
    <t>SUCI ARLIAN PERMANA</t>
  </si>
  <si>
    <t>TITO WIDIANTO</t>
  </si>
  <si>
    <t>TRI WARTINI APRILIANI</t>
  </si>
  <si>
    <t>YANTI DIANAWATI</t>
  </si>
  <si>
    <t>YUDHISTIRA MUHAMAD REIHAN</t>
  </si>
  <si>
    <t>AGUNG KURNIA</t>
  </si>
  <si>
    <t>AMY MARISA</t>
  </si>
  <si>
    <t>DEA SHANTI APRILIA</t>
  </si>
  <si>
    <t>DESTI KURNIATI</t>
  </si>
  <si>
    <t>RIVAL NUR HUDAN</t>
  </si>
  <si>
    <t xml:space="preserve">FAISAL SOLEHUDIN </t>
  </si>
  <si>
    <t>LIA AMALIA</t>
  </si>
  <si>
    <t>NADILA WAMNEBO</t>
  </si>
  <si>
    <t>NAFAL EKA PRAKASA</t>
  </si>
  <si>
    <t>NENG HASANAH</t>
  </si>
  <si>
    <t>NURUL SANIA ANJANI</t>
  </si>
  <si>
    <t>RIAN TIRAWANSAH</t>
  </si>
  <si>
    <t>RISKI ADITIA</t>
  </si>
  <si>
    <t>RIZKIAWAN PUTRA MADA</t>
  </si>
  <si>
    <t>SINDY NUR INDRIANI</t>
  </si>
  <si>
    <t>SITI HARYATI</t>
  </si>
  <si>
    <t>TANIA APRILIA PUTRI</t>
  </si>
  <si>
    <t>TATI ANISA HARTATI</t>
  </si>
  <si>
    <t>TINA RESTIANA</t>
  </si>
  <si>
    <t>TITAN ADITIA PRATAMA</t>
  </si>
  <si>
    <t xml:space="preserve">WANDI ANDIA </t>
  </si>
  <si>
    <t>WANDI SAPTAJI</t>
  </si>
  <si>
    <t>FAJAR HENDRAWAN</t>
  </si>
  <si>
    <t>YUDI GUNAWAN</t>
  </si>
  <si>
    <t>ALDRY GUSTIAWAN</t>
  </si>
  <si>
    <t>ALI WAHIDIN QURBANI</t>
  </si>
  <si>
    <t>ANNISA PUJI LESTARI</t>
  </si>
  <si>
    <t>ARIL SULAEMAN</t>
  </si>
  <si>
    <t>ARIZAL NUR RAJAB</t>
  </si>
  <si>
    <t>BILLY ADN TARIQ</t>
  </si>
  <si>
    <t>CHIKITHA HERAWATI</t>
  </si>
  <si>
    <t>DEBYA VIORELLA</t>
  </si>
  <si>
    <t>DEVA YULIANTI</t>
  </si>
  <si>
    <t>FAHRI FAIZAL</t>
  </si>
  <si>
    <t>FAUZI IKHSAN FAHREZI</t>
  </si>
  <si>
    <t>GHABY FLOWERS</t>
  </si>
  <si>
    <t>ILHAM DANOEMESTA</t>
  </si>
  <si>
    <t>INDRIANA DWI LESTARI</t>
  </si>
  <si>
    <t>INTAN TIARA SAPITRI</t>
  </si>
  <si>
    <t>IPANSYAH NUR RIZKY</t>
  </si>
  <si>
    <t>KIKIT ANASTASYA MUGNI</t>
  </si>
  <si>
    <t>KIRANA MAYU SANDARI</t>
  </si>
  <si>
    <t>M. FAISAL SUANDANA</t>
  </si>
  <si>
    <t>MILAWATI</t>
  </si>
  <si>
    <t>MOHAMAD RAMDAN</t>
  </si>
  <si>
    <t>MUHAMMAD RIZQI ALAMSYAH</t>
  </si>
  <si>
    <t>MUMAMMAD DEZAR DZIKRILLAH</t>
  </si>
  <si>
    <t>RAMA BAGUS PRIBADI</t>
  </si>
  <si>
    <t>RIEZAL YADILILANSYAH</t>
  </si>
  <si>
    <t>RIKI NURDIANSYAH</t>
  </si>
  <si>
    <t>ROSA MEILANI ZAHRA</t>
  </si>
  <si>
    <t>SINDI NUR AMANAH</t>
  </si>
  <si>
    <t>SITI ADILLAH</t>
  </si>
  <si>
    <t>WILDAN KOSWARA</t>
  </si>
  <si>
    <t>ADEN DIMAS SETIADI</t>
  </si>
  <si>
    <t>AGI RAMDANI DRAJAT</t>
  </si>
  <si>
    <t>ALDA RAHMAWATI</t>
  </si>
  <si>
    <t>ANDRI MUGI MAULANA</t>
  </si>
  <si>
    <t>ANTA MAWANLI</t>
  </si>
  <si>
    <t>ASEP SOMANTRI</t>
  </si>
  <si>
    <t>ERNI RIANI</t>
  </si>
  <si>
    <t>FAJAR NUR SAYAH PUTRA</t>
  </si>
  <si>
    <t>FARHAN HADIAWAN</t>
  </si>
  <si>
    <t>FIRA AMALIA PUTRI</t>
  </si>
  <si>
    <t>GIRY ANUGRAH TRISAPUTRA</t>
  </si>
  <si>
    <t>HERDY SETIAWAN</t>
  </si>
  <si>
    <t>IRWAN GUNAWAN</t>
  </si>
  <si>
    <t xml:space="preserve">KIKI PRATIWI </t>
  </si>
  <si>
    <t>M AKBAR GIMNASTIAR</t>
  </si>
  <si>
    <t>MUTIARA NUR HERYADI</t>
  </si>
  <si>
    <t>NENG RESTI PRATIWI</t>
  </si>
  <si>
    <t>NONENG</t>
  </si>
  <si>
    <t>RADEN SHALSA NABILA</t>
  </si>
  <si>
    <t>RAMDAN HAMDANI</t>
  </si>
  <si>
    <t>RESA AMELIA</t>
  </si>
  <si>
    <t xml:space="preserve">RITA RAHMAWATI </t>
  </si>
  <si>
    <t>SAHRUL</t>
  </si>
  <si>
    <t>SIDIK ADRIANSYAH</t>
  </si>
  <si>
    <t>SILPA NURSAFITRI</t>
  </si>
  <si>
    <t>SONI HERDIAN</t>
  </si>
  <si>
    <t>SRI RIZKI NURHAYATI</t>
  </si>
  <si>
    <t>TAN TAN TEDI RIANSYAH</t>
  </si>
  <si>
    <t>TEGAR FADILAH</t>
  </si>
  <si>
    <t>WANDA APRILIANTI JUHARI</t>
  </si>
  <si>
    <t>WINA WULANDARI</t>
  </si>
  <si>
    <t>YUNI MEISHA SALSABILA ROSIDIN</t>
  </si>
  <si>
    <t>AGUNG PERMADANI</t>
  </si>
  <si>
    <t>ALVIANI</t>
  </si>
  <si>
    <t xml:space="preserve">ANISA NUR AGUSTINA </t>
  </si>
  <si>
    <t>AYU SUKMAWATI</t>
  </si>
  <si>
    <t>DENI RAMDANI</t>
  </si>
  <si>
    <t>DEPI SELVIA</t>
  </si>
  <si>
    <t>FAHMI GUNTORO</t>
  </si>
  <si>
    <t>FIKRI DOA TIRA ANTARA</t>
  </si>
  <si>
    <t>FIRLAN JULIANSYAH</t>
  </si>
  <si>
    <t>HANA ANJANI</t>
  </si>
  <si>
    <t>IHSAN SULAEMAN</t>
  </si>
  <si>
    <t>INEU VERONICA AGUSTIN</t>
  </si>
  <si>
    <t>NUR ZANIA FEBRIANI</t>
  </si>
  <si>
    <t>RAFLI ALI NU FAJAR</t>
  </si>
  <si>
    <t>RAYI ARYA KOSWARA</t>
  </si>
  <si>
    <t>RENI SIVA RISPIYANI</t>
  </si>
  <si>
    <t>RESA RUKMAYANTI</t>
  </si>
  <si>
    <t>RIKI RIVALDI RUSWANDI</t>
  </si>
  <si>
    <t>RIMA ARESTA</t>
  </si>
  <si>
    <t>RISMAYANTI</t>
  </si>
  <si>
    <t>RIZKI MAULANA ABDUROHMAN</t>
  </si>
  <si>
    <t>RONI ROHMAT</t>
  </si>
  <si>
    <t>SAN SAN SUKMANA</t>
  </si>
  <si>
    <t>WIDIA NUR FADILA</t>
  </si>
  <si>
    <t>YUSUF MAULANA</t>
  </si>
  <si>
    <t>JK</t>
  </si>
  <si>
    <t>MOCHAMMAD ADRIAN ALAMSYAH P.</t>
  </si>
  <si>
    <t>p</t>
  </si>
  <si>
    <t>Laki-laki</t>
  </si>
  <si>
    <t>Perempuan</t>
  </si>
  <si>
    <t>Jumlah</t>
  </si>
  <si>
    <t>P</t>
  </si>
  <si>
    <t>KELAS</t>
  </si>
  <si>
    <t>KELAS:</t>
  </si>
  <si>
    <t>WALI KELAS:</t>
  </si>
  <si>
    <t>X MIPA-1</t>
  </si>
  <si>
    <t>X IPS-3</t>
  </si>
  <si>
    <t>X IPS-1</t>
  </si>
  <si>
    <t>X MIPA-6</t>
  </si>
  <si>
    <t>X MIPA-3</t>
  </si>
  <si>
    <t>X MIPA-2</t>
  </si>
  <si>
    <t>NO.</t>
  </si>
  <si>
    <t>L</t>
  </si>
  <si>
    <t>JML</t>
  </si>
  <si>
    <t>X MIPA-4</t>
  </si>
  <si>
    <t>X MIPA-5</t>
  </si>
  <si>
    <t>X IPS-2</t>
  </si>
  <si>
    <t>X IPS-4</t>
  </si>
  <si>
    <t>171810001</t>
  </si>
  <si>
    <t>171810019</t>
  </si>
  <si>
    <t>171810039</t>
  </si>
  <si>
    <t>171810071</t>
  </si>
  <si>
    <t>171810074</t>
  </si>
  <si>
    <t>171810095</t>
  </si>
  <si>
    <t>171810135</t>
  </si>
  <si>
    <t>171810147</t>
  </si>
  <si>
    <t>171810156</t>
  </si>
  <si>
    <t>171810160</t>
  </si>
  <si>
    <t>171810171</t>
  </si>
  <si>
    <t>171810172</t>
  </si>
  <si>
    <t>171810174</t>
  </si>
  <si>
    <t>171810190</t>
  </si>
  <si>
    <t>171810194</t>
  </si>
  <si>
    <t>171810220</t>
  </si>
  <si>
    <t>171810221</t>
  </si>
  <si>
    <t>171810228</t>
  </si>
  <si>
    <t>171810233</t>
  </si>
  <si>
    <t>171810245</t>
  </si>
  <si>
    <t>171810256</t>
  </si>
  <si>
    <t>171810260</t>
  </si>
  <si>
    <t>171810263</t>
  </si>
  <si>
    <t>171810268</t>
  </si>
  <si>
    <t>171810282</t>
  </si>
  <si>
    <t>171810291</t>
  </si>
  <si>
    <t>171810308</t>
  </si>
  <si>
    <t>171810314</t>
  </si>
  <si>
    <t>171810332</t>
  </si>
  <si>
    <t>171810340</t>
  </si>
  <si>
    <t>171810351</t>
  </si>
  <si>
    <t>171810392</t>
  </si>
  <si>
    <t>171810397</t>
  </si>
  <si>
    <t>171810412</t>
  </si>
  <si>
    <t>171810420</t>
  </si>
  <si>
    <t>171810026</t>
  </si>
  <si>
    <t>171810032</t>
  </si>
  <si>
    <t>171810042</t>
  </si>
  <si>
    <t>171810053</t>
  </si>
  <si>
    <t>171810055</t>
  </si>
  <si>
    <t>171810065</t>
  </si>
  <si>
    <t>171810085</t>
  </si>
  <si>
    <t>171810106</t>
  </si>
  <si>
    <t>171810113</t>
  </si>
  <si>
    <t>171810133</t>
  </si>
  <si>
    <t>171810139</t>
  </si>
  <si>
    <t>171810143</t>
  </si>
  <si>
    <t>171810158</t>
  </si>
  <si>
    <t>171810173</t>
  </si>
  <si>
    <t>171810176</t>
  </si>
  <si>
    <t>171810196</t>
  </si>
  <si>
    <t>171810199</t>
  </si>
  <si>
    <t>171810276</t>
  </si>
  <si>
    <t>171810278</t>
  </si>
  <si>
    <t>171810286</t>
  </si>
  <si>
    <t>171810296</t>
  </si>
  <si>
    <t>171810299</t>
  </si>
  <si>
    <t>171810334</t>
  </si>
  <si>
    <t>171810346</t>
  </si>
  <si>
    <t>171810348</t>
  </si>
  <si>
    <t>171810359</t>
  </si>
  <si>
    <t>171810365</t>
  </si>
  <si>
    <t>171810371</t>
  </si>
  <si>
    <t>171810374</t>
  </si>
  <si>
    <t>171810382</t>
  </si>
  <si>
    <t>171810394</t>
  </si>
  <si>
    <t>171810398</t>
  </si>
  <si>
    <t>171810409</t>
  </si>
  <si>
    <t>171810426</t>
  </si>
  <si>
    <t>171810025</t>
  </si>
  <si>
    <t>171810027</t>
  </si>
  <si>
    <t>171810054</t>
  </si>
  <si>
    <t>171810073</t>
  </si>
  <si>
    <t>171810076</t>
  </si>
  <si>
    <t>171810081</t>
  </si>
  <si>
    <t>171810091</t>
  </si>
  <si>
    <t>171810094</t>
  </si>
  <si>
    <t>171810125</t>
  </si>
  <si>
    <t>171810130</t>
  </si>
  <si>
    <t>171810138</t>
  </si>
  <si>
    <t>171810141</t>
  </si>
  <si>
    <t>171810149</t>
  </si>
  <si>
    <t>171810166</t>
  </si>
  <si>
    <t>171810177</t>
  </si>
  <si>
    <t>171810179</t>
  </si>
  <si>
    <t>171810202</t>
  </si>
  <si>
    <t>171810206</t>
  </si>
  <si>
    <t>171810208</t>
  </si>
  <si>
    <t>171810215</t>
  </si>
  <si>
    <t>171810227</t>
  </si>
  <si>
    <t>171810247</t>
  </si>
  <si>
    <t>171810258</t>
  </si>
  <si>
    <t>171810259</t>
  </si>
  <si>
    <t>171810264</t>
  </si>
  <si>
    <t>171810311</t>
  </si>
  <si>
    <t>171810328</t>
  </si>
  <si>
    <t>171810337</t>
  </si>
  <si>
    <t>171810364</t>
  </si>
  <si>
    <t>171810367</t>
  </si>
  <si>
    <t>171810386</t>
  </si>
  <si>
    <t>171810388</t>
  </si>
  <si>
    <t>171810405</t>
  </si>
  <si>
    <t>171810411</t>
  </si>
  <si>
    <t>171810413</t>
  </si>
  <si>
    <t>171810003</t>
  </si>
  <si>
    <t>171810008</t>
  </si>
  <si>
    <t>171810015</t>
  </si>
  <si>
    <t>171810037</t>
  </si>
  <si>
    <t>171810045</t>
  </si>
  <si>
    <t>171810064</t>
  </si>
  <si>
    <t>171810077</t>
  </si>
  <si>
    <t>171810092</t>
  </si>
  <si>
    <t>171810127</t>
  </si>
  <si>
    <t>171810129</t>
  </si>
  <si>
    <t>171810140</t>
  </si>
  <si>
    <t>171810154</t>
  </si>
  <si>
    <t>171810175</t>
  </si>
  <si>
    <t>171810180</t>
  </si>
  <si>
    <t>171810188</t>
  </si>
  <si>
    <t>171810193</t>
  </si>
  <si>
    <t>171810213</t>
  </si>
  <si>
    <t>171810238</t>
  </si>
  <si>
    <t>171810242</t>
  </si>
  <si>
    <t>171810252</t>
  </si>
  <si>
    <t>171810255</t>
  </si>
  <si>
    <t>171810270</t>
  </si>
  <si>
    <t>171810288</t>
  </si>
  <si>
    <t>171810306</t>
  </si>
  <si>
    <t>171810309</t>
  </si>
  <si>
    <t>171810326</t>
  </si>
  <si>
    <t>171810345</t>
  </si>
  <si>
    <t>171810349</t>
  </si>
  <si>
    <t>171810356</t>
  </si>
  <si>
    <t>171810369</t>
  </si>
  <si>
    <t>171810370</t>
  </si>
  <si>
    <t>171810415</t>
  </si>
  <si>
    <t>171810418</t>
  </si>
  <si>
    <t>171810430</t>
  </si>
  <si>
    <t>171810021</t>
  </si>
  <si>
    <t>171810067</t>
  </si>
  <si>
    <t>171810080</t>
  </si>
  <si>
    <t>171810086</t>
  </si>
  <si>
    <t>171810089</t>
  </si>
  <si>
    <t>171810099</t>
  </si>
  <si>
    <t>171810116</t>
  </si>
  <si>
    <t>171810118</t>
  </si>
  <si>
    <t>171810120</t>
  </si>
  <si>
    <t>171810137</t>
  </si>
  <si>
    <t>171810189</t>
  </si>
  <si>
    <t>171810192</t>
  </si>
  <si>
    <t>171810211</t>
  </si>
  <si>
    <t>171810236</t>
  </si>
  <si>
    <t>171810237</t>
  </si>
  <si>
    <t>171810250</t>
  </si>
  <si>
    <t>171810257</t>
  </si>
  <si>
    <t>171810267</t>
  </si>
  <si>
    <t>171810274</t>
  </si>
  <si>
    <t>171810283</t>
  </si>
  <si>
    <t>171810287</t>
  </si>
  <si>
    <t>171810290</t>
  </si>
  <si>
    <t>171810293</t>
  </si>
  <si>
    <t>171810298</t>
  </si>
  <si>
    <t>171810320</t>
  </si>
  <si>
    <t>171810333</t>
  </si>
  <si>
    <t>171810342</t>
  </si>
  <si>
    <t>171810347</t>
  </si>
  <si>
    <t>171810355</t>
  </si>
  <si>
    <t>171810387</t>
  </si>
  <si>
    <t>171810407</t>
  </si>
  <si>
    <t>171810410</t>
  </si>
  <si>
    <t>171810414</t>
  </si>
  <si>
    <t>171810417</t>
  </si>
  <si>
    <t>171810424</t>
  </si>
  <si>
    <t>171810431</t>
  </si>
  <si>
    <t>171810022</t>
  </si>
  <si>
    <t>171810036</t>
  </si>
  <si>
    <t>171810051</t>
  </si>
  <si>
    <t>171810093</t>
  </si>
  <si>
    <t>171810096</t>
  </si>
  <si>
    <t>171810107</t>
  </si>
  <si>
    <t>171810108</t>
  </si>
  <si>
    <t>171810111</t>
  </si>
  <si>
    <t>171810148</t>
  </si>
  <si>
    <t>171810201</t>
  </si>
  <si>
    <t>171810203</t>
  </si>
  <si>
    <t>171810212</t>
  </si>
  <si>
    <t>171810225</t>
  </si>
  <si>
    <t>171810234</t>
  </si>
  <si>
    <t>171810241</t>
  </si>
  <si>
    <t>171810248</t>
  </si>
  <si>
    <t>171810269</t>
  </si>
  <si>
    <t>171810284</t>
  </si>
  <si>
    <t>171810301</t>
  </si>
  <si>
    <t>171810307</t>
  </si>
  <si>
    <t>171810310</t>
  </si>
  <si>
    <t>171810323</t>
  </si>
  <si>
    <t>171810325</t>
  </si>
  <si>
    <t>171810344</t>
  </si>
  <si>
    <t>171810362</t>
  </si>
  <si>
    <t>171810368</t>
  </si>
  <si>
    <t>171810396</t>
  </si>
  <si>
    <t>171810401</t>
  </si>
  <si>
    <t>171810028</t>
  </si>
  <si>
    <t>171810030</t>
  </si>
  <si>
    <t>171810049</t>
  </si>
  <si>
    <t>171810059</t>
  </si>
  <si>
    <t>171810075</t>
  </si>
  <si>
    <t>171810090</t>
  </si>
  <si>
    <t>171810104</t>
  </si>
  <si>
    <t>171810122</t>
  </si>
  <si>
    <t>171810181</t>
  </si>
  <si>
    <t>171810185</t>
  </si>
  <si>
    <t>171810197</t>
  </si>
  <si>
    <t>171810209</t>
  </si>
  <si>
    <t>171810210</t>
  </si>
  <si>
    <t>171810214</t>
  </si>
  <si>
    <t>171810224</t>
  </si>
  <si>
    <t>171810230</t>
  </si>
  <si>
    <t>171810244</t>
  </si>
  <si>
    <t>171810275</t>
  </si>
  <si>
    <t>171810289</t>
  </si>
  <si>
    <t>171810295</t>
  </si>
  <si>
    <t>171810302</t>
  </si>
  <si>
    <t>171810316</t>
  </si>
  <si>
    <t>171810321</t>
  </si>
  <si>
    <t>171810378</t>
  </si>
  <si>
    <t>171810390</t>
  </si>
  <si>
    <t>171810399</t>
  </si>
  <si>
    <t>171810427</t>
  </si>
  <si>
    <t>171810429</t>
  </si>
  <si>
    <t>171810005</t>
  </si>
  <si>
    <t>171810009</t>
  </si>
  <si>
    <t>171810035</t>
  </si>
  <si>
    <t>171810048</t>
  </si>
  <si>
    <t>171810056</t>
  </si>
  <si>
    <t>171810058</t>
  </si>
  <si>
    <t>171810068</t>
  </si>
  <si>
    <t>171810069</t>
  </si>
  <si>
    <t>171810070</t>
  </si>
  <si>
    <t>171810082</t>
  </si>
  <si>
    <t>171810100</t>
  </si>
  <si>
    <t>171810102</t>
  </si>
  <si>
    <t>171810123</t>
  </si>
  <si>
    <t>171810126</t>
  </si>
  <si>
    <t>171810142</t>
  </si>
  <si>
    <t>171810152</t>
  </si>
  <si>
    <t>171810157</t>
  </si>
  <si>
    <t>171810163</t>
  </si>
  <si>
    <t>171810165</t>
  </si>
  <si>
    <t>171810216</t>
  </si>
  <si>
    <t>171810232</t>
  </si>
  <si>
    <t>171810239</t>
  </si>
  <si>
    <t>171810240</t>
  </si>
  <si>
    <t>171810329</t>
  </si>
  <si>
    <t>171810338</t>
  </si>
  <si>
    <t>171810343</t>
  </si>
  <si>
    <t>171810354</t>
  </si>
  <si>
    <t>171810373</t>
  </si>
  <si>
    <t>171810393</t>
  </si>
  <si>
    <t>171810395</t>
  </si>
  <si>
    <t>171810416</t>
  </si>
  <si>
    <t>171810419</t>
  </si>
  <si>
    <t>171810421</t>
  </si>
  <si>
    <t>171810002</t>
  </si>
  <si>
    <t>171810012</t>
  </si>
  <si>
    <t>171810029</t>
  </si>
  <si>
    <t>171810078</t>
  </si>
  <si>
    <t>171810087</t>
  </si>
  <si>
    <t>171810097</t>
  </si>
  <si>
    <t>171810098</t>
  </si>
  <si>
    <t>171810117</t>
  </si>
  <si>
    <t>171810119</t>
  </si>
  <si>
    <t>171810131</t>
  </si>
  <si>
    <t>171810146</t>
  </si>
  <si>
    <t>171810178</t>
  </si>
  <si>
    <t>171810186</t>
  </si>
  <si>
    <t>171810195</t>
  </si>
  <si>
    <t>171810223</t>
  </si>
  <si>
    <t>171810226</t>
  </si>
  <si>
    <t>171810231</t>
  </si>
  <si>
    <t>171810251</t>
  </si>
  <si>
    <t>171810292</t>
  </si>
  <si>
    <t>171810294</t>
  </si>
  <si>
    <t>171810300</t>
  </si>
  <si>
    <t>171810313</t>
  </si>
  <si>
    <t>171810319</t>
  </si>
  <si>
    <t>171810324</t>
  </si>
  <si>
    <t>171810357</t>
  </si>
  <si>
    <t>171810360</t>
  </si>
  <si>
    <t>171810363</t>
  </si>
  <si>
    <t>171810375</t>
  </si>
  <si>
    <t>171810380</t>
  </si>
  <si>
    <t>171810384</t>
  </si>
  <si>
    <t>171810389</t>
  </si>
  <si>
    <t>171810391</t>
  </si>
  <si>
    <t>171810402</t>
  </si>
  <si>
    <t>171810403</t>
  </si>
  <si>
    <t>171810422</t>
  </si>
  <si>
    <t>171810423</t>
  </si>
  <si>
    <t>171810016</t>
  </si>
  <si>
    <t>171810018</t>
  </si>
  <si>
    <t>171810020</t>
  </si>
  <si>
    <t>171810041</t>
  </si>
  <si>
    <t>171810043</t>
  </si>
  <si>
    <t>171810046</t>
  </si>
  <si>
    <t>171810047</t>
  </si>
  <si>
    <t>171810050</t>
  </si>
  <si>
    <t>171810066</t>
  </si>
  <si>
    <t>171810072</t>
  </si>
  <si>
    <t>171810079</t>
  </si>
  <si>
    <t>171810088</t>
  </si>
  <si>
    <t>171810115</t>
  </si>
  <si>
    <t>171810128</t>
  </si>
  <si>
    <t>171810144</t>
  </si>
  <si>
    <t>171810161</t>
  </si>
  <si>
    <t>171810162</t>
  </si>
  <si>
    <t>171810167</t>
  </si>
  <si>
    <t>171810168</t>
  </si>
  <si>
    <t>171810183</t>
  </si>
  <si>
    <t>171810184</t>
  </si>
  <si>
    <t>171810198</t>
  </si>
  <si>
    <t>171810204</t>
  </si>
  <si>
    <t>171810207</t>
  </si>
  <si>
    <t>171810217</t>
  </si>
  <si>
    <t>171810218</t>
  </si>
  <si>
    <t>171810265</t>
  </si>
  <si>
    <t>171810271</t>
  </si>
  <si>
    <t>171810273</t>
  </si>
  <si>
    <t>171810285</t>
  </si>
  <si>
    <t>171810297</t>
  </si>
  <si>
    <t>171810303</t>
  </si>
  <si>
    <t>171810331</t>
  </si>
  <si>
    <t>171810353</t>
  </si>
  <si>
    <t>171810358</t>
  </si>
  <si>
    <t>171810361</t>
  </si>
  <si>
    <t>171810406</t>
  </si>
  <si>
    <t>171810006</t>
  </si>
  <si>
    <t>171810010</t>
  </si>
  <si>
    <t>171810011</t>
  </si>
  <si>
    <t>171810017</t>
  </si>
  <si>
    <t>171810034</t>
  </si>
  <si>
    <t>171810044</t>
  </si>
  <si>
    <t>171810052</t>
  </si>
  <si>
    <t>171810109</t>
  </si>
  <si>
    <t>171810121</t>
  </si>
  <si>
    <t>171810124</t>
  </si>
  <si>
    <t>171810134</t>
  </si>
  <si>
    <t>171810150</t>
  </si>
  <si>
    <t>171810153</t>
  </si>
  <si>
    <t>171810155</t>
  </si>
  <si>
    <t>171810170</t>
  </si>
  <si>
    <t>171810182</t>
  </si>
  <si>
    <t>171810191</t>
  </si>
  <si>
    <t>171810219</t>
  </si>
  <si>
    <t>171810235</t>
  </si>
  <si>
    <t>171810243</t>
  </si>
  <si>
    <t>171810266</t>
  </si>
  <si>
    <t>171810280</t>
  </si>
  <si>
    <t>171810318</t>
  </si>
  <si>
    <t>171810336</t>
  </si>
  <si>
    <t>171810350</t>
  </si>
  <si>
    <t>171810352</t>
  </si>
  <si>
    <t>171810366</t>
  </si>
  <si>
    <t>171810372</t>
  </si>
  <si>
    <t>171810379</t>
  </si>
  <si>
    <t>171810385</t>
  </si>
  <si>
    <t>171810400</t>
  </si>
  <si>
    <t>171810408</t>
  </si>
  <si>
    <t>171810425</t>
  </si>
  <si>
    <t>171810013</t>
  </si>
  <si>
    <t>171810024</t>
  </si>
  <si>
    <t>171810033</t>
  </si>
  <si>
    <t>171810038</t>
  </si>
  <si>
    <t>171810061</t>
  </si>
  <si>
    <t>171810062</t>
  </si>
  <si>
    <t>171810083</t>
  </si>
  <si>
    <t>171810084</t>
  </si>
  <si>
    <t>171810114</t>
  </si>
  <si>
    <t>171810132</t>
  </si>
  <si>
    <t>171810136</t>
  </si>
  <si>
    <t>171810151</t>
  </si>
  <si>
    <t>171810159</t>
  </si>
  <si>
    <t>171810164</t>
  </si>
  <si>
    <t>171810200</t>
  </si>
  <si>
    <t>171810205</t>
  </si>
  <si>
    <t>171810246</t>
  </si>
  <si>
    <t>171810253</t>
  </si>
  <si>
    <t>171810262</t>
  </si>
  <si>
    <t>171810279</t>
  </si>
  <si>
    <t>171810281</t>
  </si>
  <si>
    <t>171810304</t>
  </si>
  <si>
    <t>171810305</t>
  </si>
  <si>
    <t>171810315</t>
  </si>
  <si>
    <t>171810322</t>
  </si>
  <si>
    <t>171810330</t>
  </si>
  <si>
    <t>171810335</t>
  </si>
  <si>
    <t>171810339</t>
  </si>
  <si>
    <t>171810377</t>
  </si>
  <si>
    <t>171810404</t>
  </si>
  <si>
    <t>171810428</t>
  </si>
  <si>
    <t>Laki-laki:</t>
  </si>
  <si>
    <t>Perempuan:</t>
  </si>
  <si>
    <t>Jumlah Peserta Kelas X =</t>
  </si>
  <si>
    <t>JUMLAH SELURUH PESERTA DIDIK =</t>
  </si>
  <si>
    <t>LAKI-LAKI =</t>
  </si>
  <si>
    <t>PEREMPUAN =</t>
  </si>
  <si>
    <t>REKAPITULASI JUMLAH PESERTA DIDIK</t>
  </si>
  <si>
    <t>Peserta Kelas XI =</t>
  </si>
  <si>
    <t>Peserta Kelas XII =</t>
  </si>
  <si>
    <t>NAUFAL SHAFWAN HABIBI</t>
  </si>
  <si>
    <t>FAJAR ROHMAN</t>
  </si>
  <si>
    <t>FAQIH ALIYYAH HAQ</t>
  </si>
  <si>
    <t>YUDISTIRA</t>
  </si>
  <si>
    <t>TITIN</t>
  </si>
  <si>
    <t>TRISNO</t>
  </si>
  <si>
    <t>KIKI</t>
  </si>
  <si>
    <t>SEVIA</t>
  </si>
  <si>
    <t>PUJA</t>
  </si>
  <si>
    <t>RAMDANI</t>
  </si>
  <si>
    <t>NOVIANTI</t>
  </si>
  <si>
    <t>KUSTIADI</t>
  </si>
  <si>
    <t>LASTRI</t>
  </si>
  <si>
    <t>MIPA</t>
  </si>
  <si>
    <t xml:space="preserve">JUMLAH </t>
  </si>
  <si>
    <t>IPS</t>
  </si>
  <si>
    <t>JUMLAH</t>
  </si>
  <si>
    <t>CINTA AIRUL BELN</t>
  </si>
  <si>
    <t>ADIT ZAELANI</t>
  </si>
  <si>
    <t>AHMAD SAEPUL M</t>
  </si>
  <si>
    <t>EKA FEBRIANSYAH</t>
  </si>
  <si>
    <t>CEP DANI</t>
  </si>
  <si>
    <t>NESYA APRILA</t>
  </si>
  <si>
    <t>AQSAL NUR HAKIM</t>
  </si>
  <si>
    <t>AGUS PRIYATNA</t>
  </si>
  <si>
    <t>AREFAH SHOFIHATUL QOLBY</t>
  </si>
  <si>
    <t>AYU YUNIRA PANGESTI</t>
  </si>
  <si>
    <t>SITI ASYAH NURHAMIDAH</t>
  </si>
  <si>
    <t>SIDIK ALI MASRI WIBISANA</t>
  </si>
  <si>
    <t>FIRDA FAUZIAH</t>
  </si>
  <si>
    <t>IQLIMA NURADZANI SETIADI</t>
  </si>
  <si>
    <t>MUHAMMAD RAFLI FIRDAUS</t>
  </si>
  <si>
    <t>SHOFIYAH KALTSUM</t>
  </si>
  <si>
    <t>DANDI WARDIYANA</t>
  </si>
  <si>
    <t>HANDRI HANDIANSYAH</t>
  </si>
  <si>
    <t>SINDY SIYAMI</t>
  </si>
  <si>
    <t>AYU DINANGRIT</t>
  </si>
  <si>
    <t>BILQIS GINA MADANI</t>
  </si>
  <si>
    <t>DEDE FATUROHMAN</t>
  </si>
  <si>
    <t>FAISAL ABDUL ROZAK</t>
  </si>
  <si>
    <t>MOH. ANGGI SAPUTRA</t>
  </si>
  <si>
    <t>REGITA WIDIA CAHYANI</t>
  </si>
  <si>
    <t>RIAN ARDIANA</t>
  </si>
  <si>
    <t>RIZKY FADILLAH</t>
  </si>
  <si>
    <t>SILVA FASYA NABILAH</t>
  </si>
  <si>
    <t>TIA NURFADILLAH</t>
  </si>
  <si>
    <t>ELISABET OLIVIA TISSY LESTARI SINAGA</t>
  </si>
  <si>
    <t>ERNA AFRIANI</t>
  </si>
  <si>
    <t>NADIA RIMA DIYANTI</t>
  </si>
  <si>
    <t>RISKI RESTU NUR IKHSAN</t>
  </si>
  <si>
    <t>SITI ANNISA FITRIANI</t>
  </si>
  <si>
    <t>TRIANSYAH AMARULLAH AHMAD PRAYOGA</t>
  </si>
  <si>
    <t>AMELIA APRILIANTI</t>
  </si>
  <si>
    <t>KENDY JULIANTO</t>
  </si>
  <si>
    <t>NADYA RIZKI UTAMI</t>
  </si>
  <si>
    <t>ANISA RISTI FAUZIYYAH</t>
  </si>
  <si>
    <t>ASEP WANDI JUNIAR</t>
  </si>
  <si>
    <t>ASYIFA NUR HUMAIDA</t>
  </si>
  <si>
    <t>GALUH HERLINA HARJANEGARA</t>
  </si>
  <si>
    <t>MUHAMMAD NOER ARIP</t>
  </si>
  <si>
    <t>MOCHAMAD AKHSAN ARYAGUNA</t>
  </si>
  <si>
    <t>RENI RIYANTI</t>
  </si>
  <si>
    <t>RIDHWAN AHMAD FAUZI</t>
  </si>
  <si>
    <t>SRI RAHAYU RIZAWANTI</t>
  </si>
  <si>
    <t>INSY GIFARI</t>
  </si>
  <si>
    <t>YOGI PAHWA KHOERUN</t>
  </si>
  <si>
    <t>AZHAR MAULANA HAKIKI</t>
  </si>
  <si>
    <t>SEPHIA NUR AZIZAH</t>
  </si>
  <si>
    <t>AS-SYIFA NURBAITI KUSUMAH</t>
  </si>
  <si>
    <t>DIMAS HADY PRATAMA</t>
  </si>
  <si>
    <t>FERY HERYADI</t>
  </si>
  <si>
    <t>M. HISSYAM FAHREZI</t>
  </si>
  <si>
    <t>RIFKI FAUJI FADILAH</t>
  </si>
  <si>
    <t>YUDY RIPALDY</t>
  </si>
  <si>
    <t>AZENG DARMAWATI</t>
  </si>
  <si>
    <t>ANNISSA SOLIHAT</t>
  </si>
  <si>
    <t>REGINA DEWI GUNTARDI</t>
  </si>
  <si>
    <t>REFANSA ADITYA</t>
  </si>
  <si>
    <t>SILVI PARERA</t>
  </si>
  <si>
    <t>AGNESA NURRIZQI</t>
  </si>
  <si>
    <t>HELMALIA PUTRI</t>
  </si>
  <si>
    <t>ARYA JERICKO</t>
  </si>
  <si>
    <t>ASEP ROHMAT</t>
  </si>
  <si>
    <t>FAISAL MUHAMAD GHANI</t>
  </si>
  <si>
    <t>MIRAWWATI</t>
  </si>
  <si>
    <t>ALFINA ANGGRAENI</t>
  </si>
  <si>
    <t>FATIH ADDIFA</t>
  </si>
  <si>
    <t>FITRI RAYA KUSTINA</t>
  </si>
  <si>
    <t>PUTRI MAHARANI AGUSTINA</t>
  </si>
  <si>
    <t>SITI NURHASANAH</t>
  </si>
  <si>
    <t>MUHAMMAD HANIF ARIFIANSYAH</t>
  </si>
  <si>
    <t>RAISYA NUR ROKHMAH</t>
  </si>
  <si>
    <t>RUDY NURRAHMAN</t>
  </si>
  <si>
    <t>YUDA GRENADA SETIAWAN</t>
  </si>
  <si>
    <t>TITAN TAUFIQURRAHMAN SHIDA SUGIYANTO</t>
  </si>
  <si>
    <t>ADITYA MOHAMMAD KAHFI</t>
  </si>
  <si>
    <t>ADAM DARMAWAN</t>
  </si>
  <si>
    <t>ANISA NAZWA HERDIA</t>
  </si>
  <si>
    <t>AZIS MUSTAQIM</t>
  </si>
  <si>
    <t>KEYSA SALSA YUSSILAWATI</t>
  </si>
  <si>
    <t>M. FIRMANSYAH</t>
  </si>
  <si>
    <t>M. MUKLIS</t>
  </si>
  <si>
    <t>SAPITRI</t>
  </si>
  <si>
    <t>SYAIRA RAHMA AULIA</t>
  </si>
  <si>
    <t>CANTIKA NAZIFAH SALSABILA</t>
  </si>
  <si>
    <t>IQBAL GANDA SAPUTRA</t>
  </si>
  <si>
    <t>MOHAMAD KRISNA ANDIKA</t>
  </si>
  <si>
    <t>MOHAMMAD RAFLY FARRAZS</t>
  </si>
  <si>
    <t>SISKA HERFINA</t>
  </si>
  <si>
    <t>ZEIN AZIZ FARHANI</t>
  </si>
  <si>
    <t>MELYANI FADILLAWATI</t>
  </si>
  <si>
    <t>WIDYASTUTI</t>
  </si>
  <si>
    <t>Pendata</t>
  </si>
  <si>
    <t>Orang</t>
  </si>
  <si>
    <t>MUHAMAD RENALDI</t>
  </si>
  <si>
    <t>BELLA GUNAWAN AKBAR</t>
  </si>
  <si>
    <t>FUJIANTO RAMADHAN</t>
  </si>
  <si>
    <t>SITI RINA OKTAVIANI</t>
  </si>
  <si>
    <t>TANTRI FATIMAH</t>
  </si>
  <si>
    <t>PUTRI DEWI LESTARI</t>
  </si>
  <si>
    <t>MUHAMAD IRFAN</t>
  </si>
  <si>
    <t>LUSI AMANDA ARIPIN</t>
  </si>
  <si>
    <t>IRA TANIA</t>
  </si>
  <si>
    <t>AZHAR ABDUL ROHIMAN</t>
  </si>
  <si>
    <t>MUHAMAD RASYID</t>
  </si>
  <si>
    <t>LANI INDRIYANI</t>
  </si>
  <si>
    <t>ALFAN ARDIANSYAH</t>
  </si>
  <si>
    <t>RIAN AUDRIE SELVIANA</t>
  </si>
  <si>
    <t>MUHAMAD ARIFIN ILHAM</t>
  </si>
  <si>
    <t>171810004</t>
  </si>
  <si>
    <t>171810007</t>
  </si>
  <si>
    <t>171810014</t>
  </si>
  <si>
    <t>171810040</t>
  </si>
  <si>
    <t>171810057</t>
  </si>
  <si>
    <t>171810101</t>
  </si>
  <si>
    <t>171810110</t>
  </si>
  <si>
    <t>171810169</t>
  </si>
  <si>
    <t>171810187</t>
  </si>
  <si>
    <t>171810229</t>
  </si>
  <si>
    <t>171810249</t>
  </si>
  <si>
    <t>171810317</t>
  </si>
  <si>
    <t>171810341</t>
  </si>
  <si>
    <t>IKHSAN AL LATIF</t>
  </si>
  <si>
    <t>DINDA SHOFIA MUSTIKA</t>
  </si>
  <si>
    <t>BANDERA MUHAMAD ALATIF</t>
  </si>
  <si>
    <t>MUHAMAD RAMDHAN</t>
  </si>
  <si>
    <t>GHINA ROZA FAUZIYYAH BILQIIS</t>
  </si>
  <si>
    <t>KATRIN MARSELLY</t>
  </si>
  <si>
    <t>SILVIA MAULIDA ADZKARI</t>
  </si>
  <si>
    <t>ACEP SUTRIYADI</t>
  </si>
  <si>
    <t>RENA OKTAVIANI</t>
  </si>
  <si>
    <t>NURUL NOVIA ARDHYANI PURNAMA</t>
  </si>
  <si>
    <t>SETIAWAN</t>
  </si>
  <si>
    <t>MOCH SYAHRUL RAMDHANI HERMAN</t>
  </si>
  <si>
    <t>PUTRI SONYA NINGSIH</t>
  </si>
  <si>
    <t>VAJRY ALIADI SUWARDI</t>
  </si>
  <si>
    <t>171810452</t>
  </si>
  <si>
    <t>AKMAL ADITYA R.</t>
  </si>
  <si>
    <t>171810451</t>
  </si>
  <si>
    <t>SANIYAH ALYA VERONISA</t>
  </si>
  <si>
    <t>XII MIPA-5</t>
  </si>
  <si>
    <t>XII IPS-4</t>
  </si>
  <si>
    <t>XI MIPA-6</t>
  </si>
  <si>
    <t>XI MIPA-7</t>
  </si>
  <si>
    <t>XI IPS-5</t>
  </si>
  <si>
    <t>XI  MIPA-4</t>
  </si>
  <si>
    <t>XI  MIPA-5</t>
  </si>
  <si>
    <t>XI  IPS-2</t>
  </si>
  <si>
    <t>XI  IPS-4</t>
  </si>
  <si>
    <t>DRS AHMAD RANA SUTISNA</t>
  </si>
  <si>
    <t>EUIS SUMARNI, S.PD</t>
  </si>
  <si>
    <t>DRS JAJANG SUDARMAN</t>
  </si>
  <si>
    <t>DRA RD IDA FARIDA</t>
  </si>
  <si>
    <t>ESSI SUSANTI, S.PD</t>
  </si>
  <si>
    <t>ENJANG WIJAKSANA, S.PD</t>
  </si>
  <si>
    <t>DRS DEDI RUKMANA MANSYUR</t>
  </si>
  <si>
    <t>LIA NURLIAWATI, S.AG</t>
  </si>
  <si>
    <t>KOKOM KOMAYA, S.PD</t>
  </si>
  <si>
    <t>RINA MALIA DEWI, S.PD</t>
  </si>
  <si>
    <t>YANTI, S.PD</t>
  </si>
  <si>
    <t>SETYAWATI, S.PD</t>
  </si>
  <si>
    <t>EUIS KARTINI, S.PD</t>
  </si>
  <si>
    <t>RINA DASYANI, S.PD</t>
  </si>
  <si>
    <t>YUYUS YUSTIANA, S.PD</t>
  </si>
  <si>
    <t>SITI AISSIYAH AGISTINI, S.PD</t>
  </si>
  <si>
    <t>ERVINA, S.PD</t>
  </si>
  <si>
    <t>IWAN HERMAWAN, S.PD</t>
  </si>
  <si>
    <t>HILMAN FAUZI, S.PD</t>
  </si>
  <si>
    <t>DRA HJ YETI KURNIATI</t>
  </si>
  <si>
    <t>DRA HJ NENI CEFRIDAYANI</t>
  </si>
  <si>
    <t>TAHUN PELAJARAN 2018/2019</t>
  </si>
  <si>
    <t xml:space="preserve">AKBAR BAEHAQI PERMADI </t>
  </si>
  <si>
    <t>WIJIYANTI UTAMI</t>
  </si>
  <si>
    <t>X IPS-5</t>
  </si>
  <si>
    <t>X IPS-6</t>
  </si>
  <si>
    <t>Banjaran,  Juli 2018</t>
  </si>
  <si>
    <t>ANNISA RIDZKYA YULIANTY</t>
  </si>
  <si>
    <t>TYSHA VALENTINA</t>
  </si>
  <si>
    <t>1819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</si>
</sst>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41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Cambria"/>
      <family val="1"/>
      <scheme val="major"/>
    </font>
    <font>
      <b/>
      <sz val="1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8"/>
      <color rgb="FFFF0000"/>
      <name val="Cambria"/>
      <family val="1"/>
      <scheme val="major"/>
    </font>
    <font>
      <b/>
      <sz val="9"/>
      <color rgb="FFFF0000"/>
      <name val="Cambria"/>
      <family val="1"/>
      <scheme val="major"/>
    </font>
    <font>
      <sz val="9"/>
      <name val="Cambria"/>
      <family val="1"/>
      <scheme val="major"/>
    </font>
    <font>
      <sz val="10"/>
      <name val="Cambria"/>
      <family val="1"/>
      <scheme val="major"/>
    </font>
    <font>
      <sz val="8"/>
      <color theme="1"/>
      <name val="Calibri"/>
      <family val="2"/>
      <charset val="1"/>
      <scheme val="minor"/>
    </font>
    <font>
      <sz val="8"/>
      <name val="Cambria"/>
      <family val="1"/>
      <scheme val="major"/>
    </font>
    <font>
      <sz val="10"/>
      <color rgb="FF000000"/>
      <name val="Calibri"/>
      <family val="2"/>
      <scheme val="minor"/>
    </font>
    <font>
      <b/>
      <sz val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3" fillId="0" borderId="0"/>
    <xf numFmtId="0" fontId="2" fillId="0" borderId="0"/>
    <xf numFmtId="0" fontId="7" fillId="0" borderId="0"/>
    <xf numFmtId="0" fontId="8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2" fillId="0" borderId="0"/>
    <xf numFmtId="0" fontId="9" fillId="0" borderId="0"/>
    <xf numFmtId="0" fontId="10" fillId="0" borderId="0"/>
    <xf numFmtId="0" fontId="2" fillId="0" borderId="0"/>
    <xf numFmtId="0" fontId="17" fillId="0" borderId="0"/>
    <xf numFmtId="0" fontId="18" fillId="0" borderId="0"/>
    <xf numFmtId="0" fontId="2" fillId="0" borderId="0"/>
    <xf numFmtId="9" fontId="7" fillId="0" borderId="0" applyFont="0" applyFill="0" applyBorder="0" applyAlignment="0" applyProtection="0"/>
  </cellStyleXfs>
  <cellXfs count="271">
    <xf numFmtId="0" fontId="0" fillId="0" borderId="0" xfId="0"/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" fontId="4" fillId="0" borderId="2" xfId="3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49" fontId="12" fillId="0" borderId="3" xfId="1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4" fillId="0" borderId="5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4" fillId="0" borderId="1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Border="1" applyAlignment="1">
      <alignment vertical="center"/>
    </xf>
    <xf numFmtId="0" fontId="6" fillId="0" borderId="0" xfId="1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15" fillId="0" borderId="3" xfId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Fill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11" applyFont="1" applyFill="1" applyBorder="1" applyAlignment="1">
      <alignment horizontal="center" vertical="center" wrapText="1"/>
    </xf>
    <xf numFmtId="0" fontId="4" fillId="0" borderId="2" xfId="11" applyFont="1" applyFill="1" applyBorder="1" applyAlignment="1">
      <alignment horizontal="center" vertical="center" wrapText="1"/>
    </xf>
    <xf numFmtId="0" fontId="4" fillId="0" borderId="2" xfId="11" applyFont="1" applyFill="1" applyBorder="1" applyAlignment="1">
      <alignment horizontal="center" vertical="center"/>
    </xf>
    <xf numFmtId="0" fontId="4" fillId="0" borderId="18" xfId="1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4" fillId="0" borderId="18" xfId="11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0" borderId="18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49" fontId="5" fillId="0" borderId="2" xfId="12" applyNumberFormat="1" applyFont="1" applyBorder="1" applyAlignment="1">
      <alignment horizontal="center" vertical="center"/>
    </xf>
    <xf numFmtId="0" fontId="4" fillId="0" borderId="2" xfId="13" applyFont="1" applyFill="1" applyBorder="1" applyAlignment="1">
      <alignment horizontal="center"/>
    </xf>
    <xf numFmtId="0" fontId="4" fillId="0" borderId="2" xfId="12" applyFont="1" applyFill="1" applyBorder="1" applyAlignment="1">
      <alignment horizontal="center"/>
    </xf>
    <xf numFmtId="0" fontId="4" fillId="0" borderId="2" xfId="13" applyFont="1" applyFill="1" applyBorder="1" applyAlignment="1">
      <alignment horizontal="center" vertical="center"/>
    </xf>
    <xf numFmtId="0" fontId="4" fillId="0" borderId="2" xfId="11" applyFont="1" applyFill="1" applyBorder="1" applyAlignment="1">
      <alignment horizontal="center"/>
    </xf>
    <xf numFmtId="0" fontId="4" fillId="0" borderId="2" xfId="12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3" fillId="0" borderId="2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15" fillId="0" borderId="3" xfId="1" applyFont="1" applyFill="1" applyBorder="1" applyAlignment="1">
      <alignment horizontal="center" vertical="center"/>
    </xf>
    <xf numFmtId="49" fontId="5" fillId="0" borderId="4" xfId="12" applyNumberFormat="1" applyFont="1" applyBorder="1" applyAlignment="1">
      <alignment horizontal="center" vertical="center"/>
    </xf>
    <xf numFmtId="0" fontId="4" fillId="0" borderId="4" xfId="13" applyFont="1" applyFill="1" applyBorder="1" applyAlignment="1">
      <alignment horizontal="center" vertical="center"/>
    </xf>
    <xf numFmtId="0" fontId="4" fillId="0" borderId="4" xfId="12" applyFont="1" applyFill="1" applyBorder="1" applyAlignment="1">
      <alignment horizontal="center" vertical="center"/>
    </xf>
    <xf numFmtId="0" fontId="4" fillId="0" borderId="4" xfId="11" applyFont="1" applyFill="1" applyBorder="1" applyAlignment="1">
      <alignment horizontal="center" vertical="center"/>
    </xf>
    <xf numFmtId="0" fontId="6" fillId="0" borderId="0" xfId="0" applyFont="1" applyFill="1" applyBorder="1"/>
    <xf numFmtId="0" fontId="25" fillId="0" borderId="0" xfId="0" applyFont="1" applyFill="1" applyAlignment="1">
      <alignment horizontal="center" vertical="center"/>
    </xf>
    <xf numFmtId="0" fontId="4" fillId="0" borderId="18" xfId="13" applyFont="1" applyFill="1" applyBorder="1" applyAlignment="1">
      <alignment horizontal="center" vertical="center"/>
    </xf>
    <xf numFmtId="1" fontId="27" fillId="0" borderId="0" xfId="3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49" fontId="26" fillId="0" borderId="0" xfId="12" applyNumberFormat="1" applyFont="1" applyFill="1" applyBorder="1" applyAlignment="1">
      <alignment horizontal="center" vertical="center"/>
    </xf>
    <xf numFmtId="0" fontId="27" fillId="0" borderId="0" xfId="3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26" fillId="0" borderId="0" xfId="12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5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15" fillId="0" borderId="0" xfId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9" fontId="29" fillId="0" borderId="0" xfId="15" applyFont="1" applyBorder="1" applyAlignment="1">
      <alignment horizontal="right" vertical="center"/>
    </xf>
    <xf numFmtId="9" fontId="29" fillId="0" borderId="0" xfId="0" applyNumberFormat="1" applyFont="1" applyBorder="1" applyAlignment="1">
      <alignment horizontal="right" vertical="center"/>
    </xf>
    <xf numFmtId="9" fontId="29" fillId="0" borderId="0" xfId="15" applyFont="1" applyAlignment="1">
      <alignment horizontal="right" vertical="center"/>
    </xf>
    <xf numFmtId="9" fontId="29" fillId="0" borderId="0" xfId="0" applyNumberFormat="1" applyFont="1" applyAlignment="1">
      <alignment horizontal="right" vertical="center"/>
    </xf>
    <xf numFmtId="1" fontId="5" fillId="0" borderId="4" xfId="3" applyNumberFormat="1" applyFont="1" applyFill="1" applyBorder="1" applyAlignment="1">
      <alignment horizontal="center" vertical="center" wrapText="1"/>
    </xf>
    <xf numFmtId="1" fontId="5" fillId="0" borderId="2" xfId="3" applyNumberFormat="1" applyFont="1" applyFill="1" applyBorder="1" applyAlignment="1">
      <alignment horizontal="center" vertical="center" wrapText="1"/>
    </xf>
    <xf numFmtId="1" fontId="5" fillId="0" borderId="2" xfId="1" applyNumberFormat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1" fontId="5" fillId="0" borderId="0" xfId="3" applyNumberFormat="1" applyFont="1" applyFill="1" applyBorder="1" applyAlignment="1">
      <alignment horizontal="center" vertical="center" wrapText="1"/>
    </xf>
    <xf numFmtId="1" fontId="26" fillId="0" borderId="0" xfId="3" applyNumberFormat="1" applyFont="1" applyFill="1" applyBorder="1" applyAlignment="1">
      <alignment horizontal="center" vertical="center" wrapText="1"/>
    </xf>
    <xf numFmtId="1" fontId="5" fillId="0" borderId="2" xfId="3" applyNumberFormat="1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1" fontId="4" fillId="0" borderId="4" xfId="3" applyNumberFormat="1" applyFont="1" applyFill="1" applyBorder="1" applyAlignment="1">
      <alignment horizontal="center" vertical="center" wrapText="1"/>
    </xf>
    <xf numFmtId="1" fontId="4" fillId="0" borderId="0" xfId="3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4" xfId="1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0" fillId="0" borderId="0" xfId="1" applyFont="1" applyFill="1" applyBorder="1" applyAlignment="1">
      <alignment vertical="center"/>
    </xf>
    <xf numFmtId="0" fontId="31" fillId="0" borderId="0" xfId="1" applyFont="1" applyFill="1" applyBorder="1" applyAlignment="1">
      <alignment vertical="center"/>
    </xf>
    <xf numFmtId="0" fontId="30" fillId="0" borderId="4" xfId="11" applyFont="1" applyFill="1" applyBorder="1" applyAlignment="1">
      <alignment horizontal="left" vertical="center"/>
    </xf>
    <xf numFmtId="0" fontId="30" fillId="0" borderId="2" xfId="11" applyFont="1" applyFill="1" applyBorder="1" applyAlignment="1">
      <alignment horizontal="left" vertical="center"/>
    </xf>
    <xf numFmtId="0" fontId="32" fillId="0" borderId="0" xfId="0" applyFont="1" applyAlignment="1">
      <alignment vertical="center"/>
    </xf>
    <xf numFmtId="0" fontId="33" fillId="0" borderId="0" xfId="11" applyFont="1" applyFill="1" applyBorder="1" applyAlignment="1">
      <alignment horizontal="left" vertical="center"/>
    </xf>
    <xf numFmtId="0" fontId="30" fillId="0" borderId="2" xfId="3" applyFont="1" applyFill="1" applyBorder="1" applyAlignment="1">
      <alignment horizontal="left" vertical="center"/>
    </xf>
    <xf numFmtId="0" fontId="33" fillId="0" borderId="0" xfId="3" applyFont="1" applyFill="1" applyBorder="1" applyAlignment="1">
      <alignment horizontal="left" vertical="center"/>
    </xf>
    <xf numFmtId="0" fontId="30" fillId="0" borderId="4" xfId="11" applyFont="1" applyFill="1" applyBorder="1" applyAlignment="1">
      <alignment horizontal="left" vertical="center" wrapText="1"/>
    </xf>
    <xf numFmtId="0" fontId="30" fillId="0" borderId="0" xfId="11" applyFont="1" applyFill="1" applyBorder="1" applyAlignment="1">
      <alignment horizontal="left" vertical="center"/>
    </xf>
    <xf numFmtId="0" fontId="34" fillId="0" borderId="0" xfId="11" applyFont="1" applyFill="1" applyBorder="1" applyAlignment="1">
      <alignment horizontal="left" vertical="center"/>
    </xf>
    <xf numFmtId="15" fontId="30" fillId="0" borderId="2" xfId="11" applyNumberFormat="1" applyFont="1" applyFill="1" applyBorder="1" applyAlignment="1">
      <alignment horizontal="left" vertical="center"/>
    </xf>
    <xf numFmtId="0" fontId="30" fillId="0" borderId="2" xfId="11" applyFont="1" applyFill="1" applyBorder="1" applyAlignment="1">
      <alignment horizontal="left" vertical="center" wrapText="1"/>
    </xf>
    <xf numFmtId="0" fontId="30" fillId="0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30" fillId="0" borderId="4" xfId="13" applyFont="1" applyFill="1" applyBorder="1" applyAlignment="1">
      <alignment horizontal="left" vertical="center" wrapText="1"/>
    </xf>
    <xf numFmtId="0" fontId="30" fillId="0" borderId="2" xfId="13" applyFont="1" applyFill="1" applyBorder="1" applyAlignment="1"/>
    <xf numFmtId="0" fontId="30" fillId="0" borderId="2" xfId="13" applyFont="1" applyFill="1" applyBorder="1" applyAlignment="1">
      <alignment horizontal="left" vertical="center" wrapText="1"/>
    </xf>
    <xf numFmtId="0" fontId="30" fillId="0" borderId="2" xfId="12" applyFont="1" applyFill="1" applyBorder="1"/>
    <xf numFmtId="1" fontId="30" fillId="0" borderId="2" xfId="3" applyNumberFormat="1" applyFont="1" applyFill="1" applyBorder="1" applyAlignment="1">
      <alignment horizontal="left" vertical="center" wrapText="1"/>
    </xf>
    <xf numFmtId="0" fontId="30" fillId="0" borderId="2" xfId="3" applyFont="1" applyFill="1" applyBorder="1" applyAlignment="1">
      <alignment horizontal="left" vertical="center" wrapText="1"/>
    </xf>
    <xf numFmtId="0" fontId="30" fillId="0" borderId="2" xfId="13" applyFont="1" applyFill="1" applyBorder="1" applyAlignment="1">
      <alignment horizontal="left" vertical="center"/>
    </xf>
    <xf numFmtId="0" fontId="31" fillId="0" borderId="15" xfId="0" applyFont="1" applyFill="1" applyBorder="1" applyAlignment="1">
      <alignment vertical="center"/>
    </xf>
    <xf numFmtId="0" fontId="30" fillId="0" borderId="2" xfId="13" applyFont="1" applyFill="1" applyBorder="1" applyAlignment="1">
      <alignment vertical="center"/>
    </xf>
    <xf numFmtId="0" fontId="30" fillId="0" borderId="17" xfId="13" applyFont="1" applyFill="1" applyBorder="1" applyAlignment="1">
      <alignment horizontal="left" vertical="center" wrapText="1"/>
    </xf>
    <xf numFmtId="0" fontId="30" fillId="0" borderId="2" xfId="0" applyFont="1" applyFill="1" applyBorder="1" applyAlignment="1">
      <alignment vertical="center"/>
    </xf>
    <xf numFmtId="0" fontId="33" fillId="0" borderId="0" xfId="13" applyFont="1" applyFill="1" applyBorder="1" applyAlignment="1">
      <alignment horizontal="left" vertical="center" wrapText="1"/>
    </xf>
    <xf numFmtId="0" fontId="33" fillId="0" borderId="0" xfId="13" applyFont="1" applyFill="1" applyBorder="1" applyAlignment="1"/>
    <xf numFmtId="0" fontId="31" fillId="0" borderId="0" xfId="0" applyFont="1" applyFill="1" applyBorder="1" applyAlignment="1">
      <alignment vertical="center"/>
    </xf>
    <xf numFmtId="0" fontId="30" fillId="0" borderId="4" xfId="11" applyFont="1" applyFill="1" applyBorder="1" applyAlignment="1"/>
    <xf numFmtId="0" fontId="30" fillId="0" borderId="2" xfId="11" applyFont="1" applyFill="1" applyBorder="1" applyAlignment="1"/>
    <xf numFmtId="0" fontId="33" fillId="0" borderId="0" xfId="11" applyFont="1" applyFill="1" applyBorder="1" applyAlignment="1">
      <alignment horizontal="left" vertical="center" wrapText="1"/>
    </xf>
    <xf numFmtId="0" fontId="30" fillId="0" borderId="2" xfId="12" applyFont="1" applyFill="1" applyBorder="1" applyAlignment="1">
      <alignment horizontal="left" vertical="center"/>
    </xf>
    <xf numFmtId="0" fontId="30" fillId="0" borderId="2" xfId="12" applyFont="1" applyFill="1" applyBorder="1" applyAlignment="1"/>
    <xf numFmtId="0" fontId="35" fillId="0" borderId="2" xfId="0" applyFont="1" applyFill="1" applyBorder="1" applyAlignment="1">
      <alignment vertical="center"/>
    </xf>
    <xf numFmtId="0" fontId="30" fillId="0" borderId="0" xfId="0" applyFont="1" applyFill="1" applyAlignment="1">
      <alignment horizontal="right" vertical="center"/>
    </xf>
    <xf numFmtId="0" fontId="33" fillId="0" borderId="0" xfId="12" applyFont="1" applyFill="1" applyBorder="1"/>
    <xf numFmtId="0" fontId="30" fillId="0" borderId="0" xfId="1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vertical="center"/>
    </xf>
    <xf numFmtId="0" fontId="30" fillId="0" borderId="2" xfId="11" applyFont="1" applyFill="1" applyBorder="1" applyAlignment="1">
      <alignment vertical="center"/>
    </xf>
    <xf numFmtId="0" fontId="30" fillId="0" borderId="0" xfId="3" applyFont="1" applyFill="1" applyBorder="1" applyAlignment="1">
      <alignment horizontal="left" vertical="center" wrapText="1"/>
    </xf>
    <xf numFmtId="0" fontId="36" fillId="0" borderId="0" xfId="0" applyFont="1" applyFill="1"/>
    <xf numFmtId="0" fontId="33" fillId="0" borderId="0" xfId="11" applyFont="1" applyFill="1" applyBorder="1" applyAlignment="1">
      <alignment vertical="center"/>
    </xf>
    <xf numFmtId="0" fontId="30" fillId="0" borderId="2" xfId="13" applyFont="1" applyFill="1" applyBorder="1" applyAlignment="1">
      <alignment horizontal="left" vertical="center" shrinkToFit="1"/>
    </xf>
    <xf numFmtId="0" fontId="30" fillId="0" borderId="2" xfId="11" applyFont="1" applyFill="1" applyBorder="1" applyAlignment="1">
      <alignment shrinkToFit="1"/>
    </xf>
    <xf numFmtId="0" fontId="30" fillId="0" borderId="2" xfId="11" applyFont="1" applyFill="1" applyBorder="1" applyAlignment="1">
      <alignment horizontal="left" vertical="center" shrinkToFit="1"/>
    </xf>
    <xf numFmtId="49" fontId="5" fillId="0" borderId="0" xfId="12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8" fillId="0" borderId="0" xfId="11" applyFont="1" applyFill="1" applyBorder="1" applyAlignment="1">
      <alignment horizontal="left" vertical="center"/>
    </xf>
    <xf numFmtId="49" fontId="5" fillId="0" borderId="0" xfId="12" applyNumberFormat="1" applyFont="1" applyFill="1" applyBorder="1" applyAlignment="1">
      <alignment horizontal="center" vertical="center"/>
    </xf>
    <xf numFmtId="0" fontId="5" fillId="0" borderId="0" xfId="11" applyFont="1" applyFill="1" applyBorder="1" applyAlignment="1">
      <alignment horizontal="center" vertical="center"/>
    </xf>
    <xf numFmtId="0" fontId="5" fillId="0" borderId="0" xfId="11" applyFont="1" applyFill="1" applyBorder="1" applyAlignment="1">
      <alignment horizontal="center"/>
    </xf>
    <xf numFmtId="0" fontId="38" fillId="0" borderId="0" xfId="11" applyFont="1" applyFill="1" applyBorder="1" applyAlignment="1">
      <alignment horizontal="left" vertical="center" wrapText="1"/>
    </xf>
    <xf numFmtId="0" fontId="38" fillId="0" borderId="0" xfId="11" applyFont="1" applyFill="1" applyBorder="1" applyAlignment="1"/>
    <xf numFmtId="0" fontId="30" fillId="0" borderId="4" xfId="3" applyFont="1" applyFill="1" applyBorder="1" applyAlignment="1">
      <alignment horizontal="left" vertical="center" wrapText="1"/>
    </xf>
    <xf numFmtId="0" fontId="4" fillId="0" borderId="0" xfId="1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4" fillId="0" borderId="18" xfId="1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" fontId="5" fillId="0" borderId="2" xfId="3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vertical="center"/>
    </xf>
    <xf numFmtId="0" fontId="21" fillId="2" borderId="20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1" xfId="0" applyFont="1" applyFill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left" vertical="center"/>
    </xf>
    <xf numFmtId="0" fontId="22" fillId="0" borderId="24" xfId="0" applyFont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19" fillId="0" borderId="26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22" fillId="0" borderId="27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3" fillId="4" borderId="25" xfId="0" applyFont="1" applyFill="1" applyBorder="1" applyAlignment="1">
      <alignment horizontal="center" vertical="center"/>
    </xf>
    <xf numFmtId="0" fontId="23" fillId="5" borderId="25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vertical="center"/>
    </xf>
    <xf numFmtId="0" fontId="21" fillId="2" borderId="25" xfId="0" applyFont="1" applyFill="1" applyBorder="1" applyAlignment="1">
      <alignment horizontal="center" vertical="center"/>
    </xf>
    <xf numFmtId="0" fontId="23" fillId="5" borderId="25" xfId="0" applyFont="1" applyFill="1" applyBorder="1" applyAlignment="1">
      <alignment horizontal="right" vertical="center"/>
    </xf>
    <xf numFmtId="0" fontId="23" fillId="4" borderId="25" xfId="0" applyFont="1" applyFill="1" applyBorder="1" applyAlignment="1">
      <alignment horizontal="right" vertical="center"/>
    </xf>
    <xf numFmtId="0" fontId="23" fillId="3" borderId="25" xfId="0" applyFont="1" applyFill="1" applyBorder="1" applyAlignment="1">
      <alignment horizontal="right" vertical="center"/>
    </xf>
    <xf numFmtId="0" fontId="19" fillId="0" borderId="21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2" borderId="22" xfId="0" applyFont="1" applyFill="1" applyBorder="1" applyAlignment="1">
      <alignment horizontal="left" vertical="center"/>
    </xf>
    <xf numFmtId="0" fontId="19" fillId="2" borderId="27" xfId="0" applyFont="1" applyFill="1" applyBorder="1" applyAlignment="1">
      <alignment horizontal="left" vertical="center"/>
    </xf>
    <xf numFmtId="0" fontId="39" fillId="0" borderId="0" xfId="0" applyFont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left" vertical="center"/>
    </xf>
    <xf numFmtId="0" fontId="22" fillId="6" borderId="22" xfId="0" applyFont="1" applyFill="1" applyBorder="1" applyAlignment="1">
      <alignment horizontal="center" vertical="center"/>
    </xf>
    <xf numFmtId="0" fontId="30" fillId="0" borderId="4" xfId="11" applyFont="1" applyFill="1" applyBorder="1" applyAlignment="1">
      <alignment horizontal="left" vertical="center" shrinkToFit="1"/>
    </xf>
    <xf numFmtId="0" fontId="30" fillId="0" borderId="2" xfId="1" applyFont="1" applyFill="1" applyBorder="1" applyAlignment="1">
      <alignment vertical="center" shrinkToFit="1"/>
    </xf>
    <xf numFmtId="0" fontId="30" fillId="0" borderId="2" xfId="3" applyFont="1" applyFill="1" applyBorder="1" applyAlignment="1">
      <alignment horizontal="left" vertical="center" shrinkToFit="1"/>
    </xf>
    <xf numFmtId="15" fontId="30" fillId="0" borderId="2" xfId="11" applyNumberFormat="1" applyFont="1" applyFill="1" applyBorder="1" applyAlignment="1">
      <alignment horizontal="left" vertical="center" shrinkToFit="1"/>
    </xf>
    <xf numFmtId="0" fontId="30" fillId="0" borderId="0" xfId="11" applyFont="1" applyFill="1" applyBorder="1" applyAlignment="1">
      <alignment horizontal="left" vertical="center" shrinkToFit="1"/>
    </xf>
    <xf numFmtId="0" fontId="30" fillId="0" borderId="0" xfId="3" applyFont="1" applyFill="1" applyBorder="1" applyAlignment="1">
      <alignment horizontal="left" vertical="center" shrinkToFit="1"/>
    </xf>
    <xf numFmtId="0" fontId="30" fillId="0" borderId="2" xfId="1" applyFont="1" applyFill="1" applyBorder="1" applyAlignment="1">
      <alignment horizontal="left" vertical="center" shrinkToFit="1"/>
    </xf>
    <xf numFmtId="0" fontId="30" fillId="0" borderId="18" xfId="1" applyFont="1" applyFill="1" applyBorder="1" applyAlignment="1">
      <alignment horizontal="left" vertical="center" shrinkToFit="1"/>
    </xf>
    <xf numFmtId="0" fontId="32" fillId="0" borderId="2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7" fillId="0" borderId="0" xfId="0" applyFont="1"/>
    <xf numFmtId="0" fontId="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30" fillId="0" borderId="2" xfId="12" applyFont="1" applyFill="1" applyBorder="1" applyAlignment="1">
      <alignment vertical="center"/>
    </xf>
    <xf numFmtId="0" fontId="26" fillId="0" borderId="0" xfId="1" applyFont="1" applyFill="1" applyBorder="1" applyAlignment="1">
      <alignment horizontal="center" vertical="center"/>
    </xf>
    <xf numFmtId="0" fontId="26" fillId="0" borderId="2" xfId="1" applyFont="1" applyFill="1" applyBorder="1" applyAlignment="1">
      <alignment horizontal="center" vertical="center"/>
    </xf>
    <xf numFmtId="0" fontId="34" fillId="0" borderId="2" xfId="1" applyFont="1" applyFill="1" applyBorder="1" applyAlignment="1">
      <alignment vertical="center" shrinkToFit="1"/>
    </xf>
    <xf numFmtId="0" fontId="33" fillId="0" borderId="0" xfId="1" applyFont="1" applyFill="1" applyBorder="1" applyAlignment="1">
      <alignment vertical="center"/>
    </xf>
    <xf numFmtId="0" fontId="12" fillId="0" borderId="2" xfId="1" applyFont="1" applyFill="1" applyBorder="1" applyAlignment="1">
      <alignment horizontal="center" vertical="center"/>
    </xf>
    <xf numFmtId="0" fontId="30" fillId="0" borderId="2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2" fillId="0" borderId="16" xfId="1" applyFont="1" applyFill="1" applyBorder="1" applyAlignment="1">
      <alignment horizontal="center" vertical="center"/>
    </xf>
    <xf numFmtId="0" fontId="12" fillId="0" borderId="14" xfId="1" applyFont="1" applyFill="1" applyBorder="1" applyAlignment="1">
      <alignment horizontal="center" vertical="center"/>
    </xf>
    <xf numFmtId="0" fontId="12" fillId="0" borderId="19" xfId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/>
    </xf>
    <xf numFmtId="0" fontId="30" fillId="0" borderId="10" xfId="1" applyFont="1" applyFill="1" applyBorder="1" applyAlignment="1">
      <alignment horizontal="center" vertical="center"/>
    </xf>
    <xf numFmtId="0" fontId="30" fillId="0" borderId="11" xfId="1" applyFont="1" applyFill="1" applyBorder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30" fillId="0" borderId="10" xfId="1" applyFont="1" applyFill="1" applyBorder="1" applyAlignment="1">
      <alignment horizontal="center" vertical="center" wrapText="1"/>
    </xf>
    <xf numFmtId="0" fontId="30" fillId="0" borderId="11" xfId="1" applyFont="1" applyFill="1" applyBorder="1" applyAlignment="1">
      <alignment horizontal="center" vertical="center" wrapText="1"/>
    </xf>
    <xf numFmtId="0" fontId="30" fillId="0" borderId="12" xfId="1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</cellXfs>
  <cellStyles count="16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  <cellStyle name="Percent" xfId="15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684"/>
  <sheetViews>
    <sheetView zoomScaleNormal="100" workbookViewId="0">
      <selection activeCell="C69" sqref="C69"/>
    </sheetView>
  </sheetViews>
  <sheetFormatPr defaultRowHeight="15" customHeight="1" x14ac:dyDescent="0.2"/>
  <cols>
    <col min="1" max="1" width="4.7109375" style="49" customWidth="1"/>
    <col min="2" max="2" width="8.7109375" style="54" customWidth="1"/>
    <col min="3" max="3" width="30" style="129" customWidth="1"/>
    <col min="4" max="4" width="2.5703125" style="49" customWidth="1"/>
    <col min="5" max="24" width="2.5703125" style="50" customWidth="1"/>
    <col min="25" max="16384" width="9.140625" style="22"/>
  </cols>
  <sheetData>
    <row r="1" spans="1:24" x14ac:dyDescent="0.2">
      <c r="A1" s="1" t="s">
        <v>6</v>
      </c>
      <c r="B1" s="81"/>
    </row>
    <row r="2" spans="1:24" x14ac:dyDescent="0.2">
      <c r="A2" s="5" t="s">
        <v>0</v>
      </c>
      <c r="B2" s="81"/>
    </row>
    <row r="3" spans="1:24" ht="12.75" x14ac:dyDescent="0.2">
      <c r="A3" s="1" t="s">
        <v>1254</v>
      </c>
      <c r="B3" s="2"/>
    </row>
    <row r="4" spans="1:24" ht="12.75" x14ac:dyDescent="0.2">
      <c r="A4" s="1"/>
      <c r="B4" s="2"/>
    </row>
    <row r="5" spans="1:24" ht="14.25" x14ac:dyDescent="0.2">
      <c r="A5" s="19"/>
      <c r="B5" s="57" t="s">
        <v>640</v>
      </c>
      <c r="C5" s="130" t="s">
        <v>300</v>
      </c>
      <c r="G5" s="57" t="s">
        <v>641</v>
      </c>
      <c r="H5" s="204" t="s">
        <v>1253</v>
      </c>
    </row>
    <row r="6" spans="1:24" ht="15" customHeight="1" x14ac:dyDescent="0.2">
      <c r="A6" s="240" t="s">
        <v>1</v>
      </c>
      <c r="B6" s="240"/>
      <c r="C6" s="241" t="s">
        <v>2</v>
      </c>
      <c r="D6" s="243" t="s">
        <v>632</v>
      </c>
      <c r="E6" s="246" t="s">
        <v>310</v>
      </c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</row>
    <row r="7" spans="1:24" ht="15" customHeight="1" x14ac:dyDescent="0.2">
      <c r="A7" s="240"/>
      <c r="B7" s="240"/>
      <c r="C7" s="241"/>
      <c r="D7" s="244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7">
        <v>8</v>
      </c>
      <c r="M7" s="7">
        <v>9</v>
      </c>
      <c r="N7" s="7">
        <v>10</v>
      </c>
      <c r="O7" s="7">
        <v>11</v>
      </c>
      <c r="P7" s="7">
        <v>12</v>
      </c>
      <c r="Q7" s="7">
        <v>13</v>
      </c>
      <c r="R7" s="7">
        <v>14</v>
      </c>
      <c r="S7" s="7">
        <v>15</v>
      </c>
      <c r="T7" s="7">
        <v>16</v>
      </c>
      <c r="U7" s="7">
        <v>17</v>
      </c>
      <c r="V7" s="7">
        <v>18</v>
      </c>
      <c r="W7" s="7">
        <v>19</v>
      </c>
      <c r="X7" s="7">
        <v>20</v>
      </c>
    </row>
    <row r="8" spans="1:24" ht="15" customHeight="1" x14ac:dyDescent="0.2">
      <c r="A8" s="75" t="s">
        <v>4</v>
      </c>
      <c r="B8" s="11" t="s">
        <v>3</v>
      </c>
      <c r="C8" s="242"/>
      <c r="D8" s="245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4" ht="15" customHeight="1" x14ac:dyDescent="0.2">
      <c r="A9" s="10">
        <v>1</v>
      </c>
      <c r="B9" s="76" t="s">
        <v>655</v>
      </c>
      <c r="C9" s="131" t="s">
        <v>311</v>
      </c>
      <c r="D9" s="77" t="s">
        <v>638</v>
      </c>
      <c r="E9" s="4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</row>
    <row r="10" spans="1:24" ht="15" customHeight="1" x14ac:dyDescent="0.2">
      <c r="A10" s="8">
        <v>2</v>
      </c>
      <c r="B10" s="76" t="s">
        <v>656</v>
      </c>
      <c r="C10" s="139" t="s">
        <v>312</v>
      </c>
      <c r="D10" s="61" t="s">
        <v>638</v>
      </c>
      <c r="E10" s="43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spans="1:24" ht="15" customHeight="1" x14ac:dyDescent="0.2">
      <c r="A11" s="8">
        <v>3</v>
      </c>
      <c r="B11" s="76" t="s">
        <v>1027</v>
      </c>
      <c r="C11" s="133" t="s">
        <v>313</v>
      </c>
      <c r="D11" s="61" t="s">
        <v>638</v>
      </c>
      <c r="E11" s="4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pans="1:24" ht="15" customHeight="1" x14ac:dyDescent="0.2">
      <c r="A12" s="8">
        <v>4</v>
      </c>
      <c r="B12" s="76" t="s">
        <v>727</v>
      </c>
      <c r="C12" s="139" t="s">
        <v>314</v>
      </c>
      <c r="D12" s="61" t="s">
        <v>638</v>
      </c>
      <c r="E12" s="4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spans="1:24" ht="15" customHeight="1" x14ac:dyDescent="0.2">
      <c r="A13" s="8">
        <v>5</v>
      </c>
      <c r="B13" s="76" t="s">
        <v>728</v>
      </c>
      <c r="C13" s="133" t="s">
        <v>315</v>
      </c>
      <c r="D13" s="61" t="s">
        <v>638</v>
      </c>
      <c r="E13" s="43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1:24" ht="15" customHeight="1" x14ac:dyDescent="0.2">
      <c r="A14" s="8">
        <v>6</v>
      </c>
      <c r="B14" s="76" t="s">
        <v>833</v>
      </c>
      <c r="C14" s="133" t="s">
        <v>316</v>
      </c>
      <c r="D14" s="61">
        <v>1</v>
      </c>
      <c r="E14" s="4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pans="1:24" ht="15" customHeight="1" x14ac:dyDescent="0.2">
      <c r="A15" s="8">
        <v>7</v>
      </c>
      <c r="B15" s="76" t="s">
        <v>661</v>
      </c>
      <c r="C15" s="133" t="s">
        <v>317</v>
      </c>
      <c r="D15" s="61" t="s">
        <v>638</v>
      </c>
      <c r="E15" s="4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spans="1:24" ht="15" customHeight="1" x14ac:dyDescent="0.2">
      <c r="A16" s="8">
        <v>8</v>
      </c>
      <c r="B16" s="76" t="s">
        <v>662</v>
      </c>
      <c r="C16" s="133" t="s">
        <v>318</v>
      </c>
      <c r="D16" s="61">
        <v>1</v>
      </c>
      <c r="E16" s="4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spans="1:24" ht="15" customHeight="1" x14ac:dyDescent="0.2">
      <c r="A17" s="8">
        <v>9</v>
      </c>
      <c r="B17" s="76" t="s">
        <v>663</v>
      </c>
      <c r="C17" s="133" t="s">
        <v>319</v>
      </c>
      <c r="D17" s="61" t="s">
        <v>638</v>
      </c>
      <c r="E17" s="4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spans="1:24" ht="15" customHeight="1" x14ac:dyDescent="0.2">
      <c r="A18" s="8">
        <v>10</v>
      </c>
      <c r="B18" s="76" t="s">
        <v>664</v>
      </c>
      <c r="C18" s="133" t="s">
        <v>320</v>
      </c>
      <c r="D18" s="61">
        <v>1</v>
      </c>
      <c r="E18" s="4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 spans="1:24" ht="15" customHeight="1" x14ac:dyDescent="0.2">
      <c r="A19" s="8">
        <v>11</v>
      </c>
      <c r="B19" s="76" t="s">
        <v>665</v>
      </c>
      <c r="C19" s="133" t="s">
        <v>321</v>
      </c>
      <c r="D19" s="61" t="s">
        <v>638</v>
      </c>
      <c r="E19" s="4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</row>
    <row r="20" spans="1:24" ht="15" customHeight="1" x14ac:dyDescent="0.2">
      <c r="A20" s="8">
        <v>12</v>
      </c>
      <c r="B20" s="76" t="s">
        <v>666</v>
      </c>
      <c r="C20" s="139" t="s">
        <v>322</v>
      </c>
      <c r="D20" s="61">
        <v>1</v>
      </c>
      <c r="E20" s="4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</row>
    <row r="21" spans="1:24" ht="15" customHeight="1" x14ac:dyDescent="0.2">
      <c r="A21" s="8">
        <v>13</v>
      </c>
      <c r="B21" s="76" t="s">
        <v>667</v>
      </c>
      <c r="C21" s="133" t="s">
        <v>323</v>
      </c>
      <c r="D21" s="61">
        <v>1</v>
      </c>
      <c r="E21" s="4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</row>
    <row r="22" spans="1:24" ht="15" customHeight="1" x14ac:dyDescent="0.2">
      <c r="A22" s="8">
        <v>14</v>
      </c>
      <c r="B22" s="76" t="s">
        <v>668</v>
      </c>
      <c r="C22" s="139" t="s">
        <v>339</v>
      </c>
      <c r="D22" s="61">
        <v>1</v>
      </c>
      <c r="E22" s="43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</row>
    <row r="23" spans="1:24" ht="15" customHeight="1" x14ac:dyDescent="0.2">
      <c r="A23" s="8">
        <v>15</v>
      </c>
      <c r="B23" s="76" t="s">
        <v>904</v>
      </c>
      <c r="C23" s="235" t="s">
        <v>1154</v>
      </c>
      <c r="D23" s="63">
        <v>1</v>
      </c>
      <c r="E23" s="4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spans="1:24" ht="15" customHeight="1" x14ac:dyDescent="0.2">
      <c r="A24" s="8">
        <v>16</v>
      </c>
      <c r="B24" s="76" t="s">
        <v>932</v>
      </c>
      <c r="C24" s="133" t="s">
        <v>326</v>
      </c>
      <c r="D24" s="61" t="s">
        <v>638</v>
      </c>
      <c r="E24" s="4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 ht="15" customHeight="1" x14ac:dyDescent="0.2">
      <c r="A25" s="8">
        <v>17</v>
      </c>
      <c r="B25" s="76" t="s">
        <v>871</v>
      </c>
      <c r="C25" s="133" t="s">
        <v>327</v>
      </c>
      <c r="D25" s="61" t="s">
        <v>638</v>
      </c>
      <c r="E25" s="4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1:24" ht="15" customHeight="1" x14ac:dyDescent="0.2">
      <c r="A26" s="8">
        <v>18</v>
      </c>
      <c r="B26" s="76" t="s">
        <v>872</v>
      </c>
      <c r="C26" s="133" t="s">
        <v>338</v>
      </c>
      <c r="D26" s="61" t="s">
        <v>638</v>
      </c>
      <c r="E26" s="4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spans="1:24" ht="15" customHeight="1" x14ac:dyDescent="0.2">
      <c r="A27" s="8">
        <v>19</v>
      </c>
      <c r="B27" s="76" t="s">
        <v>1009</v>
      </c>
      <c r="C27" s="139" t="s">
        <v>328</v>
      </c>
      <c r="D27" s="61" t="s">
        <v>638</v>
      </c>
      <c r="E27" s="4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</row>
    <row r="28" spans="1:24" ht="15" customHeight="1" x14ac:dyDescent="0.2">
      <c r="A28" s="8">
        <v>20</v>
      </c>
      <c r="B28" s="76" t="s">
        <v>745</v>
      </c>
      <c r="C28" s="133" t="s">
        <v>329</v>
      </c>
      <c r="D28" s="61" t="s">
        <v>638</v>
      </c>
      <c r="E28" s="43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</row>
    <row r="29" spans="1:24" ht="15" customHeight="1" x14ac:dyDescent="0.2">
      <c r="A29" s="8">
        <v>21</v>
      </c>
      <c r="B29" s="76" t="s">
        <v>809</v>
      </c>
      <c r="C29" s="133" t="s">
        <v>330</v>
      </c>
      <c r="D29" s="61" t="s">
        <v>638</v>
      </c>
      <c r="E29" s="4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</row>
    <row r="30" spans="1:24" ht="15" customHeight="1" x14ac:dyDescent="0.2">
      <c r="A30" s="8">
        <v>22</v>
      </c>
      <c r="B30" s="76" t="s">
        <v>748</v>
      </c>
      <c r="C30" s="133" t="s">
        <v>1155</v>
      </c>
      <c r="D30" s="61" t="s">
        <v>638</v>
      </c>
      <c r="E30" s="4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</row>
    <row r="31" spans="1:24" ht="15" customHeight="1" x14ac:dyDescent="0.2">
      <c r="A31" s="8">
        <v>23</v>
      </c>
      <c r="B31" s="76" t="s">
        <v>845</v>
      </c>
      <c r="C31" s="135" t="s">
        <v>331</v>
      </c>
      <c r="D31" s="61">
        <v>1</v>
      </c>
      <c r="E31" s="43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</row>
    <row r="32" spans="1:24" ht="15" customHeight="1" x14ac:dyDescent="0.2">
      <c r="A32" s="8">
        <v>24</v>
      </c>
      <c r="B32" s="76" t="s">
        <v>707</v>
      </c>
      <c r="C32" s="128" t="s">
        <v>1105</v>
      </c>
      <c r="D32" s="43" t="s">
        <v>638</v>
      </c>
      <c r="E32" s="4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</row>
    <row r="33" spans="1:24" ht="15" customHeight="1" x14ac:dyDescent="0.2">
      <c r="A33" s="8">
        <v>25</v>
      </c>
      <c r="B33" s="76" t="s">
        <v>983</v>
      </c>
      <c r="C33" s="133" t="s">
        <v>324</v>
      </c>
      <c r="D33" s="61" t="s">
        <v>638</v>
      </c>
      <c r="E33" s="43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</row>
    <row r="34" spans="1:24" ht="15" customHeight="1" x14ac:dyDescent="0.2">
      <c r="A34" s="8">
        <v>26</v>
      </c>
      <c r="B34" s="76" t="s">
        <v>937</v>
      </c>
      <c r="C34" s="133" t="s">
        <v>332</v>
      </c>
      <c r="D34" s="61">
        <v>1</v>
      </c>
      <c r="E34" s="30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</row>
    <row r="35" spans="1:24" ht="15" customHeight="1" x14ac:dyDescent="0.2">
      <c r="A35" s="8">
        <v>27</v>
      </c>
      <c r="B35" s="76" t="s">
        <v>749</v>
      </c>
      <c r="C35" s="139" t="s">
        <v>333</v>
      </c>
      <c r="D35" s="61" t="s">
        <v>638</v>
      </c>
      <c r="E35" s="4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</row>
    <row r="36" spans="1:24" ht="15" customHeight="1" x14ac:dyDescent="0.2">
      <c r="A36" s="8">
        <v>28</v>
      </c>
      <c r="B36" s="76" t="s">
        <v>1013</v>
      </c>
      <c r="C36" s="136" t="s">
        <v>334</v>
      </c>
      <c r="D36" s="47" t="s">
        <v>638</v>
      </c>
      <c r="E36" s="43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</row>
    <row r="37" spans="1:24" ht="15" customHeight="1" x14ac:dyDescent="0.2">
      <c r="A37" s="8">
        <v>29</v>
      </c>
      <c r="B37" s="76" t="s">
        <v>712</v>
      </c>
      <c r="C37" s="133" t="s">
        <v>1156</v>
      </c>
      <c r="D37" s="61">
        <v>1</v>
      </c>
      <c r="E37" s="4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</row>
    <row r="38" spans="1:24" ht="15" customHeight="1" x14ac:dyDescent="0.2">
      <c r="A38" s="8">
        <v>30</v>
      </c>
      <c r="B38" s="76" t="s">
        <v>684</v>
      </c>
      <c r="C38" s="139" t="s">
        <v>335</v>
      </c>
      <c r="D38" s="61" t="s">
        <v>638</v>
      </c>
      <c r="E38" s="4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spans="1:24" ht="15" customHeight="1" x14ac:dyDescent="0.2">
      <c r="A39" s="8">
        <v>31</v>
      </c>
      <c r="B39" s="76" t="s">
        <v>1016</v>
      </c>
      <c r="C39" s="133" t="s">
        <v>336</v>
      </c>
      <c r="D39" s="61" t="s">
        <v>638</v>
      </c>
      <c r="E39" s="4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spans="1:24" ht="15" customHeight="1" x14ac:dyDescent="0.2">
      <c r="A40" s="8">
        <v>32</v>
      </c>
      <c r="B40" s="76" t="s">
        <v>686</v>
      </c>
      <c r="C40" s="159" t="s">
        <v>1158</v>
      </c>
      <c r="D40" s="61">
        <v>1</v>
      </c>
      <c r="E40" s="4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</row>
    <row r="41" spans="1:24" ht="15" customHeight="1" x14ac:dyDescent="0.2">
      <c r="A41" s="8">
        <v>33</v>
      </c>
      <c r="B41" s="76" t="s">
        <v>687</v>
      </c>
      <c r="C41" s="133" t="s">
        <v>337</v>
      </c>
      <c r="D41" s="61" t="s">
        <v>638</v>
      </c>
      <c r="E41" s="4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r="42" spans="1:24" ht="15" customHeight="1" x14ac:dyDescent="0.2">
      <c r="A42" s="8">
        <v>34</v>
      </c>
      <c r="B42" s="76" t="s">
        <v>688</v>
      </c>
      <c r="C42" s="133" t="s">
        <v>325</v>
      </c>
      <c r="D42" s="61" t="s">
        <v>638</v>
      </c>
      <c r="E42" s="43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</row>
    <row r="43" spans="1:24" ht="15" customHeight="1" x14ac:dyDescent="0.2">
      <c r="A43" s="8">
        <v>35</v>
      </c>
      <c r="B43" s="76" t="s">
        <v>689</v>
      </c>
      <c r="C43" s="133" t="s">
        <v>1157</v>
      </c>
      <c r="D43" s="61">
        <v>1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</row>
    <row r="44" spans="1:24" ht="15" customHeight="1" x14ac:dyDescent="0.2">
      <c r="A44" s="8">
        <v>36</v>
      </c>
      <c r="B44" s="76"/>
      <c r="C44" s="133"/>
      <c r="D44" s="61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</row>
    <row r="45" spans="1:24" ht="12.75" x14ac:dyDescent="0.2">
      <c r="A45" s="14"/>
      <c r="B45" s="25"/>
      <c r="D45" s="12">
        <f>SUM(D9:D44)</f>
        <v>12</v>
      </c>
      <c r="E45" s="91" t="s">
        <v>635</v>
      </c>
    </row>
    <row r="46" spans="1:24" ht="12.75" x14ac:dyDescent="0.2">
      <c r="A46" s="14"/>
      <c r="B46" s="25"/>
      <c r="D46" s="14">
        <f>COUNTIF(D9:D44,"p")</f>
        <v>23</v>
      </c>
      <c r="E46" s="91" t="s">
        <v>636</v>
      </c>
    </row>
    <row r="47" spans="1:24" ht="12.75" x14ac:dyDescent="0.2">
      <c r="B47" s="50"/>
      <c r="D47" s="53">
        <f>SUM(D45:D46)</f>
        <v>35</v>
      </c>
      <c r="E47" s="92" t="s">
        <v>637</v>
      </c>
    </row>
    <row r="48" spans="1:24" ht="12.75" x14ac:dyDescent="0.2"/>
    <row r="49" spans="1:24" ht="12.75" x14ac:dyDescent="0.2"/>
    <row r="50" spans="1:24" ht="12.75" x14ac:dyDescent="0.2"/>
    <row r="51" spans="1:24" ht="12.75" x14ac:dyDescent="0.2"/>
    <row r="52" spans="1:24" ht="12.75" x14ac:dyDescent="0.2"/>
    <row r="53" spans="1:24" ht="12.75" x14ac:dyDescent="0.2"/>
    <row r="54" spans="1:24" ht="12.75" x14ac:dyDescent="0.2"/>
    <row r="55" spans="1:24" ht="12.75" x14ac:dyDescent="0.2"/>
    <row r="56" spans="1:24" ht="12.75" x14ac:dyDescent="0.2"/>
    <row r="57" spans="1:24" x14ac:dyDescent="0.2">
      <c r="A57" s="1" t="s">
        <v>6</v>
      </c>
      <c r="B57" s="81"/>
    </row>
    <row r="58" spans="1:24" x14ac:dyDescent="0.2">
      <c r="A58" s="5" t="s">
        <v>0</v>
      </c>
      <c r="B58" s="81"/>
    </row>
    <row r="59" spans="1:24" ht="12.75" x14ac:dyDescent="0.2">
      <c r="A59" s="1" t="s">
        <v>1254</v>
      </c>
      <c r="B59" s="2"/>
    </row>
    <row r="60" spans="1:24" ht="12.75" x14ac:dyDescent="0.2">
      <c r="A60" s="1"/>
      <c r="B60" s="2"/>
    </row>
    <row r="61" spans="1:24" ht="14.25" x14ac:dyDescent="0.2">
      <c r="A61" s="19"/>
      <c r="B61" s="57" t="s">
        <v>640</v>
      </c>
      <c r="C61" s="138" t="s">
        <v>301</v>
      </c>
      <c r="G61" s="57" t="s">
        <v>641</v>
      </c>
      <c r="H61" s="204" t="s">
        <v>1252</v>
      </c>
    </row>
    <row r="62" spans="1:24" ht="15" customHeight="1" x14ac:dyDescent="0.2">
      <c r="A62" s="240" t="s">
        <v>1</v>
      </c>
      <c r="B62" s="240"/>
      <c r="C62" s="241" t="s">
        <v>2</v>
      </c>
      <c r="D62" s="243" t="s">
        <v>632</v>
      </c>
      <c r="E62" s="246" t="s">
        <v>310</v>
      </c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</row>
    <row r="63" spans="1:24" ht="15" customHeight="1" x14ac:dyDescent="0.2">
      <c r="A63" s="240"/>
      <c r="B63" s="240"/>
      <c r="C63" s="241"/>
      <c r="D63" s="244"/>
      <c r="E63" s="8">
        <v>1</v>
      </c>
      <c r="F63" s="8">
        <v>2</v>
      </c>
      <c r="G63" s="8">
        <v>3</v>
      </c>
      <c r="H63" s="8">
        <v>4</v>
      </c>
      <c r="I63" s="8">
        <v>5</v>
      </c>
      <c r="J63" s="8">
        <v>6</v>
      </c>
      <c r="K63" s="8">
        <v>7</v>
      </c>
      <c r="L63" s="8">
        <v>8</v>
      </c>
      <c r="M63" s="8">
        <v>9</v>
      </c>
      <c r="N63" s="8">
        <v>10</v>
      </c>
      <c r="O63" s="8">
        <v>11</v>
      </c>
      <c r="P63" s="8">
        <v>12</v>
      </c>
      <c r="Q63" s="8">
        <v>13</v>
      </c>
      <c r="R63" s="8">
        <v>14</v>
      </c>
      <c r="S63" s="8">
        <v>15</v>
      </c>
      <c r="T63" s="8">
        <v>16</v>
      </c>
      <c r="U63" s="8">
        <v>17</v>
      </c>
      <c r="V63" s="8">
        <v>18</v>
      </c>
      <c r="W63" s="8">
        <v>19</v>
      </c>
      <c r="X63" s="8">
        <v>20</v>
      </c>
    </row>
    <row r="64" spans="1:24" ht="15" customHeight="1" x14ac:dyDescent="0.2">
      <c r="A64" s="26" t="s">
        <v>4</v>
      </c>
      <c r="B64" s="11" t="s">
        <v>3</v>
      </c>
      <c r="C64" s="242"/>
      <c r="D64" s="245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spans="1:24" ht="15" customHeight="1" x14ac:dyDescent="0.2">
      <c r="A65" s="27">
        <v>1</v>
      </c>
      <c r="B65" s="76" t="s">
        <v>724</v>
      </c>
      <c r="C65" s="131" t="s">
        <v>340</v>
      </c>
      <c r="D65" s="77" t="s">
        <v>638</v>
      </c>
      <c r="E65" s="44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</row>
    <row r="66" spans="1:24" ht="15" customHeight="1" x14ac:dyDescent="0.2">
      <c r="A66" s="8">
        <v>2</v>
      </c>
      <c r="B66" s="76" t="s">
        <v>858</v>
      </c>
      <c r="C66" s="133" t="s">
        <v>341</v>
      </c>
      <c r="D66" s="61">
        <v>1</v>
      </c>
      <c r="E66" s="4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</row>
    <row r="67" spans="1:24" ht="15" customHeight="1" x14ac:dyDescent="0.2">
      <c r="A67" s="8">
        <v>3</v>
      </c>
      <c r="B67" s="76" t="s">
        <v>762</v>
      </c>
      <c r="C67" s="235" t="s">
        <v>1119</v>
      </c>
      <c r="D67" s="63" t="s">
        <v>638</v>
      </c>
      <c r="E67" s="8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</row>
    <row r="68" spans="1:24" ht="15" customHeight="1" x14ac:dyDescent="0.2">
      <c r="A68" s="8">
        <v>4</v>
      </c>
      <c r="B68" s="76" t="s">
        <v>997</v>
      </c>
      <c r="C68" s="133" t="s">
        <v>1120</v>
      </c>
      <c r="D68" s="61">
        <v>1</v>
      </c>
      <c r="E68" s="4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</row>
    <row r="69" spans="1:24" ht="15" customHeight="1" x14ac:dyDescent="0.2">
      <c r="A69" s="8">
        <v>5</v>
      </c>
      <c r="B69" s="76" t="s">
        <v>694</v>
      </c>
      <c r="C69" s="235" t="s">
        <v>1121</v>
      </c>
      <c r="D69" s="63" t="s">
        <v>638</v>
      </c>
      <c r="E69" s="8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</row>
    <row r="70" spans="1:24" ht="15" customHeight="1" x14ac:dyDescent="0.2">
      <c r="A70" s="8">
        <v>6</v>
      </c>
      <c r="B70" s="76" t="s">
        <v>962</v>
      </c>
      <c r="C70" s="133" t="s">
        <v>342</v>
      </c>
      <c r="D70" s="61" t="s">
        <v>638</v>
      </c>
      <c r="E70" s="4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</row>
    <row r="71" spans="1:24" ht="15" customHeight="1" x14ac:dyDescent="0.2">
      <c r="A71" s="8">
        <v>7</v>
      </c>
      <c r="B71" s="76" t="s">
        <v>922</v>
      </c>
      <c r="C71" s="133" t="s">
        <v>343</v>
      </c>
      <c r="D71" s="61">
        <v>1</v>
      </c>
      <c r="E71" s="4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</row>
    <row r="72" spans="1:24" ht="15" customHeight="1" x14ac:dyDescent="0.2">
      <c r="A72" s="8">
        <v>8</v>
      </c>
      <c r="B72" s="76" t="s">
        <v>834</v>
      </c>
      <c r="C72" s="235" t="s">
        <v>344</v>
      </c>
      <c r="D72" s="63" t="s">
        <v>638</v>
      </c>
      <c r="E72" s="8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</row>
    <row r="73" spans="1:24" ht="15" customHeight="1" x14ac:dyDescent="0.2">
      <c r="A73" s="8">
        <v>9</v>
      </c>
      <c r="B73" s="76" t="s">
        <v>698</v>
      </c>
      <c r="C73" s="133" t="s">
        <v>345</v>
      </c>
      <c r="D73" s="61" t="s">
        <v>638</v>
      </c>
      <c r="E73" s="4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</row>
    <row r="74" spans="1:24" ht="15" customHeight="1" x14ac:dyDescent="0.2">
      <c r="A74" s="8">
        <v>10</v>
      </c>
      <c r="B74" s="76" t="s">
        <v>699</v>
      </c>
      <c r="C74" s="139" t="s">
        <v>346</v>
      </c>
      <c r="D74" s="61">
        <v>1</v>
      </c>
      <c r="E74" s="4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</row>
    <row r="75" spans="1:24" ht="15" customHeight="1" x14ac:dyDescent="0.2">
      <c r="A75" s="8">
        <v>11</v>
      </c>
      <c r="B75" s="76" t="s">
        <v>700</v>
      </c>
      <c r="C75" s="133" t="s">
        <v>347</v>
      </c>
      <c r="D75" s="61" t="s">
        <v>638</v>
      </c>
      <c r="E75" s="4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</row>
    <row r="76" spans="1:24" ht="15" customHeight="1" x14ac:dyDescent="0.2">
      <c r="A76" s="8">
        <v>12</v>
      </c>
      <c r="B76" s="76" t="s">
        <v>701</v>
      </c>
      <c r="C76" s="133" t="s">
        <v>1122</v>
      </c>
      <c r="D76" s="61">
        <v>1</v>
      </c>
      <c r="E76" s="4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</row>
    <row r="77" spans="1:24" ht="15" customHeight="1" x14ac:dyDescent="0.2">
      <c r="A77" s="8">
        <v>13</v>
      </c>
      <c r="B77" s="76" t="s">
        <v>702</v>
      </c>
      <c r="C77" s="133" t="s">
        <v>1206</v>
      </c>
      <c r="D77" s="61">
        <v>1</v>
      </c>
      <c r="E77" s="4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</row>
    <row r="78" spans="1:24" ht="15" customHeight="1" x14ac:dyDescent="0.2">
      <c r="A78" s="8">
        <v>14</v>
      </c>
      <c r="B78" s="76" t="s">
        <v>703</v>
      </c>
      <c r="C78" s="133" t="s">
        <v>348</v>
      </c>
      <c r="D78" s="61" t="s">
        <v>638</v>
      </c>
      <c r="E78" s="4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</row>
    <row r="79" spans="1:24" ht="15" customHeight="1" x14ac:dyDescent="0.2">
      <c r="A79" s="8">
        <v>15</v>
      </c>
      <c r="B79" s="76" t="s">
        <v>704</v>
      </c>
      <c r="C79" s="133" t="s">
        <v>349</v>
      </c>
      <c r="D79" s="61" t="s">
        <v>638</v>
      </c>
      <c r="E79" s="4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</row>
    <row r="80" spans="1:24" ht="15" customHeight="1" x14ac:dyDescent="0.2">
      <c r="A80" s="8">
        <v>16</v>
      </c>
      <c r="B80" s="76" t="s">
        <v>740</v>
      </c>
      <c r="C80" s="133" t="s">
        <v>1124</v>
      </c>
      <c r="D80" s="61">
        <v>1</v>
      </c>
      <c r="E80" s="4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</row>
    <row r="81" spans="1:24" ht="15" customHeight="1" x14ac:dyDescent="0.2">
      <c r="A81" s="8">
        <v>17</v>
      </c>
      <c r="B81" s="76" t="s">
        <v>978</v>
      </c>
      <c r="C81" s="133" t="s">
        <v>1123</v>
      </c>
      <c r="D81" s="61" t="s">
        <v>638</v>
      </c>
      <c r="E81" s="4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</row>
    <row r="82" spans="1:24" ht="15" customHeight="1" x14ac:dyDescent="0.2">
      <c r="A82" s="8">
        <v>18</v>
      </c>
      <c r="B82" s="76" t="s">
        <v>779</v>
      </c>
      <c r="C82" s="139" t="s">
        <v>350</v>
      </c>
      <c r="D82" s="61">
        <v>1</v>
      </c>
      <c r="E82" s="43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</row>
    <row r="83" spans="1:24" ht="15" customHeight="1" x14ac:dyDescent="0.2">
      <c r="A83" s="8">
        <v>19</v>
      </c>
      <c r="B83" s="76" t="s">
        <v>1043</v>
      </c>
      <c r="C83" s="133" t="s">
        <v>351</v>
      </c>
      <c r="D83" s="61">
        <v>1</v>
      </c>
      <c r="E83" s="4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</row>
    <row r="84" spans="1:24" ht="15" customHeight="1" x14ac:dyDescent="0.2">
      <c r="A84" s="8">
        <v>20</v>
      </c>
      <c r="B84" s="76" t="s">
        <v>1044</v>
      </c>
      <c r="C84" s="139" t="s">
        <v>1125</v>
      </c>
      <c r="D84" s="61" t="s">
        <v>638</v>
      </c>
      <c r="E84" s="43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</row>
    <row r="85" spans="1:24" ht="15" customHeight="1" x14ac:dyDescent="0.2">
      <c r="A85" s="8">
        <v>21</v>
      </c>
      <c r="B85" s="76" t="s">
        <v>781</v>
      </c>
      <c r="C85" s="235" t="s">
        <v>365</v>
      </c>
      <c r="D85" s="63" t="s">
        <v>638</v>
      </c>
      <c r="E85" s="4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</row>
    <row r="86" spans="1:24" ht="15" customHeight="1" x14ac:dyDescent="0.2">
      <c r="A86" s="8">
        <v>22</v>
      </c>
      <c r="B86" s="76" t="s">
        <v>711</v>
      </c>
      <c r="C86" s="133" t="s">
        <v>1126</v>
      </c>
      <c r="D86" s="61">
        <v>1</v>
      </c>
      <c r="E86" s="43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</row>
    <row r="87" spans="1:24" ht="15" customHeight="1" x14ac:dyDescent="0.2">
      <c r="A87" s="8">
        <v>23</v>
      </c>
      <c r="B87" s="76" t="s">
        <v>877</v>
      </c>
      <c r="C87" s="139" t="s">
        <v>352</v>
      </c>
      <c r="D87" s="61">
        <v>1</v>
      </c>
      <c r="E87" s="43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</row>
    <row r="88" spans="1:24" ht="15" customHeight="1" x14ac:dyDescent="0.2">
      <c r="A88" s="8">
        <v>24</v>
      </c>
      <c r="B88" s="76" t="s">
        <v>908</v>
      </c>
      <c r="C88" s="139" t="s">
        <v>353</v>
      </c>
      <c r="D88" s="61">
        <v>1</v>
      </c>
      <c r="E88" s="4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</row>
    <row r="89" spans="1:24" ht="15" customHeight="1" x14ac:dyDescent="0.2">
      <c r="A89" s="8">
        <v>25</v>
      </c>
      <c r="B89" s="76" t="s">
        <v>1050</v>
      </c>
      <c r="C89" s="133" t="s">
        <v>354</v>
      </c>
      <c r="D89" s="61" t="s">
        <v>638</v>
      </c>
      <c r="E89" s="4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</row>
    <row r="90" spans="1:24" ht="15" customHeight="1" x14ac:dyDescent="0.2">
      <c r="A90" s="8">
        <v>26</v>
      </c>
      <c r="B90" s="76" t="s">
        <v>820</v>
      </c>
      <c r="C90" s="133" t="s">
        <v>355</v>
      </c>
      <c r="D90" s="61" t="s">
        <v>638</v>
      </c>
      <c r="E90" s="4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</row>
    <row r="91" spans="1:24" ht="15" customHeight="1" x14ac:dyDescent="0.2">
      <c r="A91" s="8">
        <v>27</v>
      </c>
      <c r="B91" s="76" t="s">
        <v>786</v>
      </c>
      <c r="C91" s="133" t="s">
        <v>356</v>
      </c>
      <c r="D91" s="61" t="s">
        <v>638</v>
      </c>
      <c r="E91" s="4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</row>
    <row r="92" spans="1:24" ht="15" customHeight="1" x14ac:dyDescent="0.2">
      <c r="A92" s="8">
        <v>28</v>
      </c>
      <c r="B92" s="76" t="s">
        <v>943</v>
      </c>
      <c r="C92" s="133" t="s">
        <v>357</v>
      </c>
      <c r="D92" s="61" t="s">
        <v>638</v>
      </c>
      <c r="E92" s="4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</row>
    <row r="93" spans="1:24" ht="15" customHeight="1" x14ac:dyDescent="0.2">
      <c r="A93" s="8">
        <v>29</v>
      </c>
      <c r="B93" s="76" t="s">
        <v>1017</v>
      </c>
      <c r="C93" s="133" t="s">
        <v>358</v>
      </c>
      <c r="D93" s="61" t="s">
        <v>638</v>
      </c>
      <c r="E93" s="4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</row>
    <row r="94" spans="1:24" ht="15" customHeight="1" x14ac:dyDescent="0.2">
      <c r="A94" s="8">
        <v>30</v>
      </c>
      <c r="B94" s="76" t="s">
        <v>1018</v>
      </c>
      <c r="C94" s="133" t="s">
        <v>1127</v>
      </c>
      <c r="D94" s="61" t="s">
        <v>638</v>
      </c>
      <c r="E94" s="43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</row>
    <row r="95" spans="1:24" ht="15" customHeight="1" x14ac:dyDescent="0.2">
      <c r="A95" s="8">
        <v>31</v>
      </c>
      <c r="B95" s="76" t="s">
        <v>945</v>
      </c>
      <c r="C95" s="139" t="s">
        <v>359</v>
      </c>
      <c r="D95" s="61" t="s">
        <v>638</v>
      </c>
      <c r="E95" s="4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</row>
    <row r="96" spans="1:24" ht="15" customHeight="1" x14ac:dyDescent="0.2">
      <c r="A96" s="8">
        <v>32</v>
      </c>
      <c r="B96" s="76" t="s">
        <v>719</v>
      </c>
      <c r="C96" s="133" t="s">
        <v>360</v>
      </c>
      <c r="D96" s="61" t="s">
        <v>638</v>
      </c>
      <c r="E96" s="4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</row>
    <row r="97" spans="1:24" ht="15" customHeight="1" x14ac:dyDescent="0.2">
      <c r="A97" s="8">
        <v>33</v>
      </c>
      <c r="B97" s="76" t="s">
        <v>720</v>
      </c>
      <c r="C97" s="133" t="s">
        <v>361</v>
      </c>
      <c r="D97" s="61">
        <v>1</v>
      </c>
      <c r="E97" s="4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</row>
    <row r="98" spans="1:24" ht="15" customHeight="1" x14ac:dyDescent="0.2">
      <c r="A98" s="8">
        <v>34</v>
      </c>
      <c r="B98" s="76" t="s">
        <v>721</v>
      </c>
      <c r="C98" s="133" t="s">
        <v>362</v>
      </c>
      <c r="D98" s="61" t="s">
        <v>638</v>
      </c>
      <c r="E98" s="4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</row>
    <row r="99" spans="1:24" ht="15" customHeight="1" x14ac:dyDescent="0.2">
      <c r="A99" s="8">
        <v>35</v>
      </c>
      <c r="B99" s="76" t="s">
        <v>722</v>
      </c>
      <c r="C99" s="133" t="s">
        <v>363</v>
      </c>
      <c r="D99" s="61" t="s">
        <v>638</v>
      </c>
      <c r="E99" s="4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</row>
    <row r="100" spans="1:24" ht="15" customHeight="1" x14ac:dyDescent="0.2">
      <c r="A100" s="8">
        <v>36</v>
      </c>
      <c r="B100" s="76" t="s">
        <v>723</v>
      </c>
      <c r="C100" s="133" t="s">
        <v>364</v>
      </c>
      <c r="D100" s="61" t="s">
        <v>638</v>
      </c>
      <c r="E100" s="8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</row>
    <row r="101" spans="1:24" ht="12.75" x14ac:dyDescent="0.2">
      <c r="A101" s="14"/>
      <c r="B101" s="25"/>
      <c r="D101" s="14">
        <f>SUM(D65:D100)</f>
        <v>13</v>
      </c>
      <c r="E101" s="91" t="s">
        <v>635</v>
      </c>
    </row>
    <row r="102" spans="1:24" ht="12.75" x14ac:dyDescent="0.2">
      <c r="A102" s="14"/>
      <c r="B102" s="25"/>
      <c r="D102" s="14">
        <f>COUNTIF(D65:D100,"p")</f>
        <v>23</v>
      </c>
      <c r="E102" s="91" t="s">
        <v>636</v>
      </c>
    </row>
    <row r="103" spans="1:24" ht="12.75" x14ac:dyDescent="0.2">
      <c r="B103" s="50"/>
      <c r="D103" s="53">
        <f>SUM(D101:D102)</f>
        <v>36</v>
      </c>
      <c r="E103" s="92" t="s">
        <v>637</v>
      </c>
    </row>
    <row r="104" spans="1:24" ht="12.75" x14ac:dyDescent="0.2"/>
    <row r="105" spans="1:24" ht="12.75" x14ac:dyDescent="0.2"/>
    <row r="106" spans="1:24" ht="12.75" x14ac:dyDescent="0.2"/>
    <row r="107" spans="1:24" ht="12.75" x14ac:dyDescent="0.2"/>
    <row r="108" spans="1:24" ht="12.75" x14ac:dyDescent="0.2"/>
    <row r="109" spans="1:24" ht="12.75" x14ac:dyDescent="0.2"/>
    <row r="110" spans="1:24" ht="12.75" x14ac:dyDescent="0.2"/>
    <row r="111" spans="1:24" ht="12.75" x14ac:dyDescent="0.2"/>
    <row r="112" spans="1:24" ht="12.75" x14ac:dyDescent="0.2"/>
    <row r="113" spans="1:24" x14ac:dyDescent="0.2">
      <c r="A113" s="1" t="s">
        <v>6</v>
      </c>
      <c r="B113" s="81"/>
    </row>
    <row r="114" spans="1:24" x14ac:dyDescent="0.2">
      <c r="A114" s="5" t="s">
        <v>0</v>
      </c>
      <c r="B114" s="81"/>
    </row>
    <row r="115" spans="1:24" ht="12.75" x14ac:dyDescent="0.2">
      <c r="A115" s="1" t="s">
        <v>1254</v>
      </c>
      <c r="B115" s="2"/>
    </row>
    <row r="116" spans="1:24" ht="12.75" x14ac:dyDescent="0.2">
      <c r="A116" s="1"/>
      <c r="B116" s="2"/>
    </row>
    <row r="117" spans="1:24" ht="14.25" x14ac:dyDescent="0.2">
      <c r="A117" s="19"/>
      <c r="B117" s="57" t="s">
        <v>640</v>
      </c>
      <c r="C117" s="138" t="s">
        <v>302</v>
      </c>
      <c r="D117" s="53"/>
      <c r="G117" s="57" t="s">
        <v>641</v>
      </c>
      <c r="H117" s="204" t="s">
        <v>1251</v>
      </c>
    </row>
    <row r="118" spans="1:24" ht="15" customHeight="1" x14ac:dyDescent="0.2">
      <c r="A118" s="240" t="s">
        <v>1</v>
      </c>
      <c r="B118" s="240"/>
      <c r="C118" s="241" t="s">
        <v>2</v>
      </c>
      <c r="D118" s="243" t="s">
        <v>632</v>
      </c>
      <c r="E118" s="246" t="s">
        <v>310</v>
      </c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</row>
    <row r="119" spans="1:24" ht="15" customHeight="1" x14ac:dyDescent="0.2">
      <c r="A119" s="240"/>
      <c r="B119" s="240"/>
      <c r="C119" s="241"/>
      <c r="D119" s="244"/>
      <c r="E119" s="8">
        <v>1</v>
      </c>
      <c r="F119" s="8">
        <v>2</v>
      </c>
      <c r="G119" s="8">
        <v>3</v>
      </c>
      <c r="H119" s="8">
        <v>4</v>
      </c>
      <c r="I119" s="8">
        <v>5</v>
      </c>
      <c r="J119" s="8">
        <v>6</v>
      </c>
      <c r="K119" s="8">
        <v>7</v>
      </c>
      <c r="L119" s="8">
        <v>8</v>
      </c>
      <c r="M119" s="8">
        <v>9</v>
      </c>
      <c r="N119" s="8">
        <v>10</v>
      </c>
      <c r="O119" s="8">
        <v>11</v>
      </c>
      <c r="P119" s="8">
        <v>12</v>
      </c>
      <c r="Q119" s="8">
        <v>13</v>
      </c>
      <c r="R119" s="8">
        <v>14</v>
      </c>
      <c r="S119" s="8">
        <v>15</v>
      </c>
      <c r="T119" s="8">
        <v>16</v>
      </c>
      <c r="U119" s="8">
        <v>17</v>
      </c>
      <c r="V119" s="8">
        <v>18</v>
      </c>
      <c r="W119" s="8">
        <v>19</v>
      </c>
      <c r="X119" s="8">
        <v>20</v>
      </c>
    </row>
    <row r="120" spans="1:24" ht="15" customHeight="1" x14ac:dyDescent="0.2">
      <c r="A120" s="26" t="s">
        <v>4</v>
      </c>
      <c r="B120" s="11" t="s">
        <v>3</v>
      </c>
      <c r="C120" s="242"/>
      <c r="D120" s="245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4" ht="15" customHeight="1" x14ac:dyDescent="0.2">
      <c r="A121" s="27">
        <v>1</v>
      </c>
      <c r="B121" s="76" t="s">
        <v>955</v>
      </c>
      <c r="C121" s="140" t="s">
        <v>1149</v>
      </c>
      <c r="D121" s="82" t="s">
        <v>638</v>
      </c>
      <c r="E121" s="46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</row>
    <row r="122" spans="1:24" ht="15" customHeight="1" x14ac:dyDescent="0.2">
      <c r="A122" s="8">
        <v>2</v>
      </c>
      <c r="B122" s="76" t="s">
        <v>657</v>
      </c>
      <c r="C122" s="133" t="s">
        <v>367</v>
      </c>
      <c r="D122" s="61" t="s">
        <v>638</v>
      </c>
      <c r="E122" s="4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</row>
    <row r="123" spans="1:24" ht="15" customHeight="1" x14ac:dyDescent="0.2">
      <c r="A123" s="8">
        <v>3</v>
      </c>
      <c r="B123" s="76" t="s">
        <v>693</v>
      </c>
      <c r="C123" s="133" t="s">
        <v>368</v>
      </c>
      <c r="D123" s="61" t="s">
        <v>638</v>
      </c>
      <c r="E123" s="4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</row>
    <row r="124" spans="1:24" ht="15" customHeight="1" x14ac:dyDescent="0.2">
      <c r="A124" s="8">
        <v>4</v>
      </c>
      <c r="B124" s="76" t="s">
        <v>861</v>
      </c>
      <c r="C124" s="133" t="s">
        <v>1081</v>
      </c>
      <c r="D124" s="61" t="s">
        <v>638</v>
      </c>
      <c r="E124" s="4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</row>
    <row r="125" spans="1:24" ht="15" customHeight="1" x14ac:dyDescent="0.2">
      <c r="A125" s="8">
        <v>5</v>
      </c>
      <c r="B125" s="76" t="s">
        <v>921</v>
      </c>
      <c r="C125" s="133" t="s">
        <v>369</v>
      </c>
      <c r="D125" s="61">
        <v>1</v>
      </c>
      <c r="E125" s="43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</row>
    <row r="126" spans="1:24" ht="15" customHeight="1" x14ac:dyDescent="0.2">
      <c r="A126" s="8">
        <v>6</v>
      </c>
      <c r="B126" s="76" t="s">
        <v>1030</v>
      </c>
      <c r="C126" s="133" t="s">
        <v>371</v>
      </c>
      <c r="D126" s="61" t="s">
        <v>638</v>
      </c>
      <c r="E126" s="4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</row>
    <row r="127" spans="1:24" ht="15" customHeight="1" x14ac:dyDescent="0.2">
      <c r="A127" s="8">
        <v>7</v>
      </c>
      <c r="B127" s="76" t="s">
        <v>832</v>
      </c>
      <c r="C127" s="136" t="s">
        <v>372</v>
      </c>
      <c r="D127" s="47">
        <v>1</v>
      </c>
      <c r="E127" s="30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</row>
    <row r="128" spans="1:24" ht="15" customHeight="1" x14ac:dyDescent="0.2">
      <c r="A128" s="8">
        <v>8</v>
      </c>
      <c r="B128" s="76" t="s">
        <v>896</v>
      </c>
      <c r="C128" s="133" t="s">
        <v>373</v>
      </c>
      <c r="D128" s="61">
        <v>1</v>
      </c>
      <c r="E128" s="4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</row>
    <row r="129" spans="1:24" ht="15" customHeight="1" x14ac:dyDescent="0.2">
      <c r="A129" s="8">
        <v>9</v>
      </c>
      <c r="B129" s="76" t="s">
        <v>732</v>
      </c>
      <c r="C129" s="133" t="s">
        <v>1150</v>
      </c>
      <c r="D129" s="61">
        <v>1</v>
      </c>
      <c r="E129" s="4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</row>
    <row r="130" spans="1:24" ht="15" customHeight="1" x14ac:dyDescent="0.2">
      <c r="A130" s="8">
        <v>10</v>
      </c>
      <c r="B130" s="76" t="s">
        <v>733</v>
      </c>
      <c r="C130" s="133" t="s">
        <v>374</v>
      </c>
      <c r="D130" s="61" t="s">
        <v>638</v>
      </c>
      <c r="E130" s="4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</row>
    <row r="131" spans="1:24" ht="15" customHeight="1" x14ac:dyDescent="0.2">
      <c r="A131" s="8">
        <v>11</v>
      </c>
      <c r="B131" s="76" t="s">
        <v>734</v>
      </c>
      <c r="C131" s="133" t="s">
        <v>1151</v>
      </c>
      <c r="D131" s="61" t="s">
        <v>638</v>
      </c>
      <c r="E131" s="4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</row>
    <row r="132" spans="1:24" ht="15" customHeight="1" x14ac:dyDescent="0.2">
      <c r="A132" s="8">
        <v>12</v>
      </c>
      <c r="B132" s="76" t="s">
        <v>736</v>
      </c>
      <c r="C132" s="136" t="s">
        <v>375</v>
      </c>
      <c r="D132" s="47" t="s">
        <v>638</v>
      </c>
      <c r="E132" s="30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</row>
    <row r="133" spans="1:24" ht="15" customHeight="1" x14ac:dyDescent="0.2">
      <c r="A133" s="8">
        <v>13</v>
      </c>
      <c r="B133" s="76" t="s">
        <v>737</v>
      </c>
      <c r="C133" s="133" t="s">
        <v>376</v>
      </c>
      <c r="D133" s="61" t="s">
        <v>638</v>
      </c>
      <c r="E133" s="4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</row>
    <row r="134" spans="1:24" ht="15" customHeight="1" x14ac:dyDescent="0.2">
      <c r="A134" s="8">
        <v>14</v>
      </c>
      <c r="B134" s="76" t="s">
        <v>738</v>
      </c>
      <c r="C134" s="133" t="s">
        <v>377</v>
      </c>
      <c r="D134" s="61" t="s">
        <v>638</v>
      </c>
      <c r="E134" s="4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</row>
    <row r="135" spans="1:24" ht="15" customHeight="1" x14ac:dyDescent="0.2">
      <c r="A135" s="8">
        <v>15</v>
      </c>
      <c r="B135" s="76" t="s">
        <v>739</v>
      </c>
      <c r="C135" s="133" t="s">
        <v>378</v>
      </c>
      <c r="D135" s="61" t="s">
        <v>638</v>
      </c>
      <c r="E135" s="4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</row>
    <row r="136" spans="1:24" ht="15" customHeight="1" x14ac:dyDescent="0.2">
      <c r="A136" s="8">
        <v>16</v>
      </c>
      <c r="B136" s="76" t="s">
        <v>975</v>
      </c>
      <c r="C136" s="133" t="s">
        <v>379</v>
      </c>
      <c r="D136" s="61" t="s">
        <v>638</v>
      </c>
      <c r="E136" s="4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</row>
    <row r="137" spans="1:24" ht="15" customHeight="1" x14ac:dyDescent="0.2">
      <c r="A137" s="8">
        <v>17</v>
      </c>
      <c r="B137" s="76" t="s">
        <v>976</v>
      </c>
      <c r="C137" s="133" t="s">
        <v>393</v>
      </c>
      <c r="D137" s="61">
        <v>1</v>
      </c>
      <c r="E137" s="4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</row>
    <row r="138" spans="1:24" ht="15" customHeight="1" x14ac:dyDescent="0.2">
      <c r="A138" s="8">
        <v>18</v>
      </c>
      <c r="B138" s="76" t="s">
        <v>741</v>
      </c>
      <c r="C138" s="133" t="s">
        <v>382</v>
      </c>
      <c r="D138" s="61" t="s">
        <v>638</v>
      </c>
      <c r="E138" s="43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</row>
    <row r="139" spans="1:24" ht="15" customHeight="1" x14ac:dyDescent="0.2">
      <c r="A139" s="8">
        <v>19</v>
      </c>
      <c r="B139" s="76" t="s">
        <v>743</v>
      </c>
      <c r="C139" s="133" t="s">
        <v>380</v>
      </c>
      <c r="D139" s="61">
        <v>1</v>
      </c>
      <c r="E139" s="4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</row>
    <row r="140" spans="1:24" ht="15" customHeight="1" x14ac:dyDescent="0.2">
      <c r="A140" s="8">
        <v>20</v>
      </c>
      <c r="B140" s="76" t="s">
        <v>1202</v>
      </c>
      <c r="C140" s="137" t="s">
        <v>381</v>
      </c>
      <c r="D140" s="61" t="s">
        <v>638</v>
      </c>
      <c r="E140" s="4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</row>
    <row r="141" spans="1:24" ht="15" customHeight="1" x14ac:dyDescent="0.2">
      <c r="A141" s="8">
        <v>21</v>
      </c>
      <c r="B141" s="76" t="s">
        <v>1203</v>
      </c>
      <c r="C141" s="133" t="s">
        <v>383</v>
      </c>
      <c r="D141" s="61" t="s">
        <v>638</v>
      </c>
      <c r="E141" s="4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</row>
    <row r="142" spans="1:24" ht="15" customHeight="1" x14ac:dyDescent="0.2">
      <c r="A142" s="8">
        <v>22</v>
      </c>
      <c r="B142" s="76" t="s">
        <v>747</v>
      </c>
      <c r="C142" s="132" t="s">
        <v>1152</v>
      </c>
      <c r="D142" s="59" t="s">
        <v>638</v>
      </c>
      <c r="E142" s="4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</row>
    <row r="143" spans="1:24" ht="15" customHeight="1" x14ac:dyDescent="0.2">
      <c r="A143" s="8">
        <v>23</v>
      </c>
      <c r="B143" s="76" t="s">
        <v>676</v>
      </c>
      <c r="C143" s="133" t="s">
        <v>384</v>
      </c>
      <c r="D143" s="61" t="s">
        <v>638</v>
      </c>
      <c r="E143" s="43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</row>
    <row r="144" spans="1:24" ht="15" customHeight="1" x14ac:dyDescent="0.2">
      <c r="A144" s="8">
        <v>24</v>
      </c>
      <c r="B144" s="76" t="s">
        <v>980</v>
      </c>
      <c r="C144" s="133" t="s">
        <v>385</v>
      </c>
      <c r="D144" s="61">
        <v>1</v>
      </c>
      <c r="E144" s="4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</row>
    <row r="145" spans="1:31" ht="15" customHeight="1" x14ac:dyDescent="0.2">
      <c r="A145" s="8">
        <v>25</v>
      </c>
      <c r="B145" s="76" t="s">
        <v>682</v>
      </c>
      <c r="C145" s="133" t="s">
        <v>386</v>
      </c>
      <c r="D145" s="61" t="s">
        <v>638</v>
      </c>
      <c r="E145" s="4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</row>
    <row r="146" spans="1:31" ht="15" customHeight="1" x14ac:dyDescent="0.2">
      <c r="A146" s="8">
        <v>26</v>
      </c>
      <c r="B146" s="76" t="s">
        <v>1049</v>
      </c>
      <c r="C146" s="133" t="s">
        <v>387</v>
      </c>
      <c r="D146" s="61">
        <v>1</v>
      </c>
      <c r="E146" s="4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</row>
    <row r="147" spans="1:31" ht="15" customHeight="1" x14ac:dyDescent="0.2">
      <c r="A147" s="8">
        <v>27</v>
      </c>
      <c r="B147" s="76" t="s">
        <v>751</v>
      </c>
      <c r="C147" s="132" t="s">
        <v>370</v>
      </c>
      <c r="D147" s="59">
        <v>1</v>
      </c>
      <c r="E147" s="4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</row>
    <row r="148" spans="1:31" ht="15" customHeight="1" x14ac:dyDescent="0.2">
      <c r="A148" s="8">
        <v>28</v>
      </c>
      <c r="B148" s="76" t="s">
        <v>716</v>
      </c>
      <c r="C148" s="133" t="s">
        <v>1153</v>
      </c>
      <c r="D148" s="61" t="s">
        <v>638</v>
      </c>
      <c r="E148" s="4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</row>
    <row r="149" spans="1:31" ht="15" customHeight="1" x14ac:dyDescent="0.2">
      <c r="A149" s="8">
        <v>29</v>
      </c>
      <c r="B149" s="76" t="s">
        <v>854</v>
      </c>
      <c r="C149" s="133" t="s">
        <v>388</v>
      </c>
      <c r="D149" s="61" t="s">
        <v>638</v>
      </c>
      <c r="E149" s="4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</row>
    <row r="150" spans="1:31" ht="15" customHeight="1" x14ac:dyDescent="0.2">
      <c r="A150" s="8">
        <v>30</v>
      </c>
      <c r="B150" s="76" t="s">
        <v>754</v>
      </c>
      <c r="C150" s="133" t="s">
        <v>392</v>
      </c>
      <c r="D150" s="61">
        <v>1</v>
      </c>
      <c r="E150" s="4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</row>
    <row r="151" spans="1:31" ht="15" customHeight="1" x14ac:dyDescent="0.2">
      <c r="A151" s="8">
        <v>31</v>
      </c>
      <c r="B151" s="76" t="s">
        <v>755</v>
      </c>
      <c r="C151" s="132" t="s">
        <v>366</v>
      </c>
      <c r="D151" s="59" t="s">
        <v>638</v>
      </c>
      <c r="E151" s="4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</row>
    <row r="152" spans="1:31" ht="15" customHeight="1" x14ac:dyDescent="0.2">
      <c r="A152" s="8">
        <v>32</v>
      </c>
      <c r="B152" s="76" t="s">
        <v>756</v>
      </c>
      <c r="C152" s="133" t="s">
        <v>1256</v>
      </c>
      <c r="D152" s="61" t="s">
        <v>638</v>
      </c>
      <c r="E152" s="4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AB152" s="80"/>
      <c r="AC152" s="80"/>
      <c r="AD152" s="80"/>
      <c r="AE152" s="80"/>
    </row>
    <row r="153" spans="1:31" ht="15" customHeight="1" x14ac:dyDescent="0.2">
      <c r="A153" s="8">
        <v>33</v>
      </c>
      <c r="B153" s="76" t="s">
        <v>757</v>
      </c>
      <c r="C153" s="133" t="s">
        <v>390</v>
      </c>
      <c r="D153" s="61" t="s">
        <v>638</v>
      </c>
      <c r="E153" s="4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AB153" s="80"/>
      <c r="AC153" s="80"/>
      <c r="AD153" s="80"/>
      <c r="AE153" s="80"/>
    </row>
    <row r="154" spans="1:31" ht="15" customHeight="1" x14ac:dyDescent="0.2">
      <c r="A154" s="8">
        <v>34</v>
      </c>
      <c r="B154" s="76" t="s">
        <v>758</v>
      </c>
      <c r="C154" s="133" t="s">
        <v>391</v>
      </c>
      <c r="D154" s="61" t="s">
        <v>638</v>
      </c>
      <c r="E154" s="4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AB154" s="80"/>
      <c r="AC154" s="80"/>
      <c r="AD154" s="80"/>
      <c r="AE154" s="80"/>
    </row>
    <row r="155" spans="1:31" ht="15" customHeight="1" x14ac:dyDescent="0.2">
      <c r="A155" s="8">
        <v>35</v>
      </c>
      <c r="B155" s="76"/>
      <c r="C155" s="133"/>
      <c r="D155" s="61"/>
      <c r="E155" s="4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AB155" s="80"/>
      <c r="AC155" s="80"/>
      <c r="AD155" s="80"/>
      <c r="AE155" s="80"/>
    </row>
    <row r="156" spans="1:31" ht="15" customHeight="1" x14ac:dyDescent="0.2">
      <c r="A156" s="8">
        <v>36</v>
      </c>
      <c r="B156" s="76"/>
      <c r="C156" s="133"/>
      <c r="D156" s="61"/>
      <c r="E156" s="4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AB156" s="80"/>
      <c r="AC156" s="80"/>
      <c r="AD156" s="80"/>
      <c r="AE156" s="80"/>
    </row>
    <row r="157" spans="1:31" ht="12.75" x14ac:dyDescent="0.2">
      <c r="A157" s="14"/>
      <c r="B157" s="25"/>
      <c r="D157" s="14">
        <f>SUM(D121:D156)</f>
        <v>10</v>
      </c>
      <c r="E157" s="91" t="s">
        <v>635</v>
      </c>
    </row>
    <row r="158" spans="1:31" ht="12.75" x14ac:dyDescent="0.2">
      <c r="B158" s="88"/>
      <c r="C158" s="142"/>
      <c r="D158" s="14">
        <f>COUNTIF(D121:D156,"p")</f>
        <v>24</v>
      </c>
      <c r="E158" s="91" t="s">
        <v>636</v>
      </c>
    </row>
    <row r="159" spans="1:31" ht="12.75" x14ac:dyDescent="0.2">
      <c r="B159" s="88"/>
      <c r="C159" s="143"/>
      <c r="D159" s="53">
        <f>SUM(D157:D158)</f>
        <v>34</v>
      </c>
      <c r="E159" s="92" t="s">
        <v>637</v>
      </c>
    </row>
    <row r="160" spans="1:31" ht="12.75" x14ac:dyDescent="0.2"/>
    <row r="161" spans="1:24" ht="12.75" x14ac:dyDescent="0.2"/>
    <row r="162" spans="1:24" ht="12.75" x14ac:dyDescent="0.2"/>
    <row r="163" spans="1:24" ht="12.75" x14ac:dyDescent="0.2"/>
    <row r="164" spans="1:24" ht="12.75" x14ac:dyDescent="0.2"/>
    <row r="165" spans="1:24" ht="12.75" x14ac:dyDescent="0.2"/>
    <row r="166" spans="1:24" ht="12.75" x14ac:dyDescent="0.2"/>
    <row r="167" spans="1:24" ht="12.75" x14ac:dyDescent="0.2"/>
    <row r="168" spans="1:24" ht="12.75" x14ac:dyDescent="0.2"/>
    <row r="169" spans="1:24" x14ac:dyDescent="0.2">
      <c r="A169" s="1" t="s">
        <v>6</v>
      </c>
      <c r="B169" s="81"/>
    </row>
    <row r="170" spans="1:24" x14ac:dyDescent="0.2">
      <c r="A170" s="5" t="s">
        <v>0</v>
      </c>
      <c r="B170" s="81"/>
    </row>
    <row r="171" spans="1:24" ht="12.75" x14ac:dyDescent="0.2">
      <c r="A171" s="1" t="s">
        <v>1254</v>
      </c>
      <c r="B171" s="2"/>
    </row>
    <row r="172" spans="1:24" ht="12.75" x14ac:dyDescent="0.2">
      <c r="A172" s="1"/>
      <c r="B172" s="2"/>
    </row>
    <row r="173" spans="1:24" ht="14.25" x14ac:dyDescent="0.2">
      <c r="A173" s="19"/>
      <c r="B173" s="57" t="s">
        <v>640</v>
      </c>
      <c r="C173" s="144" t="s">
        <v>1229</v>
      </c>
      <c r="D173" s="56"/>
      <c r="G173" s="57" t="s">
        <v>641</v>
      </c>
      <c r="H173" s="204" t="s">
        <v>1250</v>
      </c>
    </row>
    <row r="174" spans="1:24" ht="15" customHeight="1" x14ac:dyDescent="0.2">
      <c r="A174" s="240" t="s">
        <v>1</v>
      </c>
      <c r="B174" s="240"/>
      <c r="C174" s="241" t="s">
        <v>2</v>
      </c>
      <c r="D174" s="243" t="s">
        <v>632</v>
      </c>
      <c r="E174" s="246" t="s">
        <v>310</v>
      </c>
      <c r="F174" s="246"/>
      <c r="G174" s="246"/>
      <c r="H174" s="246"/>
      <c r="I174" s="246"/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</row>
    <row r="175" spans="1:24" ht="15" customHeight="1" x14ac:dyDescent="0.2">
      <c r="A175" s="240"/>
      <c r="B175" s="240"/>
      <c r="C175" s="241"/>
      <c r="D175" s="244"/>
      <c r="E175" s="8">
        <v>1</v>
      </c>
      <c r="F175" s="8">
        <v>2</v>
      </c>
      <c r="G175" s="8">
        <v>3</v>
      </c>
      <c r="H175" s="8">
        <v>4</v>
      </c>
      <c r="I175" s="8">
        <v>5</v>
      </c>
      <c r="J175" s="8">
        <v>6</v>
      </c>
      <c r="K175" s="8">
        <v>7</v>
      </c>
      <c r="L175" s="8">
        <v>8</v>
      </c>
      <c r="M175" s="8">
        <v>9</v>
      </c>
      <c r="N175" s="8">
        <v>10</v>
      </c>
      <c r="O175" s="8">
        <v>11</v>
      </c>
      <c r="P175" s="8">
        <v>12</v>
      </c>
      <c r="Q175" s="8">
        <v>13</v>
      </c>
      <c r="R175" s="8">
        <v>14</v>
      </c>
      <c r="S175" s="8">
        <v>15</v>
      </c>
      <c r="T175" s="8">
        <v>16</v>
      </c>
      <c r="U175" s="8">
        <v>17</v>
      </c>
      <c r="V175" s="8">
        <v>18</v>
      </c>
      <c r="W175" s="8">
        <v>19</v>
      </c>
      <c r="X175" s="8">
        <v>20</v>
      </c>
    </row>
    <row r="176" spans="1:24" ht="15" customHeight="1" x14ac:dyDescent="0.2">
      <c r="A176" s="26" t="s">
        <v>4</v>
      </c>
      <c r="B176" s="11" t="s">
        <v>3</v>
      </c>
      <c r="C176" s="242"/>
      <c r="D176" s="245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spans="1:24" ht="15" customHeight="1" x14ac:dyDescent="0.2">
      <c r="A177" s="27">
        <v>1</v>
      </c>
      <c r="B177" s="76" t="s">
        <v>759</v>
      </c>
      <c r="C177" s="145" t="s">
        <v>1160</v>
      </c>
      <c r="D177" s="112">
        <v>1</v>
      </c>
      <c r="E177" s="44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</row>
    <row r="178" spans="1:24" ht="15" customHeight="1" x14ac:dyDescent="0.2">
      <c r="A178" s="8">
        <v>2</v>
      </c>
      <c r="B178" s="76" t="s">
        <v>1194</v>
      </c>
      <c r="C178" s="128" t="s">
        <v>1159</v>
      </c>
      <c r="D178" s="43">
        <v>1</v>
      </c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</row>
    <row r="179" spans="1:24" ht="15" customHeight="1" x14ac:dyDescent="0.2">
      <c r="A179" s="8">
        <v>3</v>
      </c>
      <c r="B179" s="76" t="s">
        <v>1024</v>
      </c>
      <c r="C179" s="134" t="s">
        <v>394</v>
      </c>
      <c r="D179" s="60">
        <v>1</v>
      </c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</row>
    <row r="180" spans="1:24" ht="15" customHeight="1" x14ac:dyDescent="0.2">
      <c r="A180" s="8">
        <v>4</v>
      </c>
      <c r="B180" s="76" t="s">
        <v>887</v>
      </c>
      <c r="C180" s="134" t="s">
        <v>1161</v>
      </c>
      <c r="D180" s="60" t="s">
        <v>638</v>
      </c>
      <c r="E180" s="43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</row>
    <row r="181" spans="1:24" ht="15" customHeight="1" x14ac:dyDescent="0.2">
      <c r="A181" s="8">
        <v>5</v>
      </c>
      <c r="B181" s="76" t="s">
        <v>958</v>
      </c>
      <c r="C181" s="146" t="s">
        <v>395</v>
      </c>
      <c r="D181" s="62" t="s">
        <v>638</v>
      </c>
      <c r="E181" s="4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</row>
    <row r="182" spans="1:24" ht="15" customHeight="1" x14ac:dyDescent="0.2">
      <c r="A182" s="8">
        <v>6</v>
      </c>
      <c r="B182" s="76" t="s">
        <v>695</v>
      </c>
      <c r="C182" s="128" t="s">
        <v>1162</v>
      </c>
      <c r="D182" s="43">
        <v>1</v>
      </c>
      <c r="E182" s="4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</row>
    <row r="183" spans="1:24" ht="15" customHeight="1" x14ac:dyDescent="0.2">
      <c r="A183" s="8">
        <v>7</v>
      </c>
      <c r="B183" s="76" t="s">
        <v>964</v>
      </c>
      <c r="C183" s="128" t="s">
        <v>396</v>
      </c>
      <c r="D183" s="43">
        <v>1</v>
      </c>
      <c r="E183" s="30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</row>
    <row r="184" spans="1:24" ht="15" customHeight="1" x14ac:dyDescent="0.2">
      <c r="A184" s="8">
        <v>8</v>
      </c>
      <c r="B184" s="76" t="s">
        <v>731</v>
      </c>
      <c r="C184" s="136" t="s">
        <v>397</v>
      </c>
      <c r="D184" s="47" t="s">
        <v>638</v>
      </c>
      <c r="E184" s="43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</row>
    <row r="185" spans="1:24" ht="15" customHeight="1" x14ac:dyDescent="0.2">
      <c r="A185" s="8">
        <v>9</v>
      </c>
      <c r="B185" s="76" t="s">
        <v>767</v>
      </c>
      <c r="C185" s="146" t="s">
        <v>398</v>
      </c>
      <c r="D185" s="62" t="s">
        <v>638</v>
      </c>
      <c r="E185" s="4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</row>
    <row r="186" spans="1:24" ht="15" customHeight="1" x14ac:dyDescent="0.2">
      <c r="A186" s="8">
        <v>10</v>
      </c>
      <c r="B186" s="76" t="s">
        <v>768</v>
      </c>
      <c r="C186" s="128" t="s">
        <v>399</v>
      </c>
      <c r="D186" s="43">
        <v>1</v>
      </c>
      <c r="E186" s="43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</row>
    <row r="187" spans="1:24" ht="15" customHeight="1" x14ac:dyDescent="0.2">
      <c r="A187" s="8">
        <v>11</v>
      </c>
      <c r="B187" s="76" t="s">
        <v>769</v>
      </c>
      <c r="C187" s="146" t="s">
        <v>400</v>
      </c>
      <c r="D187" s="62" t="s">
        <v>638</v>
      </c>
      <c r="E187" s="4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</row>
    <row r="188" spans="1:24" ht="15" customHeight="1" x14ac:dyDescent="0.2">
      <c r="A188" s="8">
        <v>12</v>
      </c>
      <c r="B188" s="76" t="s">
        <v>1004</v>
      </c>
      <c r="C188" s="128" t="s">
        <v>401</v>
      </c>
      <c r="D188" s="43">
        <v>1</v>
      </c>
      <c r="E188" s="4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</row>
    <row r="189" spans="1:24" ht="15" customHeight="1" x14ac:dyDescent="0.2">
      <c r="A189" s="8">
        <v>13</v>
      </c>
      <c r="B189" s="76" t="s">
        <v>771</v>
      </c>
      <c r="C189" s="128" t="s">
        <v>402</v>
      </c>
      <c r="D189" s="43" t="s">
        <v>638</v>
      </c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</row>
    <row r="190" spans="1:24" ht="15" customHeight="1" x14ac:dyDescent="0.2">
      <c r="A190" s="8">
        <v>14</v>
      </c>
      <c r="B190" s="76" t="s">
        <v>865</v>
      </c>
      <c r="C190" s="134" t="s">
        <v>1163</v>
      </c>
      <c r="D190" s="60" t="s">
        <v>638</v>
      </c>
      <c r="E190" s="4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</row>
    <row r="191" spans="1:24" ht="15" customHeight="1" x14ac:dyDescent="0.2">
      <c r="A191" s="8">
        <v>15</v>
      </c>
      <c r="B191" s="76" t="s">
        <v>773</v>
      </c>
      <c r="C191" s="128" t="s">
        <v>403</v>
      </c>
      <c r="D191" s="43" t="s">
        <v>638</v>
      </c>
      <c r="E191" s="4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</row>
    <row r="192" spans="1:24" ht="15" customHeight="1" x14ac:dyDescent="0.2">
      <c r="A192" s="8">
        <v>16</v>
      </c>
      <c r="B192" s="76" t="s">
        <v>669</v>
      </c>
      <c r="C192" s="128" t="s">
        <v>1164</v>
      </c>
      <c r="D192" s="43">
        <v>1</v>
      </c>
      <c r="E192" s="4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</row>
    <row r="193" spans="1:24" ht="15" customHeight="1" x14ac:dyDescent="0.2">
      <c r="A193" s="8">
        <v>17</v>
      </c>
      <c r="B193" s="76" t="s">
        <v>775</v>
      </c>
      <c r="C193" s="128" t="s">
        <v>404</v>
      </c>
      <c r="D193" s="43">
        <v>1</v>
      </c>
      <c r="E193" s="4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</row>
    <row r="194" spans="1:24" ht="15" customHeight="1" x14ac:dyDescent="0.2">
      <c r="A194" s="8">
        <v>18</v>
      </c>
      <c r="B194" s="76" t="s">
        <v>907</v>
      </c>
      <c r="C194" s="146" t="s">
        <v>405</v>
      </c>
      <c r="D194" s="62" t="s">
        <v>638</v>
      </c>
      <c r="E194" s="43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</row>
    <row r="195" spans="1:24" ht="15" customHeight="1" x14ac:dyDescent="0.2">
      <c r="A195" s="8">
        <v>19</v>
      </c>
      <c r="B195" s="76" t="s">
        <v>873</v>
      </c>
      <c r="C195" s="136" t="s">
        <v>406</v>
      </c>
      <c r="D195" s="47" t="s">
        <v>638</v>
      </c>
      <c r="E195" s="30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</row>
    <row r="196" spans="1:24" ht="15" customHeight="1" x14ac:dyDescent="0.2">
      <c r="A196" s="8">
        <v>20</v>
      </c>
      <c r="B196" s="76" t="s">
        <v>1041</v>
      </c>
      <c r="C196" s="128" t="s">
        <v>407</v>
      </c>
      <c r="D196" s="43" t="s">
        <v>638</v>
      </c>
      <c r="E196" s="4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</row>
    <row r="197" spans="1:24" ht="15" customHeight="1" x14ac:dyDescent="0.2">
      <c r="A197" s="8">
        <v>21</v>
      </c>
      <c r="B197" s="76" t="s">
        <v>675</v>
      </c>
      <c r="C197" s="128" t="s">
        <v>408</v>
      </c>
      <c r="D197" s="43" t="s">
        <v>638</v>
      </c>
      <c r="E197" s="4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</row>
    <row r="198" spans="1:24" ht="15" customHeight="1" x14ac:dyDescent="0.2">
      <c r="A198" s="8">
        <v>22</v>
      </c>
      <c r="B198" s="76" t="s">
        <v>981</v>
      </c>
      <c r="C198" s="136" t="s">
        <v>409</v>
      </c>
      <c r="D198" s="47" t="s">
        <v>638</v>
      </c>
      <c r="E198" s="30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</row>
    <row r="199" spans="1:24" ht="15" customHeight="1" x14ac:dyDescent="0.2">
      <c r="A199" s="8">
        <v>23</v>
      </c>
      <c r="B199" s="76" t="s">
        <v>1012</v>
      </c>
      <c r="C199" s="128" t="s">
        <v>410</v>
      </c>
      <c r="D199" s="43">
        <v>1</v>
      </c>
      <c r="E199" s="4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</row>
    <row r="200" spans="1:24" ht="15" customHeight="1" x14ac:dyDescent="0.2">
      <c r="A200" s="8">
        <v>24</v>
      </c>
      <c r="B200" s="76" t="s">
        <v>814</v>
      </c>
      <c r="C200" s="146" t="s">
        <v>411</v>
      </c>
      <c r="D200" s="62">
        <v>1</v>
      </c>
      <c r="E200" s="43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</row>
    <row r="201" spans="1:24" ht="15" customHeight="1" x14ac:dyDescent="0.2">
      <c r="A201" s="8">
        <v>25</v>
      </c>
      <c r="B201" s="76" t="s">
        <v>783</v>
      </c>
      <c r="C201" s="136" t="s">
        <v>412</v>
      </c>
      <c r="D201" s="47" t="s">
        <v>638</v>
      </c>
      <c r="E201" s="30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</row>
    <row r="202" spans="1:24" ht="15" customHeight="1" x14ac:dyDescent="0.2">
      <c r="A202" s="8">
        <v>26</v>
      </c>
      <c r="B202" s="76" t="s">
        <v>750</v>
      </c>
      <c r="C202" s="128" t="s">
        <v>413</v>
      </c>
      <c r="D202" s="43">
        <v>1</v>
      </c>
      <c r="E202" s="4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</row>
    <row r="203" spans="1:24" ht="15" customHeight="1" x14ac:dyDescent="0.2">
      <c r="A203" s="8">
        <v>27</v>
      </c>
      <c r="B203" s="76" t="s">
        <v>713</v>
      </c>
      <c r="C203" s="128" t="s">
        <v>414</v>
      </c>
      <c r="D203" s="43">
        <v>1</v>
      </c>
      <c r="E203" s="4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</row>
    <row r="204" spans="1:24" ht="15" customHeight="1" x14ac:dyDescent="0.2">
      <c r="A204" s="8">
        <v>28</v>
      </c>
      <c r="B204" s="76" t="s">
        <v>1015</v>
      </c>
      <c r="C204" s="128" t="s">
        <v>415</v>
      </c>
      <c r="D204" s="43">
        <v>1</v>
      </c>
      <c r="E204" s="4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</row>
    <row r="205" spans="1:24" ht="15" customHeight="1" x14ac:dyDescent="0.2">
      <c r="A205" s="8">
        <v>29</v>
      </c>
      <c r="B205" s="76" t="s">
        <v>787</v>
      </c>
      <c r="C205" s="146" t="s">
        <v>416</v>
      </c>
      <c r="D205" s="62" t="s">
        <v>638</v>
      </c>
      <c r="E205" s="4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</row>
    <row r="206" spans="1:24" ht="15" customHeight="1" x14ac:dyDescent="0.2">
      <c r="A206" s="8">
        <v>30</v>
      </c>
      <c r="B206" s="76" t="s">
        <v>789</v>
      </c>
      <c r="C206" s="128" t="s">
        <v>417</v>
      </c>
      <c r="D206" s="43" t="s">
        <v>638</v>
      </c>
      <c r="E206" s="43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</row>
    <row r="207" spans="1:24" ht="15" customHeight="1" x14ac:dyDescent="0.2">
      <c r="A207" s="8">
        <v>31</v>
      </c>
      <c r="B207" s="76" t="s">
        <v>717</v>
      </c>
      <c r="C207" s="136" t="s">
        <v>418</v>
      </c>
      <c r="D207" s="47" t="s">
        <v>638</v>
      </c>
      <c r="E207" s="4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</row>
    <row r="208" spans="1:24" ht="15" customHeight="1" x14ac:dyDescent="0.2">
      <c r="A208" s="8">
        <v>32</v>
      </c>
      <c r="B208" s="76" t="s">
        <v>790</v>
      </c>
      <c r="C208" s="128" t="s">
        <v>419</v>
      </c>
      <c r="D208" s="43" t="s">
        <v>638</v>
      </c>
      <c r="E208" s="30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</row>
    <row r="209" spans="1:24" ht="15" customHeight="1" x14ac:dyDescent="0.2">
      <c r="A209" s="8">
        <v>33</v>
      </c>
      <c r="B209" s="76" t="s">
        <v>791</v>
      </c>
      <c r="C209" s="128" t="s">
        <v>420</v>
      </c>
      <c r="D209" s="43">
        <v>1</v>
      </c>
      <c r="E209" s="4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</row>
    <row r="210" spans="1:24" ht="15" customHeight="1" x14ac:dyDescent="0.2">
      <c r="A210" s="8">
        <v>34</v>
      </c>
      <c r="B210" s="76" t="s">
        <v>792</v>
      </c>
      <c r="C210" s="146" t="s">
        <v>421</v>
      </c>
      <c r="D210" s="62" t="s">
        <v>638</v>
      </c>
      <c r="E210" s="4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</row>
    <row r="211" spans="1:24" ht="15" customHeight="1" x14ac:dyDescent="0.2">
      <c r="A211" s="8">
        <v>35</v>
      </c>
      <c r="B211" s="76"/>
      <c r="C211" s="146"/>
      <c r="D211" s="62"/>
      <c r="E211" s="43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</row>
    <row r="212" spans="1:24" ht="15" customHeight="1" x14ac:dyDescent="0.2">
      <c r="A212" s="8">
        <v>36</v>
      </c>
      <c r="B212" s="58"/>
      <c r="C212" s="146"/>
      <c r="D212" s="62"/>
      <c r="E212" s="43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</row>
    <row r="213" spans="1:24" ht="12.75" x14ac:dyDescent="0.2">
      <c r="A213" s="14"/>
      <c r="B213" s="25"/>
      <c r="D213" s="14">
        <f>SUM(D177:D212)</f>
        <v>15</v>
      </c>
      <c r="E213" s="91" t="s">
        <v>635</v>
      </c>
    </row>
    <row r="214" spans="1:24" ht="12.75" x14ac:dyDescent="0.2">
      <c r="A214" s="14"/>
      <c r="B214" s="88"/>
      <c r="C214" s="147"/>
      <c r="D214" s="14">
        <f>COUNTIF(D177:D212,"p")</f>
        <v>19</v>
      </c>
      <c r="E214" s="91" t="s">
        <v>636</v>
      </c>
    </row>
    <row r="215" spans="1:24" ht="12.75" x14ac:dyDescent="0.2">
      <c r="B215" s="50"/>
      <c r="D215" s="53">
        <f>SUM(D213:D214)</f>
        <v>34</v>
      </c>
      <c r="E215" s="92" t="s">
        <v>637</v>
      </c>
    </row>
    <row r="216" spans="1:24" ht="12.75" x14ac:dyDescent="0.2">
      <c r="B216" s="50"/>
      <c r="D216" s="53"/>
      <c r="E216" s="92"/>
    </row>
    <row r="217" spans="1:24" ht="12.75" x14ac:dyDescent="0.2"/>
    <row r="218" spans="1:24" ht="12.75" x14ac:dyDescent="0.2"/>
    <row r="219" spans="1:24" ht="12.75" x14ac:dyDescent="0.2"/>
    <row r="220" spans="1:24" ht="12.75" x14ac:dyDescent="0.2"/>
    <row r="221" spans="1:24" ht="12.75" x14ac:dyDescent="0.2"/>
    <row r="222" spans="1:24" ht="12.75" x14ac:dyDescent="0.2"/>
    <row r="223" spans="1:24" ht="12.75" x14ac:dyDescent="0.2"/>
    <row r="224" spans="1:24" ht="12.75" x14ac:dyDescent="0.2"/>
    <row r="225" spans="1:24" x14ac:dyDescent="0.2">
      <c r="A225" s="1" t="s">
        <v>6</v>
      </c>
      <c r="B225" s="81"/>
    </row>
    <row r="226" spans="1:24" x14ac:dyDescent="0.2">
      <c r="A226" s="5" t="s">
        <v>0</v>
      </c>
      <c r="B226" s="81"/>
    </row>
    <row r="227" spans="1:24" ht="12.75" x14ac:dyDescent="0.2">
      <c r="A227" s="1" t="s">
        <v>1254</v>
      </c>
      <c r="B227" s="2"/>
    </row>
    <row r="228" spans="1:24" ht="12.75" x14ac:dyDescent="0.2">
      <c r="A228" s="1"/>
      <c r="B228" s="2"/>
    </row>
    <row r="229" spans="1:24" ht="14.25" x14ac:dyDescent="0.2">
      <c r="A229" s="19"/>
      <c r="B229" s="57" t="s">
        <v>640</v>
      </c>
      <c r="C229" s="138" t="s">
        <v>1230</v>
      </c>
      <c r="G229" s="57" t="s">
        <v>641</v>
      </c>
      <c r="H229" s="204" t="s">
        <v>1249</v>
      </c>
    </row>
    <row r="230" spans="1:24" ht="15" customHeight="1" x14ac:dyDescent="0.2">
      <c r="A230" s="240" t="s">
        <v>1</v>
      </c>
      <c r="B230" s="240"/>
      <c r="C230" s="241" t="s">
        <v>2</v>
      </c>
      <c r="D230" s="243" t="s">
        <v>632</v>
      </c>
      <c r="E230" s="246" t="s">
        <v>310</v>
      </c>
      <c r="F230" s="246"/>
      <c r="G230" s="246"/>
      <c r="H230" s="246"/>
      <c r="I230" s="246"/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</row>
    <row r="231" spans="1:24" ht="15" customHeight="1" x14ac:dyDescent="0.2">
      <c r="A231" s="240"/>
      <c r="B231" s="240"/>
      <c r="C231" s="241"/>
      <c r="D231" s="244"/>
      <c r="E231" s="8">
        <v>1</v>
      </c>
      <c r="F231" s="8">
        <v>2</v>
      </c>
      <c r="G231" s="8">
        <v>3</v>
      </c>
      <c r="H231" s="8">
        <v>4</v>
      </c>
      <c r="I231" s="8">
        <v>5</v>
      </c>
      <c r="J231" s="8">
        <v>6</v>
      </c>
      <c r="K231" s="8">
        <v>7</v>
      </c>
      <c r="L231" s="8">
        <v>8</v>
      </c>
      <c r="M231" s="8">
        <v>9</v>
      </c>
      <c r="N231" s="8">
        <v>10</v>
      </c>
      <c r="O231" s="8">
        <v>11</v>
      </c>
      <c r="P231" s="8">
        <v>12</v>
      </c>
      <c r="Q231" s="8">
        <v>13</v>
      </c>
      <c r="R231" s="8">
        <v>14</v>
      </c>
      <c r="S231" s="8">
        <v>15</v>
      </c>
      <c r="T231" s="8">
        <v>16</v>
      </c>
      <c r="U231" s="8">
        <v>17</v>
      </c>
      <c r="V231" s="8">
        <v>18</v>
      </c>
      <c r="W231" s="8">
        <v>19</v>
      </c>
      <c r="X231" s="8">
        <v>20</v>
      </c>
    </row>
    <row r="232" spans="1:24" ht="15" customHeight="1" x14ac:dyDescent="0.2">
      <c r="A232" s="26" t="s">
        <v>4</v>
      </c>
      <c r="B232" s="11" t="s">
        <v>3</v>
      </c>
      <c r="C232" s="242"/>
      <c r="D232" s="245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</row>
    <row r="233" spans="1:24" ht="15" customHeight="1" x14ac:dyDescent="0.2">
      <c r="A233" s="27">
        <v>1</v>
      </c>
      <c r="B233" s="76" t="s">
        <v>793</v>
      </c>
      <c r="C233" s="124" t="s">
        <v>422</v>
      </c>
      <c r="D233" s="78" t="s">
        <v>638</v>
      </c>
      <c r="E233" s="44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</row>
    <row r="234" spans="1:24" ht="15" customHeight="1" x14ac:dyDescent="0.2">
      <c r="A234" s="8">
        <v>2</v>
      </c>
      <c r="B234" s="76" t="s">
        <v>890</v>
      </c>
      <c r="C234" s="128" t="s">
        <v>1100</v>
      </c>
      <c r="D234" s="43" t="s">
        <v>638</v>
      </c>
      <c r="E234" s="4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</row>
    <row r="235" spans="1:24" ht="15" customHeight="1" x14ac:dyDescent="0.2">
      <c r="A235" s="8">
        <v>3</v>
      </c>
      <c r="B235" s="76" t="s">
        <v>891</v>
      </c>
      <c r="C235" s="128" t="s">
        <v>1101</v>
      </c>
      <c r="D235" s="43" t="s">
        <v>638</v>
      </c>
      <c r="E235" s="4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</row>
    <row r="236" spans="1:24" ht="15" customHeight="1" x14ac:dyDescent="0.2">
      <c r="A236" s="8">
        <v>4</v>
      </c>
      <c r="B236" s="76" t="s">
        <v>894</v>
      </c>
      <c r="C236" s="128" t="s">
        <v>1102</v>
      </c>
      <c r="D236" s="43">
        <v>1</v>
      </c>
      <c r="E236" s="4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</row>
    <row r="237" spans="1:24" ht="15" customHeight="1" x14ac:dyDescent="0.2">
      <c r="A237" s="8">
        <v>5</v>
      </c>
      <c r="B237" s="76" t="s">
        <v>965</v>
      </c>
      <c r="C237" s="128" t="s">
        <v>423</v>
      </c>
      <c r="D237" s="43" t="s">
        <v>638</v>
      </c>
      <c r="E237" s="4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</row>
    <row r="238" spans="1:24" ht="15" customHeight="1" x14ac:dyDescent="0.2">
      <c r="A238" s="8">
        <v>6</v>
      </c>
      <c r="B238" s="76" t="s">
        <v>730</v>
      </c>
      <c r="C238" s="146" t="s">
        <v>424</v>
      </c>
      <c r="D238" s="43" t="s">
        <v>638</v>
      </c>
      <c r="E238" s="43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</row>
    <row r="239" spans="1:24" ht="15" customHeight="1" x14ac:dyDescent="0.2">
      <c r="A239" s="8">
        <v>7</v>
      </c>
      <c r="B239" s="76" t="s">
        <v>895</v>
      </c>
      <c r="C239" s="146" t="s">
        <v>425</v>
      </c>
      <c r="D239" s="43" t="s">
        <v>638</v>
      </c>
      <c r="E239" s="43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</row>
    <row r="240" spans="1:24" ht="15" customHeight="1" x14ac:dyDescent="0.2">
      <c r="A240" s="8">
        <v>8</v>
      </c>
      <c r="B240" s="76" t="s">
        <v>799</v>
      </c>
      <c r="C240" s="146" t="s">
        <v>1103</v>
      </c>
      <c r="D240" s="43">
        <v>1</v>
      </c>
      <c r="E240" s="43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</row>
    <row r="241" spans="1:24" ht="15" customHeight="1" x14ac:dyDescent="0.2">
      <c r="A241" s="8">
        <v>9</v>
      </c>
      <c r="B241" s="76" t="s">
        <v>800</v>
      </c>
      <c r="C241" s="128" t="s">
        <v>426</v>
      </c>
      <c r="D241" s="43">
        <v>1</v>
      </c>
      <c r="E241" s="4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</row>
    <row r="242" spans="1:24" ht="15" customHeight="1" x14ac:dyDescent="0.2">
      <c r="A242" s="8">
        <v>10</v>
      </c>
      <c r="B242" s="76" t="s">
        <v>801</v>
      </c>
      <c r="C242" s="128" t="s">
        <v>427</v>
      </c>
      <c r="D242" s="43">
        <v>1</v>
      </c>
      <c r="E242" s="4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</row>
    <row r="243" spans="1:24" ht="15" customHeight="1" x14ac:dyDescent="0.2">
      <c r="A243" s="8">
        <v>11</v>
      </c>
      <c r="B243" s="76" t="s">
        <v>802</v>
      </c>
      <c r="C243" s="128" t="s">
        <v>428</v>
      </c>
      <c r="D243" s="43">
        <v>1</v>
      </c>
      <c r="E243" s="4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</row>
    <row r="244" spans="1:24" ht="15" customHeight="1" x14ac:dyDescent="0.2">
      <c r="A244" s="8">
        <v>12</v>
      </c>
      <c r="B244" s="76" t="s">
        <v>803</v>
      </c>
      <c r="C244" s="128" t="s">
        <v>445</v>
      </c>
      <c r="D244" s="43" t="s">
        <v>638</v>
      </c>
      <c r="E244" s="43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</row>
    <row r="245" spans="1:24" ht="15" customHeight="1" x14ac:dyDescent="0.2">
      <c r="A245" s="8">
        <v>13</v>
      </c>
      <c r="B245" s="76" t="s">
        <v>839</v>
      </c>
      <c r="C245" s="146" t="s">
        <v>1104</v>
      </c>
      <c r="D245" s="43">
        <v>1</v>
      </c>
      <c r="E245" s="45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</row>
    <row r="246" spans="1:24" ht="15" customHeight="1" x14ac:dyDescent="0.2">
      <c r="A246" s="8">
        <v>14</v>
      </c>
      <c r="B246" s="76" t="s">
        <v>869</v>
      </c>
      <c r="C246" s="148" t="s">
        <v>429</v>
      </c>
      <c r="D246" s="63">
        <v>1</v>
      </c>
      <c r="E246" s="4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</row>
    <row r="247" spans="1:24" ht="15" customHeight="1" x14ac:dyDescent="0.2">
      <c r="A247" s="8">
        <v>15</v>
      </c>
      <c r="B247" s="76" t="s">
        <v>776</v>
      </c>
      <c r="C247" s="128" t="s">
        <v>430</v>
      </c>
      <c r="D247" s="43" t="s">
        <v>638</v>
      </c>
      <c r="E247" s="8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</row>
    <row r="248" spans="1:24" ht="15" customHeight="1" x14ac:dyDescent="0.2">
      <c r="A248" s="8">
        <v>16</v>
      </c>
      <c r="B248" s="76" t="s">
        <v>906</v>
      </c>
      <c r="C248" s="134" t="s">
        <v>1086</v>
      </c>
      <c r="D248" s="63" t="s">
        <v>638</v>
      </c>
      <c r="E248" s="4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</row>
    <row r="249" spans="1:24" ht="15" customHeight="1" x14ac:dyDescent="0.2">
      <c r="A249" s="8">
        <v>17</v>
      </c>
      <c r="B249" s="76" t="s">
        <v>935</v>
      </c>
      <c r="C249" s="119" t="s">
        <v>1215</v>
      </c>
      <c r="D249" s="43" t="s">
        <v>638</v>
      </c>
      <c r="E249" s="4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</row>
    <row r="250" spans="1:24" ht="15" customHeight="1" x14ac:dyDescent="0.2">
      <c r="A250" s="8">
        <v>18</v>
      </c>
      <c r="B250" s="76" t="s">
        <v>746</v>
      </c>
      <c r="C250" s="128" t="s">
        <v>431</v>
      </c>
      <c r="D250" s="43" t="s">
        <v>638</v>
      </c>
      <c r="E250" s="4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</row>
    <row r="251" spans="1:24" ht="15" customHeight="1" x14ac:dyDescent="0.2">
      <c r="A251" s="8">
        <v>19</v>
      </c>
      <c r="B251" s="76" t="s">
        <v>678</v>
      </c>
      <c r="C251" s="128" t="s">
        <v>432</v>
      </c>
      <c r="D251" s="43">
        <v>1</v>
      </c>
      <c r="E251" s="4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</row>
    <row r="252" spans="1:24" ht="15" customHeight="1" x14ac:dyDescent="0.2">
      <c r="A252" s="8">
        <v>20</v>
      </c>
      <c r="B252" s="76" t="s">
        <v>708</v>
      </c>
      <c r="C252" s="128" t="s">
        <v>1214</v>
      </c>
      <c r="D252" s="43" t="s">
        <v>638</v>
      </c>
      <c r="E252" s="4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</row>
    <row r="253" spans="1:24" ht="15" customHeight="1" x14ac:dyDescent="0.2">
      <c r="A253" s="8">
        <v>21</v>
      </c>
      <c r="B253" s="76" t="s">
        <v>709</v>
      </c>
      <c r="C253" s="128" t="s">
        <v>433</v>
      </c>
      <c r="D253" s="43" t="s">
        <v>638</v>
      </c>
      <c r="E253" s="43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</row>
    <row r="254" spans="1:24" ht="15" customHeight="1" x14ac:dyDescent="0.2">
      <c r="A254" s="8">
        <v>22</v>
      </c>
      <c r="B254" s="76" t="s">
        <v>875</v>
      </c>
      <c r="C254" s="146" t="s">
        <v>434</v>
      </c>
      <c r="D254" s="43">
        <v>1</v>
      </c>
      <c r="E254" s="4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</row>
    <row r="255" spans="1:24" ht="15" customHeight="1" x14ac:dyDescent="0.2">
      <c r="A255" s="8">
        <v>23</v>
      </c>
      <c r="B255" s="76" t="s">
        <v>936</v>
      </c>
      <c r="C255" s="128" t="s">
        <v>1106</v>
      </c>
      <c r="D255" s="43">
        <v>1</v>
      </c>
      <c r="E255" s="43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</row>
    <row r="256" spans="1:24" ht="15" customHeight="1" x14ac:dyDescent="0.2">
      <c r="A256" s="8">
        <v>24</v>
      </c>
      <c r="B256" s="76" t="s">
        <v>815</v>
      </c>
      <c r="C256" s="148" t="s">
        <v>1191</v>
      </c>
      <c r="D256" s="63" t="s">
        <v>634</v>
      </c>
      <c r="E256" s="4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</row>
    <row r="257" spans="1:24" ht="15" customHeight="1" x14ac:dyDescent="0.2">
      <c r="A257" s="8">
        <v>25</v>
      </c>
      <c r="B257" s="76" t="s">
        <v>710</v>
      </c>
      <c r="C257" s="146" t="s">
        <v>435</v>
      </c>
      <c r="D257" s="43">
        <v>1</v>
      </c>
      <c r="E257" s="8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</row>
    <row r="258" spans="1:24" ht="15" customHeight="1" x14ac:dyDescent="0.2">
      <c r="A258" s="8">
        <v>26</v>
      </c>
      <c r="B258" s="76" t="s">
        <v>847</v>
      </c>
      <c r="C258" s="128" t="s">
        <v>436</v>
      </c>
      <c r="D258" s="43" t="s">
        <v>638</v>
      </c>
      <c r="E258" s="45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</row>
    <row r="259" spans="1:24" ht="15" customHeight="1" x14ac:dyDescent="0.2">
      <c r="A259" s="8">
        <v>27</v>
      </c>
      <c r="B259" s="76" t="s">
        <v>784</v>
      </c>
      <c r="C259" s="134" t="s">
        <v>1107</v>
      </c>
      <c r="D259" s="63">
        <v>1</v>
      </c>
      <c r="E259" s="4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</row>
    <row r="260" spans="1:24" ht="15" customHeight="1" x14ac:dyDescent="0.2">
      <c r="A260" s="8">
        <v>28</v>
      </c>
      <c r="B260" s="76" t="s">
        <v>819</v>
      </c>
      <c r="C260" s="128" t="s">
        <v>437</v>
      </c>
      <c r="D260" s="43" t="s">
        <v>638</v>
      </c>
      <c r="E260" s="4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</row>
    <row r="261" spans="1:24" ht="15" customHeight="1" x14ac:dyDescent="0.2">
      <c r="A261" s="8">
        <v>29</v>
      </c>
      <c r="B261" s="76" t="s">
        <v>714</v>
      </c>
      <c r="C261" s="128" t="s">
        <v>438</v>
      </c>
      <c r="D261" s="43" t="s">
        <v>638</v>
      </c>
      <c r="E261" s="43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</row>
    <row r="262" spans="1:24" ht="15" customHeight="1" x14ac:dyDescent="0.2">
      <c r="A262" s="8">
        <v>30</v>
      </c>
      <c r="B262" s="76" t="s">
        <v>821</v>
      </c>
      <c r="C262" s="146" t="s">
        <v>1108</v>
      </c>
      <c r="D262" s="43" t="s">
        <v>638</v>
      </c>
      <c r="E262" s="43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</row>
    <row r="263" spans="1:24" ht="15" customHeight="1" x14ac:dyDescent="0.2">
      <c r="A263" s="8">
        <v>31</v>
      </c>
      <c r="B263" s="76" t="s">
        <v>822</v>
      </c>
      <c r="C263" s="146" t="s">
        <v>1109</v>
      </c>
      <c r="D263" s="43" t="s">
        <v>638</v>
      </c>
      <c r="E263" s="4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</row>
    <row r="264" spans="1:24" ht="15" customHeight="1" x14ac:dyDescent="0.2">
      <c r="A264" s="8">
        <v>32</v>
      </c>
      <c r="B264" s="76" t="s">
        <v>823</v>
      </c>
      <c r="C264" s="128" t="s">
        <v>439</v>
      </c>
      <c r="D264" s="43" t="s">
        <v>638</v>
      </c>
      <c r="E264" s="4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</row>
    <row r="265" spans="1:24" ht="15" customHeight="1" x14ac:dyDescent="0.2">
      <c r="A265" s="8">
        <v>33</v>
      </c>
      <c r="B265" s="76" t="s">
        <v>824</v>
      </c>
      <c r="C265" s="128" t="s">
        <v>440</v>
      </c>
      <c r="D265" s="43" t="s">
        <v>638</v>
      </c>
      <c r="E265" s="4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</row>
    <row r="266" spans="1:24" ht="15" customHeight="1" x14ac:dyDescent="0.2">
      <c r="A266" s="8">
        <v>34</v>
      </c>
      <c r="B266" s="76" t="s">
        <v>825</v>
      </c>
      <c r="C266" s="128" t="s">
        <v>441</v>
      </c>
      <c r="D266" s="43" t="s">
        <v>638</v>
      </c>
      <c r="E266" s="4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</row>
    <row r="267" spans="1:24" ht="15" customHeight="1" x14ac:dyDescent="0.2">
      <c r="A267" s="8">
        <v>35</v>
      </c>
      <c r="B267" s="76" t="s">
        <v>826</v>
      </c>
      <c r="C267" s="128" t="s">
        <v>442</v>
      </c>
      <c r="D267" s="43" t="s">
        <v>638</v>
      </c>
      <c r="E267" s="30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</row>
    <row r="268" spans="1:24" ht="15" customHeight="1" x14ac:dyDescent="0.2">
      <c r="A268" s="8">
        <v>36</v>
      </c>
      <c r="B268" s="76" t="s">
        <v>827</v>
      </c>
      <c r="C268" s="136" t="s">
        <v>443</v>
      </c>
      <c r="D268" s="47">
        <v>1</v>
      </c>
      <c r="E268" s="4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</row>
    <row r="269" spans="1:24" ht="15" customHeight="1" x14ac:dyDescent="0.2">
      <c r="A269" s="8">
        <v>37</v>
      </c>
      <c r="B269" s="76" t="s">
        <v>828</v>
      </c>
      <c r="C269" s="128" t="s">
        <v>444</v>
      </c>
      <c r="D269" s="43" t="s">
        <v>638</v>
      </c>
      <c r="E269" s="4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</row>
    <row r="270" spans="1:24" ht="15" customHeight="1" x14ac:dyDescent="0.2">
      <c r="A270" s="87">
        <v>38</v>
      </c>
      <c r="B270" s="76"/>
      <c r="C270" s="128"/>
      <c r="D270" s="43"/>
      <c r="E270" s="4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</row>
    <row r="271" spans="1:24" ht="12.75" x14ac:dyDescent="0.2">
      <c r="A271" s="14"/>
      <c r="B271" s="25"/>
      <c r="D271" s="14">
        <f>SUM(D233:D270)</f>
        <v>13</v>
      </c>
      <c r="E271" s="91" t="s">
        <v>635</v>
      </c>
    </row>
    <row r="272" spans="1:24" ht="12.75" x14ac:dyDescent="0.2">
      <c r="B272" s="50"/>
      <c r="D272" s="14">
        <f>COUNTIF(D233:D270,"p")</f>
        <v>24</v>
      </c>
      <c r="E272" s="91" t="s">
        <v>636</v>
      </c>
    </row>
    <row r="273" spans="1:24" ht="12.75" x14ac:dyDescent="0.2">
      <c r="A273" s="14"/>
      <c r="B273" s="23"/>
      <c r="D273" s="53">
        <f>SUM(D271:D272)</f>
        <v>37</v>
      </c>
      <c r="E273" s="92" t="s">
        <v>637</v>
      </c>
    </row>
    <row r="274" spans="1:24" ht="12.75" x14ac:dyDescent="0.2"/>
    <row r="275" spans="1:24" ht="12.75" x14ac:dyDescent="0.2">
      <c r="A275" s="14"/>
    </row>
    <row r="276" spans="1:24" ht="12.75" x14ac:dyDescent="0.2">
      <c r="A276" s="14"/>
    </row>
    <row r="277" spans="1:24" ht="12.75" x14ac:dyDescent="0.2">
      <c r="A277" s="14"/>
    </row>
    <row r="278" spans="1:24" ht="12.75" x14ac:dyDescent="0.2">
      <c r="A278" s="14"/>
    </row>
    <row r="279" spans="1:24" ht="12.75" x14ac:dyDescent="0.2">
      <c r="A279" s="14"/>
    </row>
    <row r="280" spans="1:24" x14ac:dyDescent="0.2">
      <c r="A280" s="1" t="s">
        <v>6</v>
      </c>
      <c r="B280" s="81"/>
    </row>
    <row r="281" spans="1:24" x14ac:dyDescent="0.2">
      <c r="A281" s="5" t="s">
        <v>0</v>
      </c>
      <c r="B281" s="81"/>
    </row>
    <row r="282" spans="1:24" ht="12.75" x14ac:dyDescent="0.2">
      <c r="A282" s="1" t="s">
        <v>1254</v>
      </c>
      <c r="B282" s="2"/>
    </row>
    <row r="283" spans="1:24" ht="12.75" x14ac:dyDescent="0.2">
      <c r="A283" s="1"/>
      <c r="B283" s="2"/>
    </row>
    <row r="284" spans="1:24" ht="14.25" x14ac:dyDescent="0.2">
      <c r="A284" s="19"/>
      <c r="B284" s="57" t="s">
        <v>640</v>
      </c>
      <c r="C284" s="138" t="s">
        <v>1226</v>
      </c>
      <c r="G284" s="57" t="s">
        <v>641</v>
      </c>
      <c r="H284" s="204" t="s">
        <v>1248</v>
      </c>
    </row>
    <row r="285" spans="1:24" ht="15" customHeight="1" x14ac:dyDescent="0.2">
      <c r="A285" s="240" t="s">
        <v>1</v>
      </c>
      <c r="B285" s="240"/>
      <c r="C285" s="241" t="s">
        <v>2</v>
      </c>
      <c r="D285" s="243" t="s">
        <v>632</v>
      </c>
      <c r="E285" s="246" t="s">
        <v>310</v>
      </c>
      <c r="F285" s="246"/>
      <c r="G285" s="246"/>
      <c r="H285" s="246"/>
      <c r="I285" s="246"/>
      <c r="J285" s="246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246"/>
      <c r="V285" s="246"/>
      <c r="W285" s="246"/>
      <c r="X285" s="246"/>
    </row>
    <row r="286" spans="1:24" ht="15" customHeight="1" x14ac:dyDescent="0.2">
      <c r="A286" s="240"/>
      <c r="B286" s="240"/>
      <c r="C286" s="241"/>
      <c r="D286" s="244"/>
      <c r="E286" s="8">
        <v>1</v>
      </c>
      <c r="F286" s="8">
        <v>2</v>
      </c>
      <c r="G286" s="8">
        <v>3</v>
      </c>
      <c r="H286" s="8">
        <v>4</v>
      </c>
      <c r="I286" s="8">
        <v>5</v>
      </c>
      <c r="J286" s="8">
        <v>6</v>
      </c>
      <c r="K286" s="8">
        <v>7</v>
      </c>
      <c r="L286" s="8">
        <v>8</v>
      </c>
      <c r="M286" s="8">
        <v>9</v>
      </c>
      <c r="N286" s="8">
        <v>10</v>
      </c>
      <c r="O286" s="8">
        <v>11</v>
      </c>
      <c r="P286" s="8">
        <v>12</v>
      </c>
      <c r="Q286" s="8">
        <v>13</v>
      </c>
      <c r="R286" s="8">
        <v>14</v>
      </c>
      <c r="S286" s="8">
        <v>15</v>
      </c>
      <c r="T286" s="8">
        <v>16</v>
      </c>
      <c r="U286" s="8">
        <v>17</v>
      </c>
      <c r="V286" s="8">
        <v>18</v>
      </c>
      <c r="W286" s="8">
        <v>19</v>
      </c>
      <c r="X286" s="8">
        <v>20</v>
      </c>
    </row>
    <row r="287" spans="1:24" ht="15" customHeight="1" x14ac:dyDescent="0.2">
      <c r="A287" s="26" t="s">
        <v>4</v>
      </c>
      <c r="B287" s="11" t="s">
        <v>3</v>
      </c>
      <c r="C287" s="242"/>
      <c r="D287" s="245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</row>
    <row r="288" spans="1:24" ht="15" customHeight="1" x14ac:dyDescent="0.2">
      <c r="A288" s="27">
        <v>1</v>
      </c>
      <c r="B288" s="76" t="s">
        <v>991</v>
      </c>
      <c r="C288" s="118" t="s">
        <v>1082</v>
      </c>
      <c r="D288" s="79">
        <v>1</v>
      </c>
      <c r="E288" s="44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</row>
    <row r="289" spans="1:24" ht="15" customHeight="1" x14ac:dyDescent="0.2">
      <c r="A289" s="8">
        <v>2</v>
      </c>
      <c r="B289" s="76" t="s">
        <v>1195</v>
      </c>
      <c r="C289" s="119" t="s">
        <v>1083</v>
      </c>
      <c r="D289" s="43">
        <v>1</v>
      </c>
      <c r="E289" s="43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</row>
    <row r="290" spans="1:24" ht="15" customHeight="1" x14ac:dyDescent="0.2">
      <c r="A290" s="8">
        <v>3</v>
      </c>
      <c r="B290" s="76" t="s">
        <v>829</v>
      </c>
      <c r="C290" s="146" t="s">
        <v>446</v>
      </c>
      <c r="D290" s="62" t="s">
        <v>638</v>
      </c>
      <c r="E290" s="43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</row>
    <row r="291" spans="1:24" ht="15" customHeight="1" x14ac:dyDescent="0.2">
      <c r="A291" s="8">
        <v>4</v>
      </c>
      <c r="B291" s="76" t="s">
        <v>995</v>
      </c>
      <c r="C291" s="146" t="s">
        <v>447</v>
      </c>
      <c r="D291" s="62" t="s">
        <v>638</v>
      </c>
      <c r="E291" s="4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</row>
    <row r="292" spans="1:24" ht="15" customHeight="1" x14ac:dyDescent="0.2">
      <c r="A292" s="8">
        <v>5</v>
      </c>
      <c r="B292" s="76" t="s">
        <v>859</v>
      </c>
      <c r="C292" s="127" t="s">
        <v>448</v>
      </c>
      <c r="D292" s="43" t="s">
        <v>638</v>
      </c>
      <c r="E292" s="4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</row>
    <row r="293" spans="1:24" ht="15" customHeight="1" x14ac:dyDescent="0.2">
      <c r="A293" s="8">
        <v>6</v>
      </c>
      <c r="B293" s="76" t="s">
        <v>963</v>
      </c>
      <c r="C293" s="119" t="s">
        <v>1085</v>
      </c>
      <c r="D293" s="43">
        <v>1</v>
      </c>
      <c r="E293" s="4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</row>
    <row r="294" spans="1:24" ht="15" customHeight="1" x14ac:dyDescent="0.2">
      <c r="A294" s="8">
        <v>7</v>
      </c>
      <c r="B294" s="76" t="s">
        <v>660</v>
      </c>
      <c r="C294" s="119" t="s">
        <v>468</v>
      </c>
      <c r="D294" s="43">
        <v>1</v>
      </c>
      <c r="E294" s="4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</row>
    <row r="295" spans="1:24" ht="15" customHeight="1" x14ac:dyDescent="0.2">
      <c r="A295" s="8">
        <v>8</v>
      </c>
      <c r="B295" s="76" t="s">
        <v>923</v>
      </c>
      <c r="C295" s="119" t="s">
        <v>449</v>
      </c>
      <c r="D295" s="43" t="s">
        <v>638</v>
      </c>
      <c r="E295" s="43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</row>
    <row r="296" spans="1:24" ht="15" customHeight="1" x14ac:dyDescent="0.2">
      <c r="A296" s="8">
        <v>9</v>
      </c>
      <c r="B296" s="76" t="s">
        <v>863</v>
      </c>
      <c r="C296" s="119" t="s">
        <v>1084</v>
      </c>
      <c r="D296" s="43">
        <v>1</v>
      </c>
      <c r="E296" s="8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</row>
    <row r="297" spans="1:24" ht="15" customHeight="1" x14ac:dyDescent="0.2">
      <c r="A297" s="8">
        <v>10</v>
      </c>
      <c r="B297" s="76" t="s">
        <v>697</v>
      </c>
      <c r="C297" s="160" t="s">
        <v>1110</v>
      </c>
      <c r="D297" s="62" t="s">
        <v>638</v>
      </c>
      <c r="E297" s="4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</row>
    <row r="298" spans="1:24" ht="15" customHeight="1" x14ac:dyDescent="0.2">
      <c r="A298" s="8">
        <v>11</v>
      </c>
      <c r="B298" s="76" t="s">
        <v>835</v>
      </c>
      <c r="C298" s="119" t="s">
        <v>1111</v>
      </c>
      <c r="D298" s="60" t="s">
        <v>638</v>
      </c>
      <c r="E298" s="4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</row>
    <row r="299" spans="1:24" ht="15" customHeight="1" x14ac:dyDescent="0.2">
      <c r="A299" s="8">
        <v>12</v>
      </c>
      <c r="B299" s="76" t="s">
        <v>998</v>
      </c>
      <c r="C299" s="119" t="s">
        <v>450</v>
      </c>
      <c r="D299" s="43" t="s">
        <v>638</v>
      </c>
      <c r="E299" s="4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</row>
    <row r="300" spans="1:24" ht="15" customHeight="1" x14ac:dyDescent="0.2">
      <c r="A300" s="8">
        <v>13</v>
      </c>
      <c r="B300" s="76" t="s">
        <v>836</v>
      </c>
      <c r="C300" s="119" t="s">
        <v>451</v>
      </c>
      <c r="D300" s="43" t="s">
        <v>638</v>
      </c>
      <c r="E300" s="4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</row>
    <row r="301" spans="1:24" ht="15" customHeight="1" x14ac:dyDescent="0.2">
      <c r="A301" s="8">
        <v>14</v>
      </c>
      <c r="B301" s="76" t="s">
        <v>837</v>
      </c>
      <c r="C301" s="149" t="s">
        <v>452</v>
      </c>
      <c r="D301" s="60">
        <v>1</v>
      </c>
      <c r="E301" s="8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</row>
    <row r="302" spans="1:24" ht="15" customHeight="1" x14ac:dyDescent="0.2">
      <c r="A302" s="8">
        <v>15</v>
      </c>
      <c r="B302" s="76" t="s">
        <v>867</v>
      </c>
      <c r="C302" s="119" t="s">
        <v>453</v>
      </c>
      <c r="D302" s="43" t="s">
        <v>638</v>
      </c>
      <c r="E302" s="4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</row>
    <row r="303" spans="1:24" ht="15" customHeight="1" x14ac:dyDescent="0.2">
      <c r="A303" s="8">
        <v>16</v>
      </c>
      <c r="B303" s="76" t="s">
        <v>706</v>
      </c>
      <c r="C303" s="119" t="s">
        <v>454</v>
      </c>
      <c r="D303" s="43" t="s">
        <v>638</v>
      </c>
      <c r="E303" s="4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</row>
    <row r="304" spans="1:24" ht="15" customHeight="1" x14ac:dyDescent="0.2">
      <c r="A304" s="8">
        <v>17</v>
      </c>
      <c r="B304" s="76" t="s">
        <v>805</v>
      </c>
      <c r="C304" s="119" t="s">
        <v>455</v>
      </c>
      <c r="D304" s="43">
        <v>1</v>
      </c>
      <c r="E304" s="4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</row>
    <row r="305" spans="1:24" ht="15" customHeight="1" x14ac:dyDescent="0.2">
      <c r="A305" s="8">
        <v>18</v>
      </c>
      <c r="B305" s="76" t="s">
        <v>841</v>
      </c>
      <c r="C305" s="119" t="s">
        <v>1112</v>
      </c>
      <c r="D305" s="43" t="s">
        <v>638</v>
      </c>
      <c r="E305" s="4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</row>
    <row r="306" spans="1:24" ht="15" customHeight="1" x14ac:dyDescent="0.2">
      <c r="A306" s="8">
        <v>19</v>
      </c>
      <c r="B306" s="76" t="s">
        <v>806</v>
      </c>
      <c r="C306" s="119" t="s">
        <v>456</v>
      </c>
      <c r="D306" s="43" t="s">
        <v>638</v>
      </c>
      <c r="E306" s="4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</row>
    <row r="307" spans="1:24" ht="15" customHeight="1" x14ac:dyDescent="0.2">
      <c r="A307" s="8">
        <v>20</v>
      </c>
      <c r="B307" s="76" t="s">
        <v>1010</v>
      </c>
      <c r="C307" s="119" t="s">
        <v>457</v>
      </c>
      <c r="D307" s="43" t="s">
        <v>638</v>
      </c>
      <c r="E307" s="4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</row>
    <row r="308" spans="1:24" ht="15" customHeight="1" x14ac:dyDescent="0.2">
      <c r="A308" s="8">
        <v>21</v>
      </c>
      <c r="B308" s="76" t="s">
        <v>808</v>
      </c>
      <c r="C308" s="146" t="s">
        <v>458</v>
      </c>
      <c r="D308" s="62" t="s">
        <v>638</v>
      </c>
      <c r="E308" s="43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</row>
    <row r="309" spans="1:24" ht="15" customHeight="1" x14ac:dyDescent="0.2">
      <c r="A309" s="8">
        <v>22</v>
      </c>
      <c r="B309" s="76" t="s">
        <v>780</v>
      </c>
      <c r="C309" s="119" t="s">
        <v>459</v>
      </c>
      <c r="D309" s="43">
        <v>1</v>
      </c>
      <c r="E309" s="4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</row>
    <row r="310" spans="1:24" ht="15" customHeight="1" x14ac:dyDescent="0.2">
      <c r="A310" s="8">
        <v>23</v>
      </c>
      <c r="B310" s="76" t="s">
        <v>813</v>
      </c>
      <c r="C310" s="119" t="s">
        <v>460</v>
      </c>
      <c r="D310" s="43" t="s">
        <v>638</v>
      </c>
      <c r="E310" s="4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</row>
    <row r="311" spans="1:24" ht="15" customHeight="1" x14ac:dyDescent="0.2">
      <c r="A311" s="8">
        <v>24</v>
      </c>
      <c r="B311" s="76" t="s">
        <v>1045</v>
      </c>
      <c r="C311" s="119" t="s">
        <v>461</v>
      </c>
      <c r="D311" s="43">
        <v>1</v>
      </c>
      <c r="E311" s="4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</row>
    <row r="312" spans="1:24" ht="15" customHeight="1" x14ac:dyDescent="0.2">
      <c r="A312" s="8">
        <v>25</v>
      </c>
      <c r="B312" s="76" t="s">
        <v>849</v>
      </c>
      <c r="C312" s="146" t="s">
        <v>462</v>
      </c>
      <c r="D312" s="62" t="s">
        <v>638</v>
      </c>
      <c r="E312" s="43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</row>
    <row r="313" spans="1:24" ht="15" customHeight="1" x14ac:dyDescent="0.2">
      <c r="A313" s="8">
        <v>26</v>
      </c>
      <c r="B313" s="76" t="s">
        <v>939</v>
      </c>
      <c r="C313" s="119" t="s">
        <v>463</v>
      </c>
      <c r="D313" s="43" t="s">
        <v>638</v>
      </c>
      <c r="E313" s="4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</row>
    <row r="314" spans="1:24" ht="15" customHeight="1" x14ac:dyDescent="0.2">
      <c r="A314" s="8">
        <v>27</v>
      </c>
      <c r="B314" s="76" t="s">
        <v>1047</v>
      </c>
      <c r="C314" s="146" t="s">
        <v>464</v>
      </c>
      <c r="D314" s="62" t="s">
        <v>638</v>
      </c>
      <c r="E314" s="43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</row>
    <row r="315" spans="1:24" ht="15" customHeight="1" x14ac:dyDescent="0.2">
      <c r="A315" s="8">
        <v>28</v>
      </c>
      <c r="B315" s="76" t="s">
        <v>1204</v>
      </c>
      <c r="C315" s="119" t="s">
        <v>1113</v>
      </c>
      <c r="D315" s="43">
        <v>1</v>
      </c>
      <c r="E315" s="4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</row>
    <row r="316" spans="1:24" ht="15" customHeight="1" x14ac:dyDescent="0.2">
      <c r="A316" s="8">
        <v>29</v>
      </c>
      <c r="B316" s="76" t="s">
        <v>785</v>
      </c>
      <c r="C316" s="146" t="s">
        <v>465</v>
      </c>
      <c r="D316" s="62" t="s">
        <v>638</v>
      </c>
      <c r="E316" s="4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</row>
    <row r="317" spans="1:24" ht="15" customHeight="1" x14ac:dyDescent="0.2">
      <c r="A317" s="8">
        <v>30</v>
      </c>
      <c r="B317" s="76" t="s">
        <v>944</v>
      </c>
      <c r="C317" s="119" t="s">
        <v>1114</v>
      </c>
      <c r="D317" s="43" t="s">
        <v>638</v>
      </c>
      <c r="E317" s="43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</row>
    <row r="318" spans="1:24" ht="15" customHeight="1" x14ac:dyDescent="0.2">
      <c r="A318" s="8">
        <v>31</v>
      </c>
      <c r="B318" s="76" t="s">
        <v>788</v>
      </c>
      <c r="C318" s="119" t="s">
        <v>466</v>
      </c>
      <c r="D318" s="43" t="s">
        <v>638</v>
      </c>
      <c r="E318" s="4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</row>
    <row r="319" spans="1:24" ht="15" customHeight="1" x14ac:dyDescent="0.2">
      <c r="A319" s="8">
        <v>32</v>
      </c>
      <c r="B319" s="76" t="s">
        <v>855</v>
      </c>
      <c r="C319" s="161" t="s">
        <v>1115</v>
      </c>
      <c r="D319" s="43">
        <v>1</v>
      </c>
      <c r="E319" s="4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</row>
    <row r="320" spans="1:24" ht="15" customHeight="1" x14ac:dyDescent="0.2">
      <c r="A320" s="8">
        <v>33</v>
      </c>
      <c r="B320" s="76" t="s">
        <v>856</v>
      </c>
      <c r="C320" s="122" t="s">
        <v>467</v>
      </c>
      <c r="D320" s="47" t="s">
        <v>638</v>
      </c>
      <c r="E320" s="4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</row>
    <row r="321" spans="1:24" ht="15" customHeight="1" x14ac:dyDescent="0.2">
      <c r="A321" s="8">
        <v>34</v>
      </c>
      <c r="B321" s="76"/>
      <c r="C321" s="122"/>
      <c r="D321" s="47"/>
      <c r="E321" s="30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</row>
    <row r="322" spans="1:24" ht="15" customHeight="1" x14ac:dyDescent="0.2">
      <c r="A322" s="8">
        <v>35</v>
      </c>
      <c r="B322" s="52"/>
      <c r="C322" s="150"/>
      <c r="E322" s="4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</row>
    <row r="323" spans="1:24" ht="15" customHeight="1" x14ac:dyDescent="0.2">
      <c r="A323" s="96">
        <v>36</v>
      </c>
      <c r="B323" s="52"/>
      <c r="C323" s="150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</row>
    <row r="324" spans="1:24" ht="12.75" x14ac:dyDescent="0.2">
      <c r="A324" s="14"/>
      <c r="B324" s="25"/>
      <c r="D324" s="14">
        <f>SUM(D288:D321)</f>
        <v>11</v>
      </c>
      <c r="E324" s="91" t="s">
        <v>635</v>
      </c>
    </row>
    <row r="325" spans="1:24" ht="12.75" x14ac:dyDescent="0.2">
      <c r="A325" s="14"/>
      <c r="B325" s="85"/>
      <c r="C325" s="121"/>
      <c r="D325" s="14">
        <f>COUNTIF(D288:D321,"p")</f>
        <v>22</v>
      </c>
      <c r="E325" s="91" t="s">
        <v>636</v>
      </c>
    </row>
    <row r="326" spans="1:24" ht="12.75" x14ac:dyDescent="0.2">
      <c r="B326" s="88"/>
      <c r="C326" s="121"/>
      <c r="D326" s="53">
        <f>SUM(D324:D325)</f>
        <v>33</v>
      </c>
      <c r="E326" s="92" t="s">
        <v>637</v>
      </c>
    </row>
    <row r="327" spans="1:24" ht="12.75" x14ac:dyDescent="0.2">
      <c r="B327" s="88"/>
      <c r="C327" s="121"/>
      <c r="D327" s="53"/>
      <c r="E327" s="92"/>
    </row>
    <row r="328" spans="1:24" ht="12.75" x14ac:dyDescent="0.2">
      <c r="B328" s="88"/>
      <c r="C328" s="121"/>
      <c r="D328" s="53"/>
      <c r="E328" s="92"/>
    </row>
    <row r="329" spans="1:24" ht="12.75" x14ac:dyDescent="0.2"/>
    <row r="330" spans="1:24" ht="12.75" x14ac:dyDescent="0.2"/>
    <row r="331" spans="1:24" ht="12.75" x14ac:dyDescent="0.2"/>
    <row r="332" spans="1:24" ht="12.75" x14ac:dyDescent="0.2"/>
    <row r="333" spans="1:24" ht="12.75" x14ac:dyDescent="0.2"/>
    <row r="334" spans="1:24" ht="12.75" x14ac:dyDescent="0.2"/>
    <row r="335" spans="1:24" ht="12.75" x14ac:dyDescent="0.2"/>
    <row r="336" spans="1:24" x14ac:dyDescent="0.2">
      <c r="A336" s="1" t="s">
        <v>6</v>
      </c>
      <c r="B336" s="81"/>
    </row>
    <row r="337" spans="1:24" x14ac:dyDescent="0.2">
      <c r="A337" s="5" t="s">
        <v>0</v>
      </c>
      <c r="B337" s="81"/>
    </row>
    <row r="338" spans="1:24" ht="12.75" x14ac:dyDescent="0.2">
      <c r="A338" s="1" t="s">
        <v>1254</v>
      </c>
      <c r="B338" s="2"/>
    </row>
    <row r="339" spans="1:24" ht="12.75" x14ac:dyDescent="0.2">
      <c r="A339" s="1"/>
      <c r="B339" s="2"/>
    </row>
    <row r="340" spans="1:24" ht="14.25" x14ac:dyDescent="0.2">
      <c r="A340" s="19"/>
      <c r="B340" s="57" t="s">
        <v>640</v>
      </c>
      <c r="C340" s="144" t="s">
        <v>1227</v>
      </c>
      <c r="G340" s="57" t="s">
        <v>641</v>
      </c>
      <c r="H340" s="204" t="s">
        <v>1247</v>
      </c>
    </row>
    <row r="341" spans="1:24" ht="15" customHeight="1" x14ac:dyDescent="0.2">
      <c r="A341" s="240" t="s">
        <v>1</v>
      </c>
      <c r="B341" s="240"/>
      <c r="C341" s="241" t="s">
        <v>2</v>
      </c>
      <c r="D341" s="243" t="s">
        <v>632</v>
      </c>
      <c r="E341" s="246" t="s">
        <v>310</v>
      </c>
      <c r="F341" s="246"/>
      <c r="G341" s="246"/>
      <c r="H341" s="246"/>
      <c r="I341" s="246"/>
      <c r="J341" s="246"/>
      <c r="K341" s="246"/>
      <c r="L341" s="246"/>
      <c r="M341" s="246"/>
      <c r="N341" s="246"/>
      <c r="O341" s="246"/>
      <c r="P341" s="246"/>
      <c r="Q341" s="246"/>
      <c r="R341" s="246"/>
      <c r="S341" s="246"/>
      <c r="T341" s="246"/>
      <c r="U341" s="246"/>
      <c r="V341" s="246"/>
      <c r="W341" s="246"/>
      <c r="X341" s="246"/>
    </row>
    <row r="342" spans="1:24" ht="15" customHeight="1" x14ac:dyDescent="0.2">
      <c r="A342" s="240"/>
      <c r="B342" s="240"/>
      <c r="C342" s="241"/>
      <c r="D342" s="244"/>
      <c r="E342" s="8">
        <v>1</v>
      </c>
      <c r="F342" s="8">
        <v>2</v>
      </c>
      <c r="G342" s="8">
        <v>3</v>
      </c>
      <c r="H342" s="8">
        <v>4</v>
      </c>
      <c r="I342" s="8">
        <v>5</v>
      </c>
      <c r="J342" s="8">
        <v>6</v>
      </c>
      <c r="K342" s="8">
        <v>7</v>
      </c>
      <c r="L342" s="8">
        <v>8</v>
      </c>
      <c r="M342" s="8">
        <v>9</v>
      </c>
      <c r="N342" s="8">
        <v>10</v>
      </c>
      <c r="O342" s="8">
        <v>11</v>
      </c>
      <c r="P342" s="8">
        <v>12</v>
      </c>
      <c r="Q342" s="8">
        <v>13</v>
      </c>
      <c r="R342" s="8">
        <v>14</v>
      </c>
      <c r="S342" s="8">
        <v>15</v>
      </c>
      <c r="T342" s="8">
        <v>16</v>
      </c>
      <c r="U342" s="8">
        <v>17</v>
      </c>
      <c r="V342" s="8">
        <v>18</v>
      </c>
      <c r="W342" s="8">
        <v>19</v>
      </c>
      <c r="X342" s="8">
        <v>20</v>
      </c>
    </row>
    <row r="343" spans="1:24" ht="15" customHeight="1" x14ac:dyDescent="0.2">
      <c r="A343" s="26" t="s">
        <v>4</v>
      </c>
      <c r="B343" s="11" t="s">
        <v>3</v>
      </c>
      <c r="C343" s="242"/>
      <c r="D343" s="245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</row>
    <row r="344" spans="1:24" ht="15" customHeight="1" x14ac:dyDescent="0.2">
      <c r="A344" s="27">
        <v>1</v>
      </c>
      <c r="B344" s="76" t="s">
        <v>690</v>
      </c>
      <c r="C344" s="128" t="s">
        <v>1116</v>
      </c>
      <c r="D344" s="43" t="s">
        <v>638</v>
      </c>
      <c r="E344" s="44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</row>
    <row r="345" spans="1:24" ht="15" customHeight="1" x14ac:dyDescent="0.2">
      <c r="A345" s="8">
        <v>2</v>
      </c>
      <c r="B345" s="76" t="s">
        <v>857</v>
      </c>
      <c r="C345" s="128" t="s">
        <v>469</v>
      </c>
      <c r="D345" s="43">
        <v>1</v>
      </c>
      <c r="E345" s="4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</row>
    <row r="346" spans="1:24" ht="15" customHeight="1" x14ac:dyDescent="0.2">
      <c r="A346" s="8">
        <v>3</v>
      </c>
      <c r="B346" s="76" t="s">
        <v>920</v>
      </c>
      <c r="C346" s="134" t="s">
        <v>490</v>
      </c>
      <c r="D346" s="60">
        <v>1</v>
      </c>
      <c r="E346" s="4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</row>
    <row r="347" spans="1:24" ht="15" customHeight="1" x14ac:dyDescent="0.2">
      <c r="A347" s="8">
        <v>4</v>
      </c>
      <c r="B347" s="76" t="s">
        <v>960</v>
      </c>
      <c r="C347" s="128" t="s">
        <v>470</v>
      </c>
      <c r="D347" s="43">
        <v>1</v>
      </c>
      <c r="E347" s="4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</row>
    <row r="348" spans="1:24" ht="15" customHeight="1" x14ac:dyDescent="0.2">
      <c r="A348" s="8">
        <v>5</v>
      </c>
      <c r="B348" s="76" t="s">
        <v>1197</v>
      </c>
      <c r="C348" s="128" t="s">
        <v>471</v>
      </c>
      <c r="D348" s="43" t="s">
        <v>638</v>
      </c>
      <c r="E348" s="4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</row>
    <row r="349" spans="1:24" ht="15" customHeight="1" x14ac:dyDescent="0.2">
      <c r="A349" s="8">
        <v>6</v>
      </c>
      <c r="B349" s="76" t="s">
        <v>765</v>
      </c>
      <c r="C349" s="128" t="s">
        <v>472</v>
      </c>
      <c r="D349" s="43" t="s">
        <v>638</v>
      </c>
      <c r="E349" s="4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</row>
    <row r="350" spans="1:24" ht="15" customHeight="1" x14ac:dyDescent="0.2">
      <c r="A350" s="8">
        <v>7</v>
      </c>
      <c r="B350" s="76" t="s">
        <v>766</v>
      </c>
      <c r="C350" s="128" t="s">
        <v>473</v>
      </c>
      <c r="D350" s="43" t="s">
        <v>638</v>
      </c>
      <c r="E350" s="4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</row>
    <row r="351" spans="1:24" ht="15" customHeight="1" x14ac:dyDescent="0.2">
      <c r="A351" s="8">
        <v>8</v>
      </c>
      <c r="B351" s="76" t="s">
        <v>864</v>
      </c>
      <c r="C351" s="128" t="s">
        <v>474</v>
      </c>
      <c r="D351" s="43">
        <v>1</v>
      </c>
      <c r="E351" s="4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</row>
    <row r="352" spans="1:24" ht="15" customHeight="1" x14ac:dyDescent="0.2">
      <c r="A352" s="8">
        <v>9</v>
      </c>
      <c r="B352" s="76" t="s">
        <v>735</v>
      </c>
      <c r="C352" s="133" t="s">
        <v>389</v>
      </c>
      <c r="D352" s="61" t="s">
        <v>638</v>
      </c>
      <c r="E352" s="4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</row>
    <row r="353" spans="1:24" ht="15" customHeight="1" x14ac:dyDescent="0.2">
      <c r="A353" s="8">
        <v>10</v>
      </c>
      <c r="B353" s="76" t="s">
        <v>772</v>
      </c>
      <c r="C353" s="128" t="s">
        <v>1117</v>
      </c>
      <c r="D353" s="43">
        <v>1</v>
      </c>
      <c r="E353" s="4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</row>
    <row r="354" spans="1:24" ht="15" customHeight="1" x14ac:dyDescent="0.2">
      <c r="A354" s="113">
        <v>11</v>
      </c>
      <c r="B354" s="76" t="s">
        <v>866</v>
      </c>
      <c r="C354" s="128" t="s">
        <v>1189</v>
      </c>
      <c r="D354" s="43" t="s">
        <v>638</v>
      </c>
      <c r="E354" s="4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</row>
    <row r="355" spans="1:24" ht="15" customHeight="1" x14ac:dyDescent="0.2">
      <c r="A355" s="113">
        <v>12</v>
      </c>
      <c r="B355" s="76" t="s">
        <v>930</v>
      </c>
      <c r="C355" s="128" t="s">
        <v>475</v>
      </c>
      <c r="D355" s="43" t="s">
        <v>638</v>
      </c>
      <c r="E355" s="4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</row>
    <row r="356" spans="1:24" ht="15" customHeight="1" x14ac:dyDescent="0.2">
      <c r="A356" s="113">
        <v>13</v>
      </c>
      <c r="B356" s="76" t="s">
        <v>977</v>
      </c>
      <c r="C356" s="128" t="s">
        <v>476</v>
      </c>
      <c r="D356" s="43" t="s">
        <v>638</v>
      </c>
      <c r="E356" s="4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</row>
    <row r="357" spans="1:24" ht="15" customHeight="1" x14ac:dyDescent="0.2">
      <c r="A357" s="113">
        <v>14</v>
      </c>
      <c r="B357" s="76" t="s">
        <v>742</v>
      </c>
      <c r="C357" s="128" t="s">
        <v>1192</v>
      </c>
      <c r="D357" s="43">
        <v>1</v>
      </c>
      <c r="E357" s="4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</row>
    <row r="358" spans="1:24" ht="15" customHeight="1" x14ac:dyDescent="0.2">
      <c r="A358" s="113">
        <v>15</v>
      </c>
      <c r="B358" s="76" t="s">
        <v>868</v>
      </c>
      <c r="C358" s="128" t="s">
        <v>477</v>
      </c>
      <c r="D358" s="43">
        <v>1</v>
      </c>
      <c r="E358" s="4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</row>
    <row r="359" spans="1:24" ht="15" customHeight="1" x14ac:dyDescent="0.2">
      <c r="A359" s="113">
        <v>16</v>
      </c>
      <c r="B359" s="76" t="s">
        <v>840</v>
      </c>
      <c r="C359" s="128" t="s">
        <v>1188</v>
      </c>
      <c r="D359" s="43">
        <v>1</v>
      </c>
      <c r="E359" s="4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</row>
    <row r="360" spans="1:24" ht="15" customHeight="1" x14ac:dyDescent="0.2">
      <c r="A360" s="113">
        <v>17</v>
      </c>
      <c r="B360" s="76" t="s">
        <v>870</v>
      </c>
      <c r="C360" s="128" t="s">
        <v>478</v>
      </c>
      <c r="D360" s="43">
        <v>1</v>
      </c>
      <c r="E360" s="4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</row>
    <row r="361" spans="1:24" ht="15" customHeight="1" x14ac:dyDescent="0.2">
      <c r="A361" s="113">
        <v>18</v>
      </c>
      <c r="B361" s="76" t="s">
        <v>744</v>
      </c>
      <c r="C361" s="128" t="s">
        <v>1118</v>
      </c>
      <c r="D361" s="43" t="s">
        <v>638</v>
      </c>
      <c r="E361" s="4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</row>
    <row r="362" spans="1:24" ht="15" customHeight="1" x14ac:dyDescent="0.2">
      <c r="A362" s="113">
        <v>19</v>
      </c>
      <c r="B362" s="76" t="s">
        <v>905</v>
      </c>
      <c r="C362" s="128" t="s">
        <v>479</v>
      </c>
      <c r="D362" s="43" t="s">
        <v>638</v>
      </c>
      <c r="E362" s="4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</row>
    <row r="363" spans="1:24" ht="15" customHeight="1" x14ac:dyDescent="0.2">
      <c r="A363" s="113">
        <v>20</v>
      </c>
      <c r="B363" s="76" t="s">
        <v>1040</v>
      </c>
      <c r="C363" s="128" t="s">
        <v>480</v>
      </c>
      <c r="D363" s="43" t="s">
        <v>638</v>
      </c>
      <c r="E363" s="4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</row>
    <row r="364" spans="1:24" ht="15" customHeight="1" x14ac:dyDescent="0.2">
      <c r="A364" s="113">
        <v>21</v>
      </c>
      <c r="B364" s="76" t="s">
        <v>680</v>
      </c>
      <c r="C364" s="128" t="s">
        <v>481</v>
      </c>
      <c r="D364" s="43">
        <v>1</v>
      </c>
      <c r="E364" s="43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</row>
    <row r="365" spans="1:24" ht="15" customHeight="1" x14ac:dyDescent="0.2">
      <c r="A365" s="113">
        <v>22</v>
      </c>
      <c r="B365" s="76" t="s">
        <v>816</v>
      </c>
      <c r="C365" s="128" t="s">
        <v>482</v>
      </c>
      <c r="D365" s="43" t="s">
        <v>638</v>
      </c>
      <c r="E365" s="4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</row>
    <row r="366" spans="1:24" ht="15" customHeight="1" x14ac:dyDescent="0.2">
      <c r="A366" s="113">
        <v>23</v>
      </c>
      <c r="B366" s="76" t="s">
        <v>1046</v>
      </c>
      <c r="C366" s="128" t="s">
        <v>483</v>
      </c>
      <c r="D366" s="43" t="s">
        <v>638</v>
      </c>
      <c r="E366" s="4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</row>
    <row r="367" spans="1:24" ht="15" customHeight="1" x14ac:dyDescent="0.2">
      <c r="A367" s="113">
        <v>24</v>
      </c>
      <c r="B367" s="76" t="s">
        <v>817</v>
      </c>
      <c r="C367" s="128" t="s">
        <v>485</v>
      </c>
      <c r="D367" s="43">
        <v>1</v>
      </c>
      <c r="E367" s="4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</row>
    <row r="368" spans="1:24" ht="15" customHeight="1" x14ac:dyDescent="0.2">
      <c r="A368" s="113">
        <v>25</v>
      </c>
      <c r="B368" s="76" t="s">
        <v>850</v>
      </c>
      <c r="C368" s="128" t="s">
        <v>484</v>
      </c>
      <c r="D368" s="43">
        <v>1</v>
      </c>
      <c r="E368" s="4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</row>
    <row r="369" spans="1:24" ht="15" customHeight="1" x14ac:dyDescent="0.2">
      <c r="A369" s="113">
        <v>26</v>
      </c>
      <c r="B369" s="76" t="s">
        <v>880</v>
      </c>
      <c r="C369" s="128" t="s">
        <v>486</v>
      </c>
      <c r="D369" s="43">
        <v>1</v>
      </c>
      <c r="E369" s="4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</row>
    <row r="370" spans="1:24" ht="15" customHeight="1" x14ac:dyDescent="0.2">
      <c r="A370" s="113">
        <v>27</v>
      </c>
      <c r="B370" s="76" t="s">
        <v>881</v>
      </c>
      <c r="C370" s="134" t="s">
        <v>491</v>
      </c>
      <c r="D370" s="60">
        <v>1</v>
      </c>
      <c r="E370" s="4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</row>
    <row r="371" spans="1:24" ht="15" customHeight="1" x14ac:dyDescent="0.2">
      <c r="A371" s="113">
        <v>28</v>
      </c>
      <c r="B371" s="76" t="s">
        <v>882</v>
      </c>
      <c r="C371" s="128" t="s">
        <v>487</v>
      </c>
      <c r="D371" s="43" t="s">
        <v>638</v>
      </c>
      <c r="E371" s="4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</row>
    <row r="372" spans="1:24" ht="15" customHeight="1" x14ac:dyDescent="0.2">
      <c r="A372" s="113">
        <v>29</v>
      </c>
      <c r="B372" s="76" t="s">
        <v>883</v>
      </c>
      <c r="C372" s="146" t="s">
        <v>488</v>
      </c>
      <c r="D372" s="62">
        <v>1</v>
      </c>
      <c r="E372" s="4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</row>
    <row r="373" spans="1:24" ht="15" customHeight="1" x14ac:dyDescent="0.2">
      <c r="A373" s="113">
        <v>30</v>
      </c>
      <c r="B373" s="76" t="s">
        <v>884</v>
      </c>
      <c r="C373" s="128" t="s">
        <v>489</v>
      </c>
      <c r="D373" s="43">
        <v>1</v>
      </c>
      <c r="E373" s="43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</row>
    <row r="374" spans="1:24" ht="15" customHeight="1" x14ac:dyDescent="0.2">
      <c r="A374" s="113">
        <v>31</v>
      </c>
      <c r="B374" s="58" t="s">
        <v>1222</v>
      </c>
      <c r="C374" s="128" t="s">
        <v>1216</v>
      </c>
      <c r="D374" s="43">
        <v>1</v>
      </c>
      <c r="E374" s="4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</row>
    <row r="375" spans="1:24" ht="15" customHeight="1" x14ac:dyDescent="0.2">
      <c r="A375" s="113">
        <v>32</v>
      </c>
      <c r="B375" s="58"/>
      <c r="C375" s="128"/>
      <c r="D375" s="43"/>
      <c r="E375" s="4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</row>
    <row r="376" spans="1:24" ht="15" customHeight="1" x14ac:dyDescent="0.2">
      <c r="A376" s="113">
        <v>33</v>
      </c>
      <c r="B376" s="76"/>
      <c r="C376" s="133"/>
      <c r="D376" s="61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</row>
    <row r="377" spans="1:24" ht="15" customHeight="1" x14ac:dyDescent="0.2">
      <c r="A377" s="113">
        <v>34</v>
      </c>
      <c r="B377" s="58"/>
      <c r="C377" s="128"/>
      <c r="D377" s="43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</row>
    <row r="378" spans="1:24" ht="15" customHeight="1" x14ac:dyDescent="0.2">
      <c r="A378" s="113">
        <v>35</v>
      </c>
      <c r="B378" s="58"/>
      <c r="C378" s="128"/>
      <c r="D378" s="43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</row>
    <row r="379" spans="1:24" ht="15" customHeight="1" x14ac:dyDescent="0.2">
      <c r="A379" s="113">
        <v>36</v>
      </c>
      <c r="B379" s="58"/>
      <c r="C379" s="128"/>
      <c r="D379" s="43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</row>
    <row r="380" spans="1:24" ht="12.75" x14ac:dyDescent="0.2">
      <c r="A380" s="14"/>
      <c r="B380" s="25"/>
      <c r="D380" s="14">
        <f>SUM(D344:D379)</f>
        <v>17</v>
      </c>
      <c r="E380" s="91" t="s">
        <v>635</v>
      </c>
    </row>
    <row r="381" spans="1:24" ht="12.75" x14ac:dyDescent="0.2">
      <c r="A381" s="14"/>
      <c r="B381" s="88"/>
      <c r="C381" s="147"/>
      <c r="D381" s="14">
        <f>COUNTIF(D344:D379,"p")</f>
        <v>14</v>
      </c>
      <c r="E381" s="91" t="s">
        <v>636</v>
      </c>
    </row>
    <row r="382" spans="1:24" ht="12.75" x14ac:dyDescent="0.2">
      <c r="B382" s="88"/>
      <c r="C382" s="147"/>
      <c r="D382" s="53">
        <f>SUM(D380:D381)</f>
        <v>31</v>
      </c>
      <c r="E382" s="92" t="s">
        <v>637</v>
      </c>
    </row>
    <row r="383" spans="1:24" ht="12.75" x14ac:dyDescent="0.2">
      <c r="B383" s="162"/>
      <c r="C383" s="153"/>
      <c r="D383" s="173"/>
    </row>
    <row r="384" spans="1:24" ht="12.75" x14ac:dyDescent="0.2">
      <c r="B384" s="167"/>
      <c r="C384" s="171"/>
      <c r="D384" s="169"/>
    </row>
    <row r="385" spans="1:24" ht="12.75" x14ac:dyDescent="0.2">
      <c r="B385" s="167"/>
      <c r="C385" s="170"/>
      <c r="D385" s="168"/>
    </row>
    <row r="386" spans="1:24" ht="12.75" x14ac:dyDescent="0.2"/>
    <row r="387" spans="1:24" ht="12.75" x14ac:dyDescent="0.2">
      <c r="B387" s="50"/>
      <c r="C387" s="151"/>
      <c r="D387" s="53"/>
    </row>
    <row r="388" spans="1:24" ht="12.75" x14ac:dyDescent="0.2">
      <c r="B388" s="50"/>
      <c r="C388" s="151"/>
      <c r="D388" s="53"/>
    </row>
    <row r="389" spans="1:24" ht="12.75" x14ac:dyDescent="0.2">
      <c r="B389" s="50"/>
      <c r="C389" s="151"/>
      <c r="D389" s="53"/>
    </row>
    <row r="390" spans="1:24" ht="12.75" x14ac:dyDescent="0.2">
      <c r="B390" s="50"/>
      <c r="C390" s="151"/>
      <c r="D390" s="53"/>
    </row>
    <row r="391" spans="1:24" ht="12.75" x14ac:dyDescent="0.2">
      <c r="B391" s="50"/>
      <c r="C391" s="151"/>
      <c r="D391" s="53"/>
    </row>
    <row r="392" spans="1:24" x14ac:dyDescent="0.2">
      <c r="A392" s="1" t="s">
        <v>6</v>
      </c>
      <c r="B392" s="81"/>
    </row>
    <row r="393" spans="1:24" x14ac:dyDescent="0.2">
      <c r="A393" s="5" t="s">
        <v>0</v>
      </c>
      <c r="B393" s="81"/>
    </row>
    <row r="394" spans="1:24" ht="12.75" x14ac:dyDescent="0.2">
      <c r="A394" s="1" t="s">
        <v>1254</v>
      </c>
      <c r="B394" s="2"/>
    </row>
    <row r="395" spans="1:24" ht="12.75" x14ac:dyDescent="0.2">
      <c r="A395" s="1"/>
      <c r="B395" s="2"/>
    </row>
    <row r="396" spans="1:24" ht="14.25" x14ac:dyDescent="0.2">
      <c r="A396" s="19"/>
      <c r="B396" s="57" t="s">
        <v>640</v>
      </c>
      <c r="C396" s="138" t="s">
        <v>305</v>
      </c>
      <c r="G396" s="57" t="s">
        <v>641</v>
      </c>
      <c r="H396" s="204" t="s">
        <v>1246</v>
      </c>
    </row>
    <row r="397" spans="1:24" ht="15" customHeight="1" x14ac:dyDescent="0.2">
      <c r="A397" s="240" t="s">
        <v>1</v>
      </c>
      <c r="B397" s="240"/>
      <c r="C397" s="241" t="s">
        <v>2</v>
      </c>
      <c r="D397" s="243" t="s">
        <v>632</v>
      </c>
      <c r="E397" s="246" t="s">
        <v>310</v>
      </c>
      <c r="F397" s="246"/>
      <c r="G397" s="246"/>
      <c r="H397" s="246"/>
      <c r="I397" s="246"/>
      <c r="J397" s="246"/>
      <c r="K397" s="246"/>
      <c r="L397" s="246"/>
      <c r="M397" s="246"/>
      <c r="N397" s="246"/>
      <c r="O397" s="246"/>
      <c r="P397" s="246"/>
      <c r="Q397" s="246"/>
      <c r="R397" s="246"/>
      <c r="S397" s="246"/>
      <c r="T397" s="246"/>
      <c r="U397" s="246"/>
      <c r="V397" s="246"/>
      <c r="W397" s="246"/>
      <c r="X397" s="246"/>
    </row>
    <row r="398" spans="1:24" ht="15" customHeight="1" x14ac:dyDescent="0.2">
      <c r="A398" s="240"/>
      <c r="B398" s="240"/>
      <c r="C398" s="241"/>
      <c r="D398" s="244"/>
      <c r="E398" s="8">
        <v>1</v>
      </c>
      <c r="F398" s="8">
        <v>2</v>
      </c>
      <c r="G398" s="8">
        <v>3</v>
      </c>
      <c r="H398" s="8">
        <v>4</v>
      </c>
      <c r="I398" s="8">
        <v>5</v>
      </c>
      <c r="J398" s="8">
        <v>6</v>
      </c>
      <c r="K398" s="8">
        <v>7</v>
      </c>
      <c r="L398" s="8">
        <v>8</v>
      </c>
      <c r="M398" s="8">
        <v>9</v>
      </c>
      <c r="N398" s="8">
        <v>10</v>
      </c>
      <c r="O398" s="8">
        <v>11</v>
      </c>
      <c r="P398" s="8">
        <v>12</v>
      </c>
      <c r="Q398" s="8">
        <v>13</v>
      </c>
      <c r="R398" s="8">
        <v>14</v>
      </c>
      <c r="S398" s="8">
        <v>15</v>
      </c>
      <c r="T398" s="8">
        <v>16</v>
      </c>
      <c r="U398" s="8">
        <v>17</v>
      </c>
      <c r="V398" s="8">
        <v>18</v>
      </c>
      <c r="W398" s="8">
        <v>19</v>
      </c>
      <c r="X398" s="8">
        <v>20</v>
      </c>
    </row>
    <row r="399" spans="1:24" ht="15" customHeight="1" x14ac:dyDescent="0.2">
      <c r="A399" s="26" t="s">
        <v>4</v>
      </c>
      <c r="B399" s="11" t="s">
        <v>3</v>
      </c>
      <c r="C399" s="242"/>
      <c r="D399" s="245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</row>
    <row r="400" spans="1:24" ht="15" customHeight="1" x14ac:dyDescent="0.2">
      <c r="A400" s="27">
        <v>1</v>
      </c>
      <c r="B400" s="76" t="s">
        <v>1193</v>
      </c>
      <c r="C400" s="124" t="s">
        <v>492</v>
      </c>
      <c r="D400" s="79" t="s">
        <v>638</v>
      </c>
      <c r="E400" s="44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</row>
    <row r="401" spans="1:24" ht="15" customHeight="1" x14ac:dyDescent="0.2">
      <c r="A401" s="8">
        <v>2</v>
      </c>
      <c r="B401" s="76" t="s">
        <v>760</v>
      </c>
      <c r="C401" s="128" t="s">
        <v>493</v>
      </c>
      <c r="D401" s="43" t="s">
        <v>638</v>
      </c>
      <c r="E401" s="4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</row>
    <row r="402" spans="1:24" ht="15" customHeight="1" x14ac:dyDescent="0.2">
      <c r="A402" s="8">
        <v>3</v>
      </c>
      <c r="B402" s="76" t="s">
        <v>1220</v>
      </c>
      <c r="C402" s="146" t="s">
        <v>1221</v>
      </c>
      <c r="D402" s="43">
        <v>1</v>
      </c>
      <c r="E402" s="4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</row>
    <row r="403" spans="1:24" ht="15" customHeight="1" x14ac:dyDescent="0.2">
      <c r="A403" s="8">
        <v>4</v>
      </c>
      <c r="B403" s="76" t="s">
        <v>1026</v>
      </c>
      <c r="C403" s="128" t="s">
        <v>494</v>
      </c>
      <c r="D403" s="43" t="s">
        <v>638</v>
      </c>
      <c r="E403" s="4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</row>
    <row r="404" spans="1:24" ht="15" customHeight="1" x14ac:dyDescent="0.2">
      <c r="A404" s="8">
        <v>5</v>
      </c>
      <c r="B404" s="76" t="s">
        <v>959</v>
      </c>
      <c r="C404" s="128" t="s">
        <v>495</v>
      </c>
      <c r="D404" s="43" t="s">
        <v>638</v>
      </c>
      <c r="E404" s="4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</row>
    <row r="405" spans="1:24" ht="15" customHeight="1" x14ac:dyDescent="0.2">
      <c r="A405" s="8">
        <v>6</v>
      </c>
      <c r="B405" s="76" t="s">
        <v>726</v>
      </c>
      <c r="C405" s="128" t="s">
        <v>1132</v>
      </c>
      <c r="D405" s="43" t="s">
        <v>638</v>
      </c>
      <c r="E405" s="4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</row>
    <row r="406" spans="1:24" ht="15" customHeight="1" x14ac:dyDescent="0.2">
      <c r="A406" s="8">
        <v>7</v>
      </c>
      <c r="B406" s="76" t="s">
        <v>889</v>
      </c>
      <c r="C406" s="128" t="s">
        <v>496</v>
      </c>
      <c r="D406" s="111" t="s">
        <v>638</v>
      </c>
      <c r="E406" s="4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</row>
    <row r="407" spans="1:24" ht="15" customHeight="1" x14ac:dyDescent="0.2">
      <c r="A407" s="8">
        <v>8</v>
      </c>
      <c r="B407" s="76" t="s">
        <v>764</v>
      </c>
      <c r="C407" s="141" t="s">
        <v>1130</v>
      </c>
      <c r="D407" s="43">
        <v>1</v>
      </c>
      <c r="E407" s="4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</row>
    <row r="408" spans="1:24" ht="15" customHeight="1" x14ac:dyDescent="0.2">
      <c r="A408" s="8">
        <v>9</v>
      </c>
      <c r="B408" s="76" t="s">
        <v>892</v>
      </c>
      <c r="C408" s="128" t="s">
        <v>497</v>
      </c>
      <c r="D408" s="43">
        <v>1</v>
      </c>
      <c r="E408" s="43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</row>
    <row r="409" spans="1:24" ht="15" customHeight="1" x14ac:dyDescent="0.2">
      <c r="A409" s="8">
        <v>10</v>
      </c>
      <c r="B409" s="76" t="s">
        <v>893</v>
      </c>
      <c r="C409" s="128" t="s">
        <v>498</v>
      </c>
      <c r="D409" s="62" t="s">
        <v>638</v>
      </c>
      <c r="E409" s="43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</row>
    <row r="410" spans="1:24" ht="15" customHeight="1" x14ac:dyDescent="0.2">
      <c r="A410" s="8">
        <v>11</v>
      </c>
      <c r="B410" s="76" t="s">
        <v>658</v>
      </c>
      <c r="C410" s="146" t="s">
        <v>499</v>
      </c>
      <c r="D410" s="62">
        <v>1</v>
      </c>
      <c r="E410" s="4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</row>
    <row r="411" spans="1:24" ht="15" customHeight="1" x14ac:dyDescent="0.2">
      <c r="A411" s="8">
        <v>12</v>
      </c>
      <c r="B411" s="76" t="s">
        <v>1031</v>
      </c>
      <c r="C411" s="146" t="s">
        <v>500</v>
      </c>
      <c r="D411" s="43">
        <v>1</v>
      </c>
      <c r="E411" s="4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</row>
    <row r="412" spans="1:24" ht="15" customHeight="1" x14ac:dyDescent="0.2">
      <c r="A412" s="8">
        <v>13</v>
      </c>
      <c r="B412" s="76" t="s">
        <v>1198</v>
      </c>
      <c r="C412" s="128" t="s">
        <v>501</v>
      </c>
      <c r="D412" s="43">
        <v>1</v>
      </c>
      <c r="E412" s="4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</row>
    <row r="413" spans="1:24" ht="15" customHeight="1" x14ac:dyDescent="0.2">
      <c r="A413" s="8">
        <v>14</v>
      </c>
      <c r="B413" s="76" t="s">
        <v>897</v>
      </c>
      <c r="C413" s="128" t="s">
        <v>502</v>
      </c>
      <c r="D413" s="60" t="s">
        <v>638</v>
      </c>
      <c r="E413" s="8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</row>
    <row r="414" spans="1:24" ht="15" customHeight="1" x14ac:dyDescent="0.2">
      <c r="A414" s="8">
        <v>15</v>
      </c>
      <c r="B414" s="76" t="s">
        <v>898</v>
      </c>
      <c r="C414" s="134" t="s">
        <v>503</v>
      </c>
      <c r="D414" s="43" t="s">
        <v>638</v>
      </c>
      <c r="E414" s="4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</row>
    <row r="415" spans="1:24" ht="15" customHeight="1" x14ac:dyDescent="0.2">
      <c r="A415" s="8">
        <v>16</v>
      </c>
      <c r="B415" s="76" t="s">
        <v>899</v>
      </c>
      <c r="C415" s="128" t="s">
        <v>504</v>
      </c>
      <c r="D415" s="43">
        <v>1</v>
      </c>
      <c r="E415" s="4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</row>
    <row r="416" spans="1:24" ht="15" customHeight="1" x14ac:dyDescent="0.2">
      <c r="A416" s="8">
        <v>17</v>
      </c>
      <c r="B416" s="76" t="s">
        <v>900</v>
      </c>
      <c r="C416" s="128" t="s">
        <v>505</v>
      </c>
      <c r="D416" s="43" t="s">
        <v>638</v>
      </c>
      <c r="E416" s="4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</row>
    <row r="417" spans="1:24" ht="15" customHeight="1" x14ac:dyDescent="0.2">
      <c r="A417" s="8">
        <v>18</v>
      </c>
      <c r="B417" s="76" t="s">
        <v>901</v>
      </c>
      <c r="C417" s="128" t="s">
        <v>506</v>
      </c>
      <c r="D417" s="43" t="s">
        <v>638</v>
      </c>
      <c r="E417" s="4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</row>
    <row r="418" spans="1:24" ht="15" customHeight="1" x14ac:dyDescent="0.2">
      <c r="A418" s="8">
        <v>19</v>
      </c>
      <c r="B418" s="76" t="s">
        <v>902</v>
      </c>
      <c r="C418" s="128" t="s">
        <v>507</v>
      </c>
      <c r="D418" s="43" t="s">
        <v>638</v>
      </c>
      <c r="E418" s="4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</row>
    <row r="419" spans="1:24" ht="15" customHeight="1" x14ac:dyDescent="0.2">
      <c r="A419" s="8">
        <v>20</v>
      </c>
      <c r="B419" s="76" t="s">
        <v>903</v>
      </c>
      <c r="C419" s="119" t="s">
        <v>1128</v>
      </c>
      <c r="D419" s="47" t="s">
        <v>638</v>
      </c>
      <c r="E419" s="30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</row>
    <row r="420" spans="1:24" ht="15" customHeight="1" x14ac:dyDescent="0.2">
      <c r="A420" s="8">
        <v>21</v>
      </c>
      <c r="B420" s="76" t="s">
        <v>979</v>
      </c>
      <c r="C420" s="136" t="s">
        <v>508</v>
      </c>
      <c r="D420" s="60">
        <v>1</v>
      </c>
      <c r="E420" s="4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</row>
    <row r="421" spans="1:24" ht="15" customHeight="1" x14ac:dyDescent="0.2">
      <c r="A421" s="8">
        <v>22</v>
      </c>
      <c r="B421" s="76" t="s">
        <v>934</v>
      </c>
      <c r="C421" s="134" t="s">
        <v>1064</v>
      </c>
      <c r="D421" s="43">
        <v>1</v>
      </c>
      <c r="E421" s="4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</row>
    <row r="422" spans="1:24" ht="15" customHeight="1" x14ac:dyDescent="0.2">
      <c r="A422" s="8">
        <v>23</v>
      </c>
      <c r="B422" s="76" t="s">
        <v>842</v>
      </c>
      <c r="C422" s="128" t="s">
        <v>509</v>
      </c>
      <c r="D422" s="43" t="s">
        <v>638</v>
      </c>
      <c r="E422" s="4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</row>
    <row r="423" spans="1:24" ht="15" customHeight="1" x14ac:dyDescent="0.2">
      <c r="A423" s="8">
        <v>24</v>
      </c>
      <c r="B423" s="76" t="s">
        <v>843</v>
      </c>
      <c r="C423" s="128" t="s">
        <v>510</v>
      </c>
      <c r="D423" s="43">
        <v>1</v>
      </c>
      <c r="E423" s="4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</row>
    <row r="424" spans="1:24" ht="15" customHeight="1" x14ac:dyDescent="0.2">
      <c r="A424" s="8">
        <v>25</v>
      </c>
      <c r="B424" s="76" t="s">
        <v>777</v>
      </c>
      <c r="C424" s="128" t="s">
        <v>511</v>
      </c>
      <c r="D424" s="43" t="s">
        <v>638</v>
      </c>
      <c r="E424" s="4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</row>
    <row r="425" spans="1:24" ht="15" customHeight="1" x14ac:dyDescent="0.2">
      <c r="A425" s="8">
        <v>26</v>
      </c>
      <c r="B425" s="76" t="s">
        <v>986</v>
      </c>
      <c r="C425" s="128" t="s">
        <v>512</v>
      </c>
      <c r="D425" s="43">
        <v>1</v>
      </c>
      <c r="E425" s="4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</row>
    <row r="426" spans="1:24" ht="15" customHeight="1" x14ac:dyDescent="0.2">
      <c r="A426" s="8">
        <v>27</v>
      </c>
      <c r="B426" s="76" t="s">
        <v>909</v>
      </c>
      <c r="C426" s="128" t="s">
        <v>513</v>
      </c>
      <c r="D426" s="43" t="s">
        <v>638</v>
      </c>
      <c r="E426" s="4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</row>
    <row r="427" spans="1:24" ht="15" customHeight="1" x14ac:dyDescent="0.2">
      <c r="A427" s="8">
        <v>28</v>
      </c>
      <c r="B427" s="76" t="s">
        <v>910</v>
      </c>
      <c r="C427" s="128" t="s">
        <v>514</v>
      </c>
      <c r="D427" s="114">
        <v>1</v>
      </c>
      <c r="E427" s="4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</row>
    <row r="428" spans="1:24" ht="15" customHeight="1" x14ac:dyDescent="0.2">
      <c r="A428" s="8">
        <v>29</v>
      </c>
      <c r="B428" s="76" t="s">
        <v>852</v>
      </c>
      <c r="C428" s="141" t="s">
        <v>1131</v>
      </c>
      <c r="D428" s="43" t="s">
        <v>638</v>
      </c>
      <c r="E428" s="43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</row>
    <row r="429" spans="1:24" ht="15" customHeight="1" x14ac:dyDescent="0.2">
      <c r="A429" s="8">
        <v>30</v>
      </c>
      <c r="B429" s="76" t="s">
        <v>911</v>
      </c>
      <c r="C429" s="128" t="s">
        <v>515</v>
      </c>
      <c r="D429" s="43" t="s">
        <v>638</v>
      </c>
      <c r="E429" s="4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</row>
    <row r="430" spans="1:24" ht="15" customHeight="1" x14ac:dyDescent="0.2">
      <c r="A430" s="8">
        <v>31</v>
      </c>
      <c r="B430" s="76" t="s">
        <v>718</v>
      </c>
      <c r="C430" s="128" t="s">
        <v>516</v>
      </c>
      <c r="D430" s="62" t="s">
        <v>638</v>
      </c>
      <c r="E430" s="4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</row>
    <row r="431" spans="1:24" ht="15" customHeight="1" x14ac:dyDescent="0.2">
      <c r="A431" s="8">
        <v>32</v>
      </c>
      <c r="B431" s="76" t="s">
        <v>913</v>
      </c>
      <c r="C431" s="146" t="s">
        <v>517</v>
      </c>
      <c r="D431" s="43">
        <v>1</v>
      </c>
      <c r="E431" s="4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</row>
    <row r="432" spans="1:24" ht="15" customHeight="1" x14ac:dyDescent="0.2">
      <c r="A432" s="8">
        <v>33</v>
      </c>
      <c r="B432" s="76" t="s">
        <v>914</v>
      </c>
      <c r="C432" s="128" t="s">
        <v>518</v>
      </c>
      <c r="D432" s="43" t="s">
        <v>638</v>
      </c>
      <c r="E432" s="43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</row>
    <row r="433" spans="1:24" ht="15" customHeight="1" x14ac:dyDescent="0.2">
      <c r="A433" s="8">
        <v>34</v>
      </c>
      <c r="B433" s="76" t="s">
        <v>915</v>
      </c>
      <c r="C433" s="128" t="s">
        <v>519</v>
      </c>
      <c r="D433" s="43" t="s">
        <v>638</v>
      </c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</row>
    <row r="434" spans="1:24" ht="15" customHeight="1" x14ac:dyDescent="0.2">
      <c r="A434" s="8">
        <v>35</v>
      </c>
      <c r="B434" s="76" t="s">
        <v>916</v>
      </c>
      <c r="C434" s="128" t="s">
        <v>1129</v>
      </c>
      <c r="D434" s="62">
        <v>1</v>
      </c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</row>
    <row r="435" spans="1:24" ht="15" customHeight="1" x14ac:dyDescent="0.2">
      <c r="A435" s="8">
        <v>36</v>
      </c>
      <c r="B435" s="76" t="s">
        <v>917</v>
      </c>
      <c r="C435" s="146" t="s">
        <v>520</v>
      </c>
      <c r="D435" s="62">
        <v>1</v>
      </c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</row>
    <row r="436" spans="1:24" ht="12.75" x14ac:dyDescent="0.2">
      <c r="A436" s="14"/>
      <c r="B436" s="25"/>
      <c r="D436" s="14">
        <f>SUM(D400:D435)</f>
        <v>15</v>
      </c>
      <c r="E436" s="91" t="s">
        <v>635</v>
      </c>
    </row>
    <row r="437" spans="1:24" ht="12.75" x14ac:dyDescent="0.2">
      <c r="A437" s="14"/>
      <c r="B437" s="88"/>
      <c r="C437" s="152"/>
      <c r="D437" s="14">
        <f>COUNTIF(D400:D435,"p")</f>
        <v>21</v>
      </c>
      <c r="E437" s="91" t="s">
        <v>636</v>
      </c>
    </row>
    <row r="438" spans="1:24" ht="12.75" x14ac:dyDescent="0.2">
      <c r="B438" s="50"/>
      <c r="D438" s="53">
        <f>SUM(D436:D437)</f>
        <v>36</v>
      </c>
      <c r="E438" s="92" t="s">
        <v>637</v>
      </c>
    </row>
    <row r="439" spans="1:24" ht="12.75" x14ac:dyDescent="0.2"/>
    <row r="440" spans="1:24" ht="12.75" x14ac:dyDescent="0.2"/>
    <row r="441" spans="1:24" ht="12.75" x14ac:dyDescent="0.2"/>
    <row r="442" spans="1:24" ht="12.75" x14ac:dyDescent="0.2"/>
    <row r="443" spans="1:24" ht="12.75" x14ac:dyDescent="0.2"/>
    <row r="444" spans="1:24" ht="12.75" x14ac:dyDescent="0.2"/>
    <row r="445" spans="1:24" ht="12.75" x14ac:dyDescent="0.2"/>
    <row r="446" spans="1:24" ht="12.75" x14ac:dyDescent="0.2"/>
    <row r="447" spans="1:24" ht="12.75" x14ac:dyDescent="0.2"/>
    <row r="448" spans="1:24" x14ac:dyDescent="0.2">
      <c r="A448" s="1" t="s">
        <v>6</v>
      </c>
      <c r="B448" s="81"/>
    </row>
    <row r="449" spans="1:24" x14ac:dyDescent="0.2">
      <c r="A449" s="5" t="s">
        <v>0</v>
      </c>
      <c r="B449" s="81"/>
    </row>
    <row r="450" spans="1:24" ht="12.75" x14ac:dyDescent="0.2">
      <c r="A450" s="1" t="s">
        <v>1254</v>
      </c>
      <c r="B450" s="2"/>
    </row>
    <row r="451" spans="1:24" ht="12.75" x14ac:dyDescent="0.2">
      <c r="A451" s="1"/>
      <c r="B451" s="2"/>
    </row>
    <row r="452" spans="1:24" ht="14.25" x14ac:dyDescent="0.2">
      <c r="A452" s="19"/>
      <c r="B452" s="57" t="s">
        <v>640</v>
      </c>
      <c r="C452" s="144" t="s">
        <v>1231</v>
      </c>
      <c r="G452" s="57" t="s">
        <v>641</v>
      </c>
      <c r="H452" s="204" t="s">
        <v>1245</v>
      </c>
    </row>
    <row r="453" spans="1:24" ht="15" customHeight="1" x14ac:dyDescent="0.2">
      <c r="A453" s="240" t="s">
        <v>1</v>
      </c>
      <c r="B453" s="240"/>
      <c r="C453" s="241" t="s">
        <v>2</v>
      </c>
      <c r="D453" s="243" t="s">
        <v>632</v>
      </c>
      <c r="E453" s="246" t="s">
        <v>310</v>
      </c>
      <c r="F453" s="246"/>
      <c r="G453" s="246"/>
      <c r="H453" s="246"/>
      <c r="I453" s="246"/>
      <c r="J453" s="246"/>
      <c r="K453" s="246"/>
      <c r="L453" s="246"/>
      <c r="M453" s="246"/>
      <c r="N453" s="246"/>
      <c r="O453" s="246"/>
      <c r="P453" s="246"/>
      <c r="Q453" s="246"/>
      <c r="R453" s="246"/>
      <c r="S453" s="246"/>
      <c r="T453" s="246"/>
      <c r="U453" s="246"/>
      <c r="V453" s="246"/>
      <c r="W453" s="246"/>
      <c r="X453" s="246"/>
    </row>
    <row r="454" spans="1:24" ht="15" customHeight="1" x14ac:dyDescent="0.2">
      <c r="A454" s="240"/>
      <c r="B454" s="240"/>
      <c r="C454" s="241"/>
      <c r="D454" s="244"/>
      <c r="E454" s="8">
        <v>1</v>
      </c>
      <c r="F454" s="8">
        <v>2</v>
      </c>
      <c r="G454" s="8">
        <v>3</v>
      </c>
      <c r="H454" s="8">
        <v>4</v>
      </c>
      <c r="I454" s="8">
        <v>5</v>
      </c>
      <c r="J454" s="8">
        <v>6</v>
      </c>
      <c r="K454" s="8">
        <v>7</v>
      </c>
      <c r="L454" s="8">
        <v>8</v>
      </c>
      <c r="M454" s="8">
        <v>9</v>
      </c>
      <c r="N454" s="8">
        <v>10</v>
      </c>
      <c r="O454" s="8">
        <v>11</v>
      </c>
      <c r="P454" s="8">
        <v>12</v>
      </c>
      <c r="Q454" s="8">
        <v>13</v>
      </c>
      <c r="R454" s="8">
        <v>14</v>
      </c>
      <c r="S454" s="8">
        <v>15</v>
      </c>
      <c r="T454" s="8">
        <v>16</v>
      </c>
      <c r="U454" s="8">
        <v>17</v>
      </c>
      <c r="V454" s="8">
        <v>18</v>
      </c>
      <c r="W454" s="8">
        <v>19</v>
      </c>
      <c r="X454" s="8">
        <v>20</v>
      </c>
    </row>
    <row r="455" spans="1:24" ht="15" customHeight="1" x14ac:dyDescent="0.2">
      <c r="A455" s="26" t="s">
        <v>4</v>
      </c>
      <c r="B455" s="11" t="s">
        <v>3</v>
      </c>
      <c r="C455" s="242"/>
      <c r="D455" s="245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</row>
    <row r="456" spans="1:24" ht="15" customHeight="1" x14ac:dyDescent="0.2">
      <c r="A456" s="27">
        <v>1</v>
      </c>
      <c r="B456" s="76" t="s">
        <v>918</v>
      </c>
      <c r="C456" s="124" t="s">
        <v>1213</v>
      </c>
      <c r="D456" s="79">
        <v>1</v>
      </c>
      <c r="E456" s="44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</row>
    <row r="457" spans="1:24" ht="15" customHeight="1" x14ac:dyDescent="0.2">
      <c r="A457" s="8">
        <v>2</v>
      </c>
      <c r="B457" s="76" t="s">
        <v>993</v>
      </c>
      <c r="C457" s="136" t="s">
        <v>521</v>
      </c>
      <c r="D457" s="47">
        <v>1</v>
      </c>
      <c r="E457" s="30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</row>
    <row r="458" spans="1:24" ht="15" customHeight="1" x14ac:dyDescent="0.2">
      <c r="A458" s="8">
        <v>3</v>
      </c>
      <c r="B458" s="76" t="s">
        <v>994</v>
      </c>
      <c r="C458" s="146" t="s">
        <v>1190</v>
      </c>
      <c r="D458" s="30">
        <v>1</v>
      </c>
      <c r="E458" s="30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</row>
    <row r="459" spans="1:24" ht="15" customHeight="1" x14ac:dyDescent="0.2">
      <c r="A459" s="8">
        <v>4</v>
      </c>
      <c r="B459" s="76" t="s">
        <v>725</v>
      </c>
      <c r="C459" s="136" t="s">
        <v>522</v>
      </c>
      <c r="D459" s="47" t="s">
        <v>638</v>
      </c>
      <c r="E459" s="4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</row>
    <row r="460" spans="1:24" ht="15" customHeight="1" x14ac:dyDescent="0.2">
      <c r="A460" s="8">
        <v>5</v>
      </c>
      <c r="B460" s="76" t="s">
        <v>1029</v>
      </c>
      <c r="C460" s="128" t="s">
        <v>1187</v>
      </c>
      <c r="D460" s="43">
        <v>1</v>
      </c>
      <c r="E460" s="4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</row>
    <row r="461" spans="1:24" ht="15" customHeight="1" x14ac:dyDescent="0.2">
      <c r="A461" s="8">
        <v>6</v>
      </c>
      <c r="B461" s="76" t="s">
        <v>795</v>
      </c>
      <c r="C461" s="128" t="s">
        <v>523</v>
      </c>
      <c r="D461" s="43" t="s">
        <v>638</v>
      </c>
      <c r="E461" s="4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</row>
    <row r="462" spans="1:24" ht="15" customHeight="1" x14ac:dyDescent="0.2">
      <c r="A462" s="8">
        <v>7</v>
      </c>
      <c r="B462" s="76" t="s">
        <v>797</v>
      </c>
      <c r="C462" s="128" t="s">
        <v>524</v>
      </c>
      <c r="D462" s="43" t="s">
        <v>638</v>
      </c>
      <c r="E462" s="4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</row>
    <row r="463" spans="1:24" ht="15" customHeight="1" x14ac:dyDescent="0.2">
      <c r="A463" s="8">
        <v>8</v>
      </c>
      <c r="B463" s="76" t="s">
        <v>924</v>
      </c>
      <c r="C463" s="136" t="s">
        <v>1133</v>
      </c>
      <c r="D463" s="47">
        <v>1</v>
      </c>
      <c r="E463" s="30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</row>
    <row r="464" spans="1:24" ht="15" customHeight="1" x14ac:dyDescent="0.2">
      <c r="A464" s="8">
        <v>9</v>
      </c>
      <c r="B464" s="76" t="s">
        <v>798</v>
      </c>
      <c r="C464" s="136" t="s">
        <v>1207</v>
      </c>
      <c r="D464" s="47" t="s">
        <v>638</v>
      </c>
      <c r="E464" s="30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</row>
    <row r="465" spans="1:24" ht="15" customHeight="1" x14ac:dyDescent="0.2">
      <c r="A465" s="8">
        <v>10</v>
      </c>
      <c r="B465" s="76" t="s">
        <v>925</v>
      </c>
      <c r="C465" s="136" t="s">
        <v>526</v>
      </c>
      <c r="D465" s="47">
        <v>1</v>
      </c>
      <c r="E465" s="30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</row>
    <row r="466" spans="1:24" ht="15" customHeight="1" x14ac:dyDescent="0.2">
      <c r="A466" s="8">
        <v>11</v>
      </c>
      <c r="B466" s="76" t="s">
        <v>926</v>
      </c>
      <c r="C466" s="128" t="s">
        <v>543</v>
      </c>
      <c r="D466" s="43">
        <v>1</v>
      </c>
      <c r="E466" s="30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</row>
    <row r="467" spans="1:24" ht="15" customHeight="1" x14ac:dyDescent="0.2">
      <c r="A467" s="8">
        <v>12</v>
      </c>
      <c r="B467" s="76" t="s">
        <v>927</v>
      </c>
      <c r="C467" s="136" t="s">
        <v>1134</v>
      </c>
      <c r="D467" s="47">
        <v>1</v>
      </c>
      <c r="E467" s="4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</row>
    <row r="468" spans="1:24" ht="15" customHeight="1" x14ac:dyDescent="0.2">
      <c r="A468" s="8">
        <v>13</v>
      </c>
      <c r="B468" s="76" t="s">
        <v>928</v>
      </c>
      <c r="C468" s="128" t="s">
        <v>1210</v>
      </c>
      <c r="D468" s="43" t="s">
        <v>638</v>
      </c>
      <c r="E468" s="43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</row>
    <row r="469" spans="1:24" ht="15" customHeight="1" x14ac:dyDescent="0.2">
      <c r="A469" s="8">
        <v>14</v>
      </c>
      <c r="B469" s="76" t="s">
        <v>929</v>
      </c>
      <c r="C469" s="146" t="s">
        <v>1211</v>
      </c>
      <c r="D469" s="62" t="s">
        <v>638</v>
      </c>
      <c r="E469" s="30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</row>
    <row r="470" spans="1:24" ht="15" customHeight="1" x14ac:dyDescent="0.2">
      <c r="A470" s="8">
        <v>15</v>
      </c>
      <c r="B470" s="76" t="s">
        <v>1201</v>
      </c>
      <c r="C470" s="136" t="s">
        <v>527</v>
      </c>
      <c r="D470" s="47" t="s">
        <v>638</v>
      </c>
      <c r="E470" s="4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</row>
    <row r="471" spans="1:24" ht="15" customHeight="1" x14ac:dyDescent="0.2">
      <c r="A471" s="8">
        <v>16</v>
      </c>
      <c r="B471" s="76" t="s">
        <v>931</v>
      </c>
      <c r="C471" s="128" t="s">
        <v>1135</v>
      </c>
      <c r="D471" s="43">
        <v>1</v>
      </c>
      <c r="E471" s="4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</row>
    <row r="472" spans="1:24" ht="15" customHeight="1" x14ac:dyDescent="0.2">
      <c r="A472" s="8">
        <v>17</v>
      </c>
      <c r="B472" s="76" t="s">
        <v>933</v>
      </c>
      <c r="C472" s="128" t="s">
        <v>528</v>
      </c>
      <c r="D472" s="43">
        <v>1</v>
      </c>
      <c r="E472" s="43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</row>
    <row r="473" spans="1:24" ht="15" customHeight="1" x14ac:dyDescent="0.2">
      <c r="A473" s="8">
        <v>18</v>
      </c>
      <c r="B473" s="76" t="s">
        <v>672</v>
      </c>
      <c r="C473" s="146" t="s">
        <v>529</v>
      </c>
      <c r="D473" s="62">
        <v>1</v>
      </c>
      <c r="E473" s="43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</row>
    <row r="474" spans="1:24" ht="15" customHeight="1" x14ac:dyDescent="0.2">
      <c r="A474" s="8">
        <v>19</v>
      </c>
      <c r="B474" s="76" t="s">
        <v>673</v>
      </c>
      <c r="C474" s="146" t="s">
        <v>530</v>
      </c>
      <c r="D474" s="62" t="s">
        <v>638</v>
      </c>
      <c r="E474" s="4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</row>
    <row r="475" spans="1:24" ht="15" customHeight="1" x14ac:dyDescent="0.2">
      <c r="A475" s="8">
        <v>20</v>
      </c>
      <c r="B475" s="76" t="s">
        <v>778</v>
      </c>
      <c r="C475" s="128" t="s">
        <v>531</v>
      </c>
      <c r="D475" s="43" t="s">
        <v>638</v>
      </c>
      <c r="E475" s="4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</row>
    <row r="476" spans="1:24" ht="15" customHeight="1" x14ac:dyDescent="0.2">
      <c r="A476" s="8">
        <v>21</v>
      </c>
      <c r="B476" s="76" t="s">
        <v>984</v>
      </c>
      <c r="C476" s="128" t="s">
        <v>532</v>
      </c>
      <c r="D476" s="43">
        <v>1</v>
      </c>
      <c r="E476" s="4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</row>
    <row r="477" spans="1:24" ht="15" customHeight="1" x14ac:dyDescent="0.2">
      <c r="A477" s="8">
        <v>22</v>
      </c>
      <c r="B477" s="76" t="s">
        <v>985</v>
      </c>
      <c r="C477" s="128" t="s">
        <v>1136</v>
      </c>
      <c r="D477" s="43">
        <v>1</v>
      </c>
      <c r="E477" s="30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</row>
    <row r="478" spans="1:24" ht="15" customHeight="1" x14ac:dyDescent="0.2">
      <c r="A478" s="8">
        <v>23</v>
      </c>
      <c r="B478" s="76" t="s">
        <v>878</v>
      </c>
      <c r="C478" s="136" t="s">
        <v>533</v>
      </c>
      <c r="D478" s="47" t="s">
        <v>638</v>
      </c>
      <c r="E478" s="4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</row>
    <row r="479" spans="1:24" ht="15" customHeight="1" x14ac:dyDescent="0.2">
      <c r="A479" s="8">
        <v>24</v>
      </c>
      <c r="B479" s="76" t="s">
        <v>1048</v>
      </c>
      <c r="C479" s="134" t="s">
        <v>525</v>
      </c>
      <c r="D479" s="43">
        <v>1</v>
      </c>
      <c r="E479" s="4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</row>
    <row r="480" spans="1:24" ht="15" customHeight="1" x14ac:dyDescent="0.2">
      <c r="A480" s="8">
        <v>25</v>
      </c>
      <c r="B480" s="76" t="s">
        <v>851</v>
      </c>
      <c r="C480" s="128" t="s">
        <v>534</v>
      </c>
      <c r="D480" s="43">
        <v>1</v>
      </c>
      <c r="E480" s="4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</row>
    <row r="481" spans="1:24" ht="15" customHeight="1" x14ac:dyDescent="0.2">
      <c r="A481" s="8">
        <v>26</v>
      </c>
      <c r="B481" s="76" t="s">
        <v>988</v>
      </c>
      <c r="C481" s="128" t="s">
        <v>1212</v>
      </c>
      <c r="D481" s="43" t="s">
        <v>638</v>
      </c>
      <c r="E481" s="4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</row>
    <row r="482" spans="1:24" ht="15" customHeight="1" x14ac:dyDescent="0.2">
      <c r="A482" s="8">
        <v>27</v>
      </c>
      <c r="B482" s="76" t="s">
        <v>989</v>
      </c>
      <c r="C482" s="128" t="s">
        <v>535</v>
      </c>
      <c r="D482" s="43" t="s">
        <v>638</v>
      </c>
      <c r="E482" s="4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</row>
    <row r="483" spans="1:24" ht="15" customHeight="1" x14ac:dyDescent="0.2">
      <c r="A483" s="8">
        <v>28</v>
      </c>
      <c r="B483" s="76" t="s">
        <v>752</v>
      </c>
      <c r="C483" s="128" t="s">
        <v>536</v>
      </c>
      <c r="D483" s="43" t="s">
        <v>638</v>
      </c>
      <c r="E483" s="4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</row>
    <row r="484" spans="1:24" ht="15" customHeight="1" x14ac:dyDescent="0.2">
      <c r="A484" s="8">
        <v>29</v>
      </c>
      <c r="B484" s="76" t="s">
        <v>946</v>
      </c>
      <c r="C484" s="128" t="s">
        <v>537</v>
      </c>
      <c r="D484" s="43" t="s">
        <v>638</v>
      </c>
      <c r="E484" s="4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</row>
    <row r="485" spans="1:24" ht="15" customHeight="1" x14ac:dyDescent="0.2">
      <c r="A485" s="8">
        <v>30</v>
      </c>
      <c r="B485" s="76" t="s">
        <v>947</v>
      </c>
      <c r="C485" s="128" t="s">
        <v>538</v>
      </c>
      <c r="D485" s="43" t="s">
        <v>638</v>
      </c>
      <c r="E485" s="4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</row>
    <row r="486" spans="1:24" ht="15" customHeight="1" x14ac:dyDescent="0.2">
      <c r="A486" s="8">
        <v>31</v>
      </c>
      <c r="B486" s="76" t="s">
        <v>948</v>
      </c>
      <c r="C486" s="128" t="s">
        <v>539</v>
      </c>
      <c r="D486" s="43" t="s">
        <v>638</v>
      </c>
      <c r="E486" s="43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</row>
    <row r="487" spans="1:24" ht="15" customHeight="1" x14ac:dyDescent="0.2">
      <c r="A487" s="8">
        <v>32</v>
      </c>
      <c r="B487" s="76" t="s">
        <v>949</v>
      </c>
      <c r="C487" s="146" t="s">
        <v>540</v>
      </c>
      <c r="D487" s="62">
        <v>1</v>
      </c>
      <c r="E487" s="4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</row>
    <row r="488" spans="1:24" ht="15" customHeight="1" x14ac:dyDescent="0.2">
      <c r="A488" s="8">
        <v>33</v>
      </c>
      <c r="B488" s="76" t="s">
        <v>950</v>
      </c>
      <c r="C488" s="128" t="s">
        <v>541</v>
      </c>
      <c r="D488" s="43">
        <v>1</v>
      </c>
      <c r="E488" s="30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</row>
    <row r="489" spans="1:24" ht="15" customHeight="1" x14ac:dyDescent="0.2">
      <c r="A489" s="8">
        <v>34</v>
      </c>
      <c r="B489" s="76" t="s">
        <v>951</v>
      </c>
      <c r="C489" s="136" t="s">
        <v>542</v>
      </c>
      <c r="D489" s="47">
        <v>1</v>
      </c>
      <c r="E489" s="4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</row>
    <row r="490" spans="1:24" ht="15" customHeight="1" x14ac:dyDescent="0.2">
      <c r="A490" s="8">
        <v>35</v>
      </c>
      <c r="B490" s="76" t="s">
        <v>952</v>
      </c>
      <c r="C490" s="128" t="s">
        <v>544</v>
      </c>
      <c r="D490" s="43">
        <v>1</v>
      </c>
      <c r="E490" s="4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</row>
    <row r="491" spans="1:24" ht="15" customHeight="1" x14ac:dyDescent="0.2">
      <c r="A491" s="8">
        <v>36</v>
      </c>
      <c r="B491" s="76" t="s">
        <v>953</v>
      </c>
      <c r="C491" s="136" t="s">
        <v>1137</v>
      </c>
      <c r="D491" s="47">
        <v>1</v>
      </c>
      <c r="E491" s="30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</row>
    <row r="492" spans="1:24" ht="15" customHeight="1" x14ac:dyDescent="0.2">
      <c r="A492" s="8">
        <v>37</v>
      </c>
      <c r="B492" s="76"/>
      <c r="C492" s="136"/>
      <c r="D492" s="47"/>
      <c r="E492" s="30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</row>
    <row r="493" spans="1:24" ht="12.75" x14ac:dyDescent="0.2">
      <c r="A493" s="14"/>
      <c r="B493" s="25"/>
      <c r="D493" s="14">
        <f>SUM(D456:D492)</f>
        <v>20</v>
      </c>
      <c r="E493" s="91" t="s">
        <v>635</v>
      </c>
    </row>
    <row r="494" spans="1:24" ht="12.75" x14ac:dyDescent="0.2">
      <c r="A494" s="14"/>
      <c r="D494" s="14">
        <f>COUNTIF(D456:D491,"p")</f>
        <v>16</v>
      </c>
      <c r="E494" s="91" t="s">
        <v>636</v>
      </c>
    </row>
    <row r="495" spans="1:24" ht="12.75" x14ac:dyDescent="0.2">
      <c r="B495" s="50"/>
      <c r="D495" s="53">
        <f>SUM(D493:D494)</f>
        <v>36</v>
      </c>
      <c r="E495" s="92" t="s">
        <v>637</v>
      </c>
    </row>
    <row r="496" spans="1:24" ht="12.75" x14ac:dyDescent="0.2">
      <c r="C496" s="153"/>
    </row>
    <row r="497" spans="1:24" ht="12.75" x14ac:dyDescent="0.2">
      <c r="D497" s="86"/>
    </row>
    <row r="498" spans="1:24" ht="12.75" x14ac:dyDescent="0.2">
      <c r="B498" s="24"/>
    </row>
    <row r="499" spans="1:24" ht="12.75" x14ac:dyDescent="0.2"/>
    <row r="500" spans="1:24" ht="12.75" x14ac:dyDescent="0.2"/>
    <row r="501" spans="1:24" ht="12.75" x14ac:dyDescent="0.2"/>
    <row r="502" spans="1:24" ht="12.75" x14ac:dyDescent="0.2"/>
    <row r="503" spans="1:24" ht="12.75" x14ac:dyDescent="0.2"/>
    <row r="504" spans="1:24" x14ac:dyDescent="0.2">
      <c r="A504" s="1" t="s">
        <v>6</v>
      </c>
      <c r="B504" s="81"/>
    </row>
    <row r="505" spans="1:24" x14ac:dyDescent="0.2">
      <c r="A505" s="5" t="s">
        <v>0</v>
      </c>
      <c r="B505" s="81"/>
    </row>
    <row r="506" spans="1:24" ht="12.75" x14ac:dyDescent="0.2">
      <c r="A506" s="1" t="s">
        <v>1254</v>
      </c>
      <c r="B506" s="2"/>
    </row>
    <row r="507" spans="1:24" ht="12.75" x14ac:dyDescent="0.2">
      <c r="A507" s="1"/>
      <c r="B507" s="2"/>
    </row>
    <row r="508" spans="1:24" ht="14.25" x14ac:dyDescent="0.2">
      <c r="A508" s="19"/>
      <c r="B508" s="57" t="s">
        <v>640</v>
      </c>
      <c r="C508" s="144" t="s">
        <v>307</v>
      </c>
      <c r="G508" s="57" t="s">
        <v>641</v>
      </c>
      <c r="H508" s="204" t="s">
        <v>1244</v>
      </c>
    </row>
    <row r="509" spans="1:24" ht="15" customHeight="1" x14ac:dyDescent="0.2">
      <c r="A509" s="240" t="s">
        <v>1</v>
      </c>
      <c r="B509" s="240"/>
      <c r="C509" s="241" t="s">
        <v>2</v>
      </c>
      <c r="D509" s="243" t="s">
        <v>632</v>
      </c>
      <c r="E509" s="246" t="s">
        <v>310</v>
      </c>
      <c r="F509" s="246"/>
      <c r="G509" s="246"/>
      <c r="H509" s="246"/>
      <c r="I509" s="246"/>
      <c r="J509" s="246"/>
      <c r="K509" s="246"/>
      <c r="L509" s="246"/>
      <c r="M509" s="246"/>
      <c r="N509" s="246"/>
      <c r="O509" s="246"/>
      <c r="P509" s="246"/>
      <c r="Q509" s="246"/>
      <c r="R509" s="246"/>
      <c r="S509" s="246"/>
      <c r="T509" s="246"/>
      <c r="U509" s="246"/>
      <c r="V509" s="246"/>
      <c r="W509" s="246"/>
      <c r="X509" s="246"/>
    </row>
    <row r="510" spans="1:24" ht="15" customHeight="1" x14ac:dyDescent="0.2">
      <c r="A510" s="240"/>
      <c r="B510" s="240"/>
      <c r="C510" s="241"/>
      <c r="D510" s="244"/>
      <c r="E510" s="8">
        <v>1</v>
      </c>
      <c r="F510" s="8">
        <v>2</v>
      </c>
      <c r="G510" s="8">
        <v>3</v>
      </c>
      <c r="H510" s="8">
        <v>4</v>
      </c>
      <c r="I510" s="8">
        <v>5</v>
      </c>
      <c r="J510" s="8">
        <v>6</v>
      </c>
      <c r="K510" s="8">
        <v>7</v>
      </c>
      <c r="L510" s="8">
        <v>8</v>
      </c>
      <c r="M510" s="8">
        <v>9</v>
      </c>
      <c r="N510" s="8">
        <v>10</v>
      </c>
      <c r="O510" s="8">
        <v>11</v>
      </c>
      <c r="P510" s="8">
        <v>12</v>
      </c>
      <c r="Q510" s="8">
        <v>13</v>
      </c>
      <c r="R510" s="8">
        <v>14</v>
      </c>
      <c r="S510" s="8">
        <v>15</v>
      </c>
      <c r="T510" s="8">
        <v>16</v>
      </c>
      <c r="U510" s="8">
        <v>17</v>
      </c>
      <c r="V510" s="8">
        <v>18</v>
      </c>
      <c r="W510" s="8">
        <v>19</v>
      </c>
      <c r="X510" s="8">
        <v>20</v>
      </c>
    </row>
    <row r="511" spans="1:24" ht="15" customHeight="1" x14ac:dyDescent="0.2">
      <c r="A511" s="26" t="s">
        <v>4</v>
      </c>
      <c r="B511" s="11" t="s">
        <v>3</v>
      </c>
      <c r="C511" s="242"/>
      <c r="D511" s="245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</row>
    <row r="512" spans="1:24" ht="15" customHeight="1" x14ac:dyDescent="0.2">
      <c r="A512" s="27">
        <v>1</v>
      </c>
      <c r="B512" s="76" t="s">
        <v>954</v>
      </c>
      <c r="C512" s="145" t="s">
        <v>545</v>
      </c>
      <c r="D512" s="79">
        <v>1</v>
      </c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</row>
    <row r="513" spans="1:24" ht="15" customHeight="1" x14ac:dyDescent="0.2">
      <c r="A513" s="8">
        <v>2</v>
      </c>
      <c r="B513" s="76" t="s">
        <v>956</v>
      </c>
      <c r="C513" s="119" t="s">
        <v>546</v>
      </c>
      <c r="D513" s="43">
        <v>1</v>
      </c>
      <c r="E513" s="43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</row>
    <row r="514" spans="1:24" ht="15" customHeight="1" x14ac:dyDescent="0.2">
      <c r="A514" s="8">
        <v>3</v>
      </c>
      <c r="B514" s="76" t="s">
        <v>1196</v>
      </c>
      <c r="C514" s="128" t="s">
        <v>547</v>
      </c>
      <c r="D514" s="43" t="s">
        <v>638</v>
      </c>
      <c r="E514" s="43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</row>
    <row r="515" spans="1:24" ht="15" customHeight="1" x14ac:dyDescent="0.2">
      <c r="A515" s="8">
        <v>4</v>
      </c>
      <c r="B515" s="76" t="s">
        <v>957</v>
      </c>
      <c r="C515" s="128" t="s">
        <v>1139</v>
      </c>
      <c r="D515" s="43" t="s">
        <v>638</v>
      </c>
      <c r="E515" s="4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</row>
    <row r="516" spans="1:24" ht="15" customHeight="1" x14ac:dyDescent="0.2">
      <c r="A516" s="8">
        <v>5</v>
      </c>
      <c r="B516" s="76" t="s">
        <v>996</v>
      </c>
      <c r="C516" s="128" t="s">
        <v>1087</v>
      </c>
      <c r="D516" s="43">
        <v>1</v>
      </c>
      <c r="E516" s="4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</row>
    <row r="517" spans="1:24" ht="15" customHeight="1" x14ac:dyDescent="0.2">
      <c r="A517" s="8">
        <v>6</v>
      </c>
      <c r="B517" s="76" t="s">
        <v>763</v>
      </c>
      <c r="C517" s="128" t="s">
        <v>548</v>
      </c>
      <c r="D517" s="43">
        <v>1</v>
      </c>
      <c r="E517" s="4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</row>
    <row r="518" spans="1:24" ht="15" customHeight="1" x14ac:dyDescent="0.2">
      <c r="A518" s="8">
        <v>7</v>
      </c>
      <c r="B518" s="76" t="s">
        <v>888</v>
      </c>
      <c r="C518" s="128" t="s">
        <v>549</v>
      </c>
      <c r="D518" s="43">
        <v>1</v>
      </c>
      <c r="E518" s="4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</row>
    <row r="519" spans="1:24" ht="15" customHeight="1" x14ac:dyDescent="0.2">
      <c r="A519" s="8">
        <v>8</v>
      </c>
      <c r="B519" s="76" t="s">
        <v>1028</v>
      </c>
      <c r="C519" s="128" t="s">
        <v>1138</v>
      </c>
      <c r="D519" s="63" t="s">
        <v>638</v>
      </c>
      <c r="E519" s="4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</row>
    <row r="520" spans="1:24" ht="15" customHeight="1" x14ac:dyDescent="0.2">
      <c r="A520" s="8">
        <v>9</v>
      </c>
      <c r="B520" s="76" t="s">
        <v>794</v>
      </c>
      <c r="C520" s="128" t="s">
        <v>550</v>
      </c>
      <c r="D520" s="43">
        <v>1</v>
      </c>
      <c r="E520" s="4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</row>
    <row r="521" spans="1:24" ht="15" customHeight="1" x14ac:dyDescent="0.2">
      <c r="A521" s="8">
        <v>10</v>
      </c>
      <c r="B521" s="76" t="s">
        <v>659</v>
      </c>
      <c r="C521" s="128" t="s">
        <v>551</v>
      </c>
      <c r="D521" s="43" t="s">
        <v>638</v>
      </c>
      <c r="E521" s="4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</row>
    <row r="522" spans="1:24" ht="15" customHeight="1" x14ac:dyDescent="0.2">
      <c r="A522" s="8">
        <v>11</v>
      </c>
      <c r="B522" s="76" t="s">
        <v>729</v>
      </c>
      <c r="C522" s="128" t="s">
        <v>552</v>
      </c>
      <c r="D522" s="43" t="s">
        <v>638</v>
      </c>
      <c r="E522" s="4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</row>
    <row r="523" spans="1:24" ht="15" customHeight="1" x14ac:dyDescent="0.2">
      <c r="A523" s="8">
        <v>12</v>
      </c>
      <c r="B523" s="76" t="s">
        <v>862</v>
      </c>
      <c r="C523" s="128" t="s">
        <v>553</v>
      </c>
      <c r="D523" s="43" t="s">
        <v>638</v>
      </c>
      <c r="E523" s="4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</row>
    <row r="524" spans="1:24" ht="15" customHeight="1" x14ac:dyDescent="0.2">
      <c r="A524" s="8">
        <v>13</v>
      </c>
      <c r="B524" s="76" t="s">
        <v>966</v>
      </c>
      <c r="C524" s="128" t="s">
        <v>554</v>
      </c>
      <c r="D524" s="43">
        <v>1</v>
      </c>
      <c r="E524" s="4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</row>
    <row r="525" spans="1:24" ht="15" customHeight="1" x14ac:dyDescent="0.2">
      <c r="A525" s="8">
        <v>14</v>
      </c>
      <c r="B525" s="76" t="s">
        <v>967</v>
      </c>
      <c r="C525" s="128" t="s">
        <v>555</v>
      </c>
      <c r="D525" s="43">
        <v>1</v>
      </c>
      <c r="E525" s="4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</row>
    <row r="526" spans="1:24" ht="15" customHeight="1" x14ac:dyDescent="0.2">
      <c r="A526" s="8">
        <v>15</v>
      </c>
      <c r="B526" s="76" t="s">
        <v>968</v>
      </c>
      <c r="C526" s="128" t="s">
        <v>556</v>
      </c>
      <c r="D526" s="43" t="s">
        <v>638</v>
      </c>
      <c r="E526" s="43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</row>
    <row r="527" spans="1:24" ht="15" customHeight="1" x14ac:dyDescent="0.2">
      <c r="A527" s="8">
        <v>16</v>
      </c>
      <c r="B527" s="76" t="s">
        <v>969</v>
      </c>
      <c r="C527" s="146" t="s">
        <v>557</v>
      </c>
      <c r="D527" s="43">
        <v>1</v>
      </c>
      <c r="E527" s="4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</row>
    <row r="528" spans="1:24" ht="15" customHeight="1" x14ac:dyDescent="0.2">
      <c r="A528" s="8">
        <v>17</v>
      </c>
      <c r="B528" s="76" t="s">
        <v>970</v>
      </c>
      <c r="C528" s="128" t="s">
        <v>558</v>
      </c>
      <c r="D528" s="43" t="s">
        <v>638</v>
      </c>
      <c r="E528" s="43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</row>
    <row r="529" spans="1:24" ht="15" customHeight="1" x14ac:dyDescent="0.2">
      <c r="A529" s="8">
        <v>18</v>
      </c>
      <c r="B529" s="76" t="s">
        <v>971</v>
      </c>
      <c r="C529" s="146" t="s">
        <v>559</v>
      </c>
      <c r="D529" s="43" t="s">
        <v>638</v>
      </c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</row>
    <row r="530" spans="1:24" ht="15" customHeight="1" x14ac:dyDescent="0.2">
      <c r="A530" s="8">
        <v>19</v>
      </c>
      <c r="B530" s="76" t="s">
        <v>972</v>
      </c>
      <c r="C530" s="128" t="s">
        <v>560</v>
      </c>
      <c r="D530" s="63">
        <v>1</v>
      </c>
      <c r="E530" s="4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</row>
    <row r="531" spans="1:24" ht="15" customHeight="1" x14ac:dyDescent="0.2">
      <c r="A531" s="8">
        <v>20</v>
      </c>
      <c r="B531" s="76" t="s">
        <v>973</v>
      </c>
      <c r="C531" s="128" t="s">
        <v>561</v>
      </c>
      <c r="D531" s="43" t="s">
        <v>638</v>
      </c>
      <c r="E531" s="43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</row>
    <row r="532" spans="1:24" ht="15" customHeight="1" x14ac:dyDescent="0.2">
      <c r="A532" s="8">
        <v>21</v>
      </c>
      <c r="B532" s="76" t="s">
        <v>974</v>
      </c>
      <c r="C532" s="146" t="s">
        <v>562</v>
      </c>
      <c r="D532" s="43" t="s">
        <v>638</v>
      </c>
      <c r="E532" s="43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</row>
    <row r="533" spans="1:24" ht="15" customHeight="1" x14ac:dyDescent="0.2">
      <c r="A533" s="8">
        <v>22</v>
      </c>
      <c r="B533" s="76" t="s">
        <v>774</v>
      </c>
      <c r="C533" s="146" t="s">
        <v>563</v>
      </c>
      <c r="D533" s="43">
        <v>1</v>
      </c>
      <c r="E533" s="30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</row>
    <row r="534" spans="1:24" ht="15" customHeight="1" x14ac:dyDescent="0.2">
      <c r="A534" s="8">
        <v>23</v>
      </c>
      <c r="B534" s="76" t="s">
        <v>1038</v>
      </c>
      <c r="C534" s="172" t="s">
        <v>564</v>
      </c>
      <c r="D534" s="47" t="s">
        <v>638</v>
      </c>
      <c r="E534" s="4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</row>
    <row r="535" spans="1:24" ht="15" customHeight="1" x14ac:dyDescent="0.2">
      <c r="A535" s="8">
        <v>24</v>
      </c>
      <c r="B535" s="76" t="s">
        <v>1039</v>
      </c>
      <c r="C535" s="146" t="s">
        <v>565</v>
      </c>
      <c r="D535" s="43">
        <v>1</v>
      </c>
      <c r="E535" s="4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</row>
    <row r="536" spans="1:24" ht="15" customHeight="1" x14ac:dyDescent="0.2">
      <c r="A536" s="8">
        <v>25</v>
      </c>
      <c r="B536" s="76" t="s">
        <v>670</v>
      </c>
      <c r="C536" s="128" t="s">
        <v>567</v>
      </c>
      <c r="D536" s="43">
        <v>1</v>
      </c>
      <c r="E536" s="4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</row>
    <row r="537" spans="1:24" ht="15" customHeight="1" x14ac:dyDescent="0.2">
      <c r="A537" s="8">
        <v>26</v>
      </c>
      <c r="B537" s="58" t="s">
        <v>1008</v>
      </c>
      <c r="C537" s="128" t="s">
        <v>566</v>
      </c>
      <c r="D537" s="173">
        <v>1</v>
      </c>
      <c r="E537" s="4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</row>
    <row r="538" spans="1:24" ht="15" customHeight="1" x14ac:dyDescent="0.2">
      <c r="A538" s="8">
        <v>27</v>
      </c>
      <c r="B538" s="76" t="s">
        <v>1011</v>
      </c>
      <c r="C538" s="128" t="s">
        <v>568</v>
      </c>
      <c r="D538" s="43">
        <v>1</v>
      </c>
      <c r="E538" s="4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</row>
    <row r="539" spans="1:24" ht="15" customHeight="1" x14ac:dyDescent="0.2">
      <c r="A539" s="8">
        <v>28</v>
      </c>
      <c r="B539" s="76" t="s">
        <v>811</v>
      </c>
      <c r="C539" s="128" t="s">
        <v>1141</v>
      </c>
      <c r="D539" s="43">
        <v>1</v>
      </c>
      <c r="E539" s="4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</row>
    <row r="540" spans="1:24" ht="15" customHeight="1" x14ac:dyDescent="0.2">
      <c r="A540" s="8">
        <v>29</v>
      </c>
      <c r="B540" s="76" t="s">
        <v>874</v>
      </c>
      <c r="C540" s="128" t="s">
        <v>1140</v>
      </c>
      <c r="D540" s="43" t="s">
        <v>638</v>
      </c>
      <c r="E540" s="4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</row>
    <row r="541" spans="1:24" ht="15" customHeight="1" x14ac:dyDescent="0.2">
      <c r="A541" s="8">
        <v>30</v>
      </c>
      <c r="B541" s="76" t="s">
        <v>938</v>
      </c>
      <c r="C541" s="128" t="s">
        <v>569</v>
      </c>
      <c r="D541" s="43">
        <v>1</v>
      </c>
      <c r="E541" s="4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</row>
    <row r="542" spans="1:24" ht="15" customHeight="1" x14ac:dyDescent="0.2">
      <c r="A542" s="8">
        <v>31</v>
      </c>
      <c r="B542" s="76" t="s">
        <v>782</v>
      </c>
      <c r="C542" s="119" t="s">
        <v>570</v>
      </c>
      <c r="D542" s="43">
        <v>1</v>
      </c>
      <c r="E542" s="4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</row>
    <row r="543" spans="1:24" ht="15" customHeight="1" x14ac:dyDescent="0.2">
      <c r="A543" s="8">
        <v>32</v>
      </c>
      <c r="B543" s="76" t="s">
        <v>818</v>
      </c>
      <c r="C543" s="128" t="s">
        <v>571</v>
      </c>
      <c r="D543" s="43" t="s">
        <v>638</v>
      </c>
      <c r="E543" s="4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</row>
    <row r="544" spans="1:24" ht="15" customHeight="1" x14ac:dyDescent="0.2">
      <c r="A544" s="8">
        <v>33</v>
      </c>
      <c r="B544" s="76" t="s">
        <v>942</v>
      </c>
      <c r="C544" s="128" t="s">
        <v>1142</v>
      </c>
      <c r="D544" s="43" t="s">
        <v>638</v>
      </c>
      <c r="E544" s="4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</row>
    <row r="545" spans="1:24" ht="15" customHeight="1" x14ac:dyDescent="0.2">
      <c r="A545" s="8">
        <v>34</v>
      </c>
      <c r="B545" s="76" t="s">
        <v>715</v>
      </c>
      <c r="C545" s="128" t="s">
        <v>572</v>
      </c>
      <c r="D545" s="43" t="s">
        <v>638</v>
      </c>
      <c r="E545" s="4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</row>
    <row r="546" spans="1:24" ht="15" customHeight="1" x14ac:dyDescent="0.2">
      <c r="A546" s="8">
        <v>35</v>
      </c>
      <c r="B546" s="76" t="s">
        <v>853</v>
      </c>
      <c r="C546" s="128" t="s">
        <v>573</v>
      </c>
      <c r="D546" s="43" t="s">
        <v>638</v>
      </c>
      <c r="E546" s="4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</row>
    <row r="547" spans="1:24" ht="15" customHeight="1" x14ac:dyDescent="0.2">
      <c r="A547" s="8">
        <v>36</v>
      </c>
      <c r="B547" s="76" t="s">
        <v>990</v>
      </c>
      <c r="C547" s="128" t="s">
        <v>574</v>
      </c>
      <c r="D547" s="43">
        <v>1</v>
      </c>
      <c r="E547" s="4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</row>
    <row r="548" spans="1:24" ht="12.75" x14ac:dyDescent="0.2">
      <c r="A548" s="14"/>
      <c r="B548" s="25"/>
      <c r="D548" s="14">
        <f>SUM(D512:D547)</f>
        <v>19</v>
      </c>
      <c r="E548" s="91" t="s">
        <v>635</v>
      </c>
    </row>
    <row r="549" spans="1:24" ht="12.75" x14ac:dyDescent="0.2">
      <c r="A549" s="14"/>
      <c r="B549" s="88"/>
      <c r="C549" s="147"/>
      <c r="D549" s="14">
        <f>COUNTIF(D512:D547,"p")</f>
        <v>17</v>
      </c>
      <c r="E549" s="91" t="s">
        <v>636</v>
      </c>
    </row>
    <row r="550" spans="1:24" ht="12.75" x14ac:dyDescent="0.2">
      <c r="B550" s="50"/>
      <c r="D550" s="53">
        <f>SUM(D548:D549)</f>
        <v>36</v>
      </c>
      <c r="E550" s="92" t="s">
        <v>637</v>
      </c>
    </row>
    <row r="551" spans="1:24" ht="12.75" x14ac:dyDescent="0.2">
      <c r="B551" s="162"/>
      <c r="C551" s="170"/>
      <c r="D551" s="168"/>
    </row>
    <row r="552" spans="1:24" ht="12.75" x14ac:dyDescent="0.2"/>
    <row r="553" spans="1:24" ht="12.75" x14ac:dyDescent="0.2"/>
    <row r="554" spans="1:24" ht="12.75" x14ac:dyDescent="0.2"/>
    <row r="555" spans="1:24" ht="12.75" x14ac:dyDescent="0.2"/>
    <row r="556" spans="1:24" ht="12.75" x14ac:dyDescent="0.2"/>
    <row r="557" spans="1:24" ht="12.75" x14ac:dyDescent="0.2"/>
    <row r="558" spans="1:24" ht="12.75" x14ac:dyDescent="0.2"/>
    <row r="559" spans="1:24" ht="12.75" x14ac:dyDescent="0.2"/>
    <row r="560" spans="1:24" x14ac:dyDescent="0.2">
      <c r="A560" s="1" t="s">
        <v>6</v>
      </c>
      <c r="B560" s="81"/>
    </row>
    <row r="561" spans="1:24" x14ac:dyDescent="0.2">
      <c r="A561" s="5" t="s">
        <v>0</v>
      </c>
      <c r="B561" s="81"/>
    </row>
    <row r="562" spans="1:24" ht="12.75" x14ac:dyDescent="0.2">
      <c r="A562" s="1" t="s">
        <v>1254</v>
      </c>
      <c r="B562" s="2"/>
    </row>
    <row r="563" spans="1:24" ht="12.75" x14ac:dyDescent="0.2">
      <c r="A563" s="1"/>
      <c r="B563" s="2"/>
      <c r="C563" s="154"/>
    </row>
    <row r="564" spans="1:24" ht="14.25" x14ac:dyDescent="0.2">
      <c r="A564" s="19"/>
      <c r="B564" s="57" t="s">
        <v>640</v>
      </c>
      <c r="C564" s="144" t="s">
        <v>1232</v>
      </c>
      <c r="G564" s="57" t="s">
        <v>641</v>
      </c>
      <c r="H564" s="204" t="s">
        <v>1243</v>
      </c>
    </row>
    <row r="565" spans="1:24" ht="15" customHeight="1" x14ac:dyDescent="0.2">
      <c r="A565" s="240" t="s">
        <v>1</v>
      </c>
      <c r="B565" s="240"/>
      <c r="C565" s="241" t="s">
        <v>2</v>
      </c>
      <c r="D565" s="243" t="s">
        <v>632</v>
      </c>
      <c r="E565" s="246" t="s">
        <v>310</v>
      </c>
      <c r="F565" s="246"/>
      <c r="G565" s="246"/>
      <c r="H565" s="246"/>
      <c r="I565" s="246"/>
      <c r="J565" s="246"/>
      <c r="K565" s="246"/>
      <c r="L565" s="246"/>
      <c r="M565" s="246"/>
      <c r="N565" s="246"/>
      <c r="O565" s="246"/>
      <c r="P565" s="246"/>
      <c r="Q565" s="246"/>
      <c r="R565" s="246"/>
      <c r="S565" s="246"/>
      <c r="T565" s="246"/>
      <c r="U565" s="246"/>
      <c r="V565" s="246"/>
      <c r="W565" s="246"/>
      <c r="X565" s="246"/>
    </row>
    <row r="566" spans="1:24" ht="15" customHeight="1" x14ac:dyDescent="0.2">
      <c r="A566" s="240"/>
      <c r="B566" s="240"/>
      <c r="C566" s="241"/>
      <c r="D566" s="244"/>
      <c r="E566" s="8">
        <v>1</v>
      </c>
      <c r="F566" s="8">
        <v>2</v>
      </c>
      <c r="G566" s="8">
        <v>3</v>
      </c>
      <c r="H566" s="8">
        <v>4</v>
      </c>
      <c r="I566" s="8">
        <v>5</v>
      </c>
      <c r="J566" s="8">
        <v>6</v>
      </c>
      <c r="K566" s="8">
        <v>7</v>
      </c>
      <c r="L566" s="8">
        <v>8</v>
      </c>
      <c r="M566" s="8">
        <v>9</v>
      </c>
      <c r="N566" s="8">
        <v>10</v>
      </c>
      <c r="O566" s="8">
        <v>11</v>
      </c>
      <c r="P566" s="8">
        <v>12</v>
      </c>
      <c r="Q566" s="8">
        <v>13</v>
      </c>
      <c r="R566" s="8">
        <v>14</v>
      </c>
      <c r="S566" s="8">
        <v>15</v>
      </c>
      <c r="T566" s="8">
        <v>16</v>
      </c>
      <c r="U566" s="8">
        <v>17</v>
      </c>
      <c r="V566" s="8">
        <v>18</v>
      </c>
      <c r="W566" s="8">
        <v>19</v>
      </c>
      <c r="X566" s="8">
        <v>20</v>
      </c>
    </row>
    <row r="567" spans="1:24" ht="15" customHeight="1" x14ac:dyDescent="0.2">
      <c r="A567" s="28" t="s">
        <v>4</v>
      </c>
      <c r="B567" s="11" t="s">
        <v>3</v>
      </c>
      <c r="C567" s="242"/>
      <c r="D567" s="245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</row>
    <row r="568" spans="1:24" ht="15" customHeight="1" x14ac:dyDescent="0.2">
      <c r="A568" s="27">
        <v>1</v>
      </c>
      <c r="B568" s="76" t="s">
        <v>885</v>
      </c>
      <c r="C568" s="124" t="s">
        <v>575</v>
      </c>
      <c r="D568" s="79">
        <v>1</v>
      </c>
      <c r="E568" s="44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</row>
    <row r="569" spans="1:24" ht="15" customHeight="1" x14ac:dyDescent="0.2">
      <c r="A569" s="8">
        <v>2</v>
      </c>
      <c r="B569" s="76" t="s">
        <v>886</v>
      </c>
      <c r="C569" s="128" t="s">
        <v>576</v>
      </c>
      <c r="D569" s="43">
        <v>1</v>
      </c>
      <c r="E569" s="4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</row>
    <row r="570" spans="1:24" ht="15" customHeight="1" x14ac:dyDescent="0.2">
      <c r="A570" s="8">
        <v>3</v>
      </c>
      <c r="B570" s="76" t="s">
        <v>992</v>
      </c>
      <c r="C570" s="128" t="s">
        <v>1143</v>
      </c>
      <c r="D570" s="43" t="s">
        <v>638</v>
      </c>
      <c r="E570" s="4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</row>
    <row r="571" spans="1:24" ht="15" customHeight="1" x14ac:dyDescent="0.2">
      <c r="A571" s="8">
        <v>4</v>
      </c>
      <c r="B571" s="76" t="s">
        <v>761</v>
      </c>
      <c r="C571" s="155" t="s">
        <v>577</v>
      </c>
      <c r="D571" s="43" t="s">
        <v>638</v>
      </c>
      <c r="E571" s="43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</row>
    <row r="572" spans="1:24" ht="15" customHeight="1" x14ac:dyDescent="0.2">
      <c r="A572" s="8">
        <v>5</v>
      </c>
      <c r="B572" s="76" t="s">
        <v>691</v>
      </c>
      <c r="C572" s="128" t="s">
        <v>578</v>
      </c>
      <c r="D572" s="43">
        <v>1</v>
      </c>
      <c r="E572" s="4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</row>
    <row r="573" spans="1:24" ht="15" customHeight="1" x14ac:dyDescent="0.2">
      <c r="A573" s="8">
        <v>6</v>
      </c>
      <c r="B573" s="76" t="s">
        <v>692</v>
      </c>
      <c r="C573" s="128" t="s">
        <v>579</v>
      </c>
      <c r="D573" s="43">
        <v>1</v>
      </c>
      <c r="E573" s="4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</row>
    <row r="574" spans="1:24" ht="15" customHeight="1" x14ac:dyDescent="0.2">
      <c r="A574" s="8">
        <v>7</v>
      </c>
      <c r="B574" s="76" t="s">
        <v>961</v>
      </c>
      <c r="C574" s="141" t="s">
        <v>1145</v>
      </c>
      <c r="D574" s="43">
        <v>1</v>
      </c>
      <c r="E574" s="4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</row>
    <row r="575" spans="1:24" ht="15" customHeight="1" x14ac:dyDescent="0.2">
      <c r="A575" s="8">
        <v>8</v>
      </c>
      <c r="B575" s="76" t="s">
        <v>831</v>
      </c>
      <c r="C575" s="153" t="s">
        <v>580</v>
      </c>
      <c r="D575" s="43">
        <v>1</v>
      </c>
      <c r="E575" s="43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</row>
    <row r="576" spans="1:24" ht="15" customHeight="1" x14ac:dyDescent="0.2">
      <c r="A576" s="8">
        <v>9</v>
      </c>
      <c r="B576" s="76" t="s">
        <v>1199</v>
      </c>
      <c r="C576" s="128" t="s">
        <v>581</v>
      </c>
      <c r="D576" s="43" t="s">
        <v>638</v>
      </c>
      <c r="E576" s="4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</row>
    <row r="577" spans="1:24" ht="15" customHeight="1" x14ac:dyDescent="0.2">
      <c r="A577" s="8">
        <v>10</v>
      </c>
      <c r="B577" s="76" t="s">
        <v>999</v>
      </c>
      <c r="C577" s="128" t="s">
        <v>582</v>
      </c>
      <c r="D577" s="43">
        <v>1</v>
      </c>
      <c r="E577" s="4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</row>
    <row r="578" spans="1:24" ht="15" customHeight="1" x14ac:dyDescent="0.2">
      <c r="A578" s="8">
        <v>11</v>
      </c>
      <c r="B578" s="76" t="s">
        <v>1000</v>
      </c>
      <c r="C578" s="128" t="s">
        <v>583</v>
      </c>
      <c r="D578" s="43">
        <v>1</v>
      </c>
      <c r="E578" s="4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</row>
    <row r="579" spans="1:24" ht="15" customHeight="1" x14ac:dyDescent="0.2">
      <c r="A579" s="8">
        <v>12</v>
      </c>
      <c r="B579" s="76" t="s">
        <v>1001</v>
      </c>
      <c r="C579" s="128" t="s">
        <v>584</v>
      </c>
      <c r="D579" s="43" t="s">
        <v>638</v>
      </c>
      <c r="E579" s="4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</row>
    <row r="580" spans="1:24" ht="15" customHeight="1" x14ac:dyDescent="0.2">
      <c r="A580" s="8">
        <v>13</v>
      </c>
      <c r="B580" s="76" t="s">
        <v>1002</v>
      </c>
      <c r="C580" s="155" t="s">
        <v>585</v>
      </c>
      <c r="D580" s="43">
        <v>1</v>
      </c>
      <c r="E580" s="43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</row>
    <row r="581" spans="1:24" ht="15" customHeight="1" x14ac:dyDescent="0.2">
      <c r="A581" s="8">
        <v>14</v>
      </c>
      <c r="B581" s="76" t="s">
        <v>1003</v>
      </c>
      <c r="C581" s="128" t="s">
        <v>1144</v>
      </c>
      <c r="D581" s="43" t="s">
        <v>638</v>
      </c>
      <c r="E581" s="4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</row>
    <row r="582" spans="1:24" ht="15" customHeight="1" x14ac:dyDescent="0.2">
      <c r="A582" s="8">
        <v>15</v>
      </c>
      <c r="B582" s="76" t="s">
        <v>770</v>
      </c>
      <c r="C582" s="128" t="s">
        <v>586</v>
      </c>
      <c r="D582" s="43">
        <v>1</v>
      </c>
      <c r="E582" s="4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</row>
    <row r="583" spans="1:24" ht="15" customHeight="1" x14ac:dyDescent="0.2">
      <c r="A583" s="8">
        <v>16</v>
      </c>
      <c r="B583" s="76" t="s">
        <v>1005</v>
      </c>
      <c r="C583" s="128" t="s">
        <v>587</v>
      </c>
      <c r="D583" s="43">
        <v>1</v>
      </c>
      <c r="E583" s="4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</row>
    <row r="584" spans="1:24" ht="15" customHeight="1" x14ac:dyDescent="0.2">
      <c r="A584" s="8">
        <v>17</v>
      </c>
      <c r="B584" s="76" t="s">
        <v>1006</v>
      </c>
      <c r="C584" s="128" t="s">
        <v>588</v>
      </c>
      <c r="D584" s="43" t="s">
        <v>638</v>
      </c>
      <c r="E584" s="4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</row>
    <row r="585" spans="1:24" ht="15" customHeight="1" x14ac:dyDescent="0.2">
      <c r="A585" s="8">
        <v>18</v>
      </c>
      <c r="B585" s="76" t="s">
        <v>804</v>
      </c>
      <c r="C585" s="128" t="s">
        <v>589</v>
      </c>
      <c r="D585" s="43">
        <v>1</v>
      </c>
      <c r="E585" s="4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</row>
    <row r="586" spans="1:24" ht="15" customHeight="1" x14ac:dyDescent="0.2">
      <c r="A586" s="8">
        <v>19</v>
      </c>
      <c r="B586" s="76" t="s">
        <v>671</v>
      </c>
      <c r="C586" s="128" t="s">
        <v>590</v>
      </c>
      <c r="D586" s="43" t="s">
        <v>638</v>
      </c>
      <c r="E586" s="4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</row>
    <row r="587" spans="1:24" ht="15" customHeight="1" x14ac:dyDescent="0.2">
      <c r="A587" s="8">
        <v>20</v>
      </c>
      <c r="B587" s="76" t="s">
        <v>807</v>
      </c>
      <c r="C587" s="128" t="s">
        <v>591</v>
      </c>
      <c r="D587" s="43" t="s">
        <v>638</v>
      </c>
      <c r="E587" s="4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</row>
    <row r="588" spans="1:24" ht="15" customHeight="1" x14ac:dyDescent="0.2">
      <c r="A588" s="8">
        <v>21</v>
      </c>
      <c r="B588" s="76" t="s">
        <v>674</v>
      </c>
      <c r="C588" s="128" t="s">
        <v>592</v>
      </c>
      <c r="D588" s="43" t="s">
        <v>638</v>
      </c>
      <c r="E588" s="4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</row>
    <row r="589" spans="1:24" ht="15" customHeight="1" x14ac:dyDescent="0.2">
      <c r="A589" s="8">
        <v>22</v>
      </c>
      <c r="B589" s="76" t="s">
        <v>1042</v>
      </c>
      <c r="C589" s="128" t="s">
        <v>593</v>
      </c>
      <c r="D589" s="43" t="s">
        <v>638</v>
      </c>
      <c r="E589" s="4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</row>
    <row r="590" spans="1:24" ht="15" customHeight="1" x14ac:dyDescent="0.2">
      <c r="A590" s="8">
        <v>23</v>
      </c>
      <c r="B590" s="76" t="s">
        <v>810</v>
      </c>
      <c r="C590" s="128" t="s">
        <v>594</v>
      </c>
      <c r="D590" s="43">
        <v>1</v>
      </c>
      <c r="E590" s="4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</row>
    <row r="591" spans="1:24" ht="15" customHeight="1" x14ac:dyDescent="0.2">
      <c r="A591" s="8">
        <v>24</v>
      </c>
      <c r="B591" s="76" t="s">
        <v>812</v>
      </c>
      <c r="C591" s="128" t="s">
        <v>595</v>
      </c>
      <c r="D591" s="43" t="s">
        <v>638</v>
      </c>
      <c r="E591" s="4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</row>
    <row r="592" spans="1:24" ht="15" customHeight="1" x14ac:dyDescent="0.2">
      <c r="A592" s="8">
        <v>25</v>
      </c>
      <c r="B592" s="76" t="s">
        <v>876</v>
      </c>
      <c r="C592" s="156" t="s">
        <v>7</v>
      </c>
      <c r="D592" s="43">
        <v>1</v>
      </c>
      <c r="E592" s="4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</row>
    <row r="593" spans="1:24" ht="15" customHeight="1" x14ac:dyDescent="0.2">
      <c r="A593" s="8">
        <v>26</v>
      </c>
      <c r="B593" s="76" t="s">
        <v>879</v>
      </c>
      <c r="C593" s="128" t="s">
        <v>596</v>
      </c>
      <c r="D593" s="43" t="s">
        <v>638</v>
      </c>
      <c r="E593" s="4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</row>
    <row r="594" spans="1:24" ht="15" customHeight="1" x14ac:dyDescent="0.2">
      <c r="A594" s="8">
        <v>27</v>
      </c>
      <c r="B594" s="76" t="s">
        <v>1014</v>
      </c>
      <c r="C594" s="128" t="s">
        <v>597</v>
      </c>
      <c r="D594" s="43">
        <v>1</v>
      </c>
      <c r="E594" s="4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</row>
    <row r="595" spans="1:24" ht="15" customHeight="1" x14ac:dyDescent="0.2">
      <c r="A595" s="8">
        <v>28</v>
      </c>
      <c r="B595" s="76" t="s">
        <v>685</v>
      </c>
      <c r="C595" s="136" t="s">
        <v>598</v>
      </c>
      <c r="D595" s="47">
        <v>1</v>
      </c>
      <c r="E595" s="30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</row>
    <row r="596" spans="1:24" ht="15" customHeight="1" x14ac:dyDescent="0.2">
      <c r="A596" s="8">
        <v>29</v>
      </c>
      <c r="B596" s="76" t="s">
        <v>987</v>
      </c>
      <c r="C596" s="155" t="s">
        <v>599</v>
      </c>
      <c r="D596" s="43" t="s">
        <v>638</v>
      </c>
      <c r="E596" s="43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</row>
    <row r="597" spans="1:24" ht="15" customHeight="1" x14ac:dyDescent="0.2">
      <c r="A597" s="8">
        <v>30</v>
      </c>
      <c r="B597" s="76" t="s">
        <v>753</v>
      </c>
      <c r="C597" s="128" t="s">
        <v>600</v>
      </c>
      <c r="D597" s="43">
        <v>1</v>
      </c>
      <c r="E597" s="4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</row>
    <row r="598" spans="1:24" ht="15" customHeight="1" x14ac:dyDescent="0.2">
      <c r="A598" s="8">
        <v>31</v>
      </c>
      <c r="B598" s="76" t="s">
        <v>912</v>
      </c>
      <c r="C598" s="128" t="s">
        <v>601</v>
      </c>
      <c r="D598" s="43" t="s">
        <v>638</v>
      </c>
      <c r="E598" s="4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</row>
    <row r="599" spans="1:24" ht="15" customHeight="1" x14ac:dyDescent="0.2">
      <c r="A599" s="8">
        <v>32</v>
      </c>
      <c r="B599" s="76" t="s">
        <v>1019</v>
      </c>
      <c r="C599" s="128" t="s">
        <v>602</v>
      </c>
      <c r="D599" s="43">
        <v>1</v>
      </c>
      <c r="E599" s="4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</row>
    <row r="600" spans="1:24" ht="15" customHeight="1" x14ac:dyDescent="0.2">
      <c r="A600" s="8">
        <v>33</v>
      </c>
      <c r="B600" s="76" t="s">
        <v>1020</v>
      </c>
      <c r="C600" s="128" t="s">
        <v>603</v>
      </c>
      <c r="D600" s="43">
        <v>1</v>
      </c>
      <c r="E600" s="4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</row>
    <row r="601" spans="1:24" ht="15" customHeight="1" x14ac:dyDescent="0.2">
      <c r="A601" s="8">
        <v>34</v>
      </c>
      <c r="B601" s="76" t="s">
        <v>1021</v>
      </c>
      <c r="C601" s="155" t="s">
        <v>604</v>
      </c>
      <c r="D601" s="43" t="s">
        <v>638</v>
      </c>
      <c r="E601" s="43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</row>
    <row r="602" spans="1:24" ht="15" customHeight="1" x14ac:dyDescent="0.2">
      <c r="A602" s="8">
        <v>35</v>
      </c>
      <c r="B602" s="76" t="s">
        <v>1022</v>
      </c>
      <c r="C602" s="155" t="s">
        <v>605</v>
      </c>
      <c r="D602" s="43" t="s">
        <v>638</v>
      </c>
      <c r="E602" s="43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</row>
    <row r="603" spans="1:24" ht="15" customHeight="1" x14ac:dyDescent="0.2">
      <c r="A603" s="8">
        <v>36</v>
      </c>
      <c r="B603" s="76" t="s">
        <v>1023</v>
      </c>
      <c r="C603" s="128" t="s">
        <v>606</v>
      </c>
      <c r="D603" s="43" t="s">
        <v>638</v>
      </c>
      <c r="E603" s="4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</row>
    <row r="604" spans="1:24" ht="12.75" x14ac:dyDescent="0.2">
      <c r="A604" s="14"/>
      <c r="B604" s="22"/>
      <c r="C604" s="157"/>
      <c r="D604" s="14">
        <f>SUM(D568:D603)</f>
        <v>19</v>
      </c>
      <c r="E604" s="91" t="s">
        <v>635</v>
      </c>
    </row>
    <row r="605" spans="1:24" ht="12.75" x14ac:dyDescent="0.2">
      <c r="A605" s="14"/>
      <c r="B605" s="88"/>
      <c r="C605" s="158"/>
      <c r="D605" s="14">
        <f>COUNTIF(D568:D603,"p")</f>
        <v>17</v>
      </c>
      <c r="E605" s="91" t="s">
        <v>636</v>
      </c>
    </row>
    <row r="606" spans="1:24" ht="12.75" x14ac:dyDescent="0.2">
      <c r="B606" s="50"/>
      <c r="D606" s="53">
        <f>SUM(D604:D605)</f>
        <v>36</v>
      </c>
      <c r="E606" s="92" t="s">
        <v>637</v>
      </c>
    </row>
    <row r="607" spans="1:24" ht="12.75" x14ac:dyDescent="0.2">
      <c r="A607" s="14"/>
      <c r="B607" s="23"/>
      <c r="C607" s="154"/>
      <c r="D607" s="14"/>
      <c r="E607" s="14"/>
    </row>
    <row r="608" spans="1:24" ht="12.75" x14ac:dyDescent="0.2"/>
    <row r="609" spans="1:24" ht="12.75" x14ac:dyDescent="0.2"/>
    <row r="610" spans="1:24" ht="12.75" x14ac:dyDescent="0.2"/>
    <row r="611" spans="1:24" ht="12.75" x14ac:dyDescent="0.2"/>
    <row r="612" spans="1:24" ht="12.75" x14ac:dyDescent="0.2"/>
    <row r="613" spans="1:24" ht="12.75" x14ac:dyDescent="0.2"/>
    <row r="614" spans="1:24" ht="12.75" x14ac:dyDescent="0.2"/>
    <row r="615" spans="1:24" ht="12.75" x14ac:dyDescent="0.2"/>
    <row r="616" spans="1:24" x14ac:dyDescent="0.2">
      <c r="A616" s="1" t="s">
        <v>6</v>
      </c>
      <c r="B616" s="81"/>
    </row>
    <row r="617" spans="1:24" x14ac:dyDescent="0.2">
      <c r="A617" s="5" t="s">
        <v>0</v>
      </c>
      <c r="B617" s="81"/>
    </row>
    <row r="618" spans="1:24" ht="12.75" x14ac:dyDescent="0.2">
      <c r="A618" s="1" t="s">
        <v>1254</v>
      </c>
      <c r="B618" s="2"/>
      <c r="C618" s="154"/>
    </row>
    <row r="619" spans="1:24" ht="12.75" x14ac:dyDescent="0.2">
      <c r="A619" s="1"/>
      <c r="B619" s="2"/>
    </row>
    <row r="620" spans="1:24" ht="14.25" x14ac:dyDescent="0.2">
      <c r="A620" s="19"/>
      <c r="B620" s="57" t="s">
        <v>640</v>
      </c>
      <c r="C620" s="144" t="s">
        <v>1228</v>
      </c>
      <c r="G620" s="57" t="s">
        <v>641</v>
      </c>
      <c r="H620" s="204" t="s">
        <v>1242</v>
      </c>
    </row>
    <row r="621" spans="1:24" ht="15" customHeight="1" x14ac:dyDescent="0.2">
      <c r="A621" s="240" t="s">
        <v>1</v>
      </c>
      <c r="B621" s="240"/>
      <c r="C621" s="241" t="s">
        <v>2</v>
      </c>
      <c r="D621" s="243" t="s">
        <v>632</v>
      </c>
      <c r="E621" s="246" t="s">
        <v>310</v>
      </c>
      <c r="F621" s="246"/>
      <c r="G621" s="246"/>
      <c r="H621" s="246"/>
      <c r="I621" s="246"/>
      <c r="J621" s="246"/>
      <c r="K621" s="246"/>
      <c r="L621" s="246"/>
      <c r="M621" s="246"/>
      <c r="N621" s="246"/>
      <c r="O621" s="246"/>
      <c r="P621" s="246"/>
      <c r="Q621" s="246"/>
      <c r="R621" s="246"/>
      <c r="S621" s="246"/>
      <c r="T621" s="246"/>
      <c r="U621" s="246"/>
      <c r="V621" s="246"/>
      <c r="W621" s="246"/>
      <c r="X621" s="246"/>
    </row>
    <row r="622" spans="1:24" ht="15" customHeight="1" x14ac:dyDescent="0.2">
      <c r="A622" s="240"/>
      <c r="B622" s="240"/>
      <c r="C622" s="241"/>
      <c r="D622" s="244"/>
      <c r="E622" s="115">
        <v>1</v>
      </c>
      <c r="F622" s="115">
        <v>2</v>
      </c>
      <c r="G622" s="115">
        <v>3</v>
      </c>
      <c r="H622" s="115">
        <v>4</v>
      </c>
      <c r="I622" s="115">
        <v>5</v>
      </c>
      <c r="J622" s="115">
        <v>6</v>
      </c>
      <c r="K622" s="115">
        <v>7</v>
      </c>
      <c r="L622" s="115">
        <v>8</v>
      </c>
      <c r="M622" s="115">
        <v>9</v>
      </c>
      <c r="N622" s="115">
        <v>10</v>
      </c>
      <c r="O622" s="115">
        <v>11</v>
      </c>
      <c r="P622" s="115">
        <v>12</v>
      </c>
      <c r="Q622" s="115">
        <v>13</v>
      </c>
      <c r="R622" s="115">
        <v>14</v>
      </c>
      <c r="S622" s="115">
        <v>15</v>
      </c>
      <c r="T622" s="115">
        <v>16</v>
      </c>
      <c r="U622" s="115">
        <v>17</v>
      </c>
      <c r="V622" s="115">
        <v>18</v>
      </c>
      <c r="W622" s="115">
        <v>19</v>
      </c>
      <c r="X622" s="115">
        <v>20</v>
      </c>
    </row>
    <row r="623" spans="1:24" ht="15" customHeight="1" x14ac:dyDescent="0.2">
      <c r="A623" s="26" t="s">
        <v>4</v>
      </c>
      <c r="B623" s="11" t="s">
        <v>3</v>
      </c>
      <c r="C623" s="242"/>
      <c r="D623" s="245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</row>
    <row r="624" spans="1:24" ht="15" customHeight="1" x14ac:dyDescent="0.2">
      <c r="A624" s="27">
        <v>1</v>
      </c>
      <c r="B624" s="76" t="s">
        <v>919</v>
      </c>
      <c r="C624" s="124" t="s">
        <v>607</v>
      </c>
      <c r="D624" s="79">
        <v>1</v>
      </c>
      <c r="E624" s="44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</row>
    <row r="625" spans="1:24" ht="15" customHeight="1" x14ac:dyDescent="0.2">
      <c r="A625" s="8">
        <v>2</v>
      </c>
      <c r="B625" s="76" t="s">
        <v>1025</v>
      </c>
      <c r="C625" s="128" t="s">
        <v>608</v>
      </c>
      <c r="D625" s="43" t="s">
        <v>638</v>
      </c>
      <c r="E625" s="4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</row>
    <row r="626" spans="1:24" ht="15" customHeight="1" x14ac:dyDescent="0.2">
      <c r="A626" s="8">
        <v>3</v>
      </c>
      <c r="B626" s="76" t="s">
        <v>830</v>
      </c>
      <c r="C626" s="128" t="s">
        <v>609</v>
      </c>
      <c r="D626" s="43" t="s">
        <v>638</v>
      </c>
      <c r="E626" s="4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</row>
    <row r="627" spans="1:24" ht="15" customHeight="1" x14ac:dyDescent="0.2">
      <c r="A627" s="8">
        <v>4</v>
      </c>
      <c r="B627" s="76" t="s">
        <v>860</v>
      </c>
      <c r="C627" s="128" t="s">
        <v>610</v>
      </c>
      <c r="D627" s="43" t="s">
        <v>638</v>
      </c>
      <c r="E627" s="4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</row>
    <row r="628" spans="1:24" ht="15" customHeight="1" x14ac:dyDescent="0.2">
      <c r="A628" s="8">
        <v>5</v>
      </c>
      <c r="B628" s="76" t="s">
        <v>696</v>
      </c>
      <c r="C628" s="128" t="s">
        <v>611</v>
      </c>
      <c r="D628" s="43">
        <v>1</v>
      </c>
      <c r="E628" s="4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</row>
    <row r="629" spans="1:24" ht="15" customHeight="1" x14ac:dyDescent="0.2">
      <c r="A629" s="8">
        <v>6</v>
      </c>
      <c r="B629" s="76" t="s">
        <v>796</v>
      </c>
      <c r="C629" s="128" t="s">
        <v>612</v>
      </c>
      <c r="D629" s="43" t="s">
        <v>638</v>
      </c>
      <c r="E629" s="4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</row>
    <row r="630" spans="1:24" ht="15" customHeight="1" x14ac:dyDescent="0.2">
      <c r="A630" s="8">
        <v>7</v>
      </c>
      <c r="B630" s="76" t="s">
        <v>1032</v>
      </c>
      <c r="C630" s="128" t="s">
        <v>613</v>
      </c>
      <c r="D630" s="63">
        <v>1</v>
      </c>
      <c r="E630" s="4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</row>
    <row r="631" spans="1:24" ht="15" customHeight="1" x14ac:dyDescent="0.2">
      <c r="A631" s="8">
        <v>8</v>
      </c>
      <c r="B631" s="76" t="s">
        <v>1033</v>
      </c>
      <c r="C631" s="128" t="s">
        <v>614</v>
      </c>
      <c r="D631" s="43">
        <v>1</v>
      </c>
      <c r="E631" s="4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</row>
    <row r="632" spans="1:24" ht="15" customHeight="1" x14ac:dyDescent="0.2">
      <c r="A632" s="8">
        <v>9</v>
      </c>
      <c r="B632" s="76" t="s">
        <v>1034</v>
      </c>
      <c r="C632" s="128" t="s">
        <v>615</v>
      </c>
      <c r="D632" s="43">
        <v>1</v>
      </c>
      <c r="E632" s="4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</row>
    <row r="633" spans="1:24" ht="15" customHeight="1" x14ac:dyDescent="0.2">
      <c r="A633" s="8">
        <v>10</v>
      </c>
      <c r="B633" s="76" t="s">
        <v>1035</v>
      </c>
      <c r="C633" s="146" t="s">
        <v>616</v>
      </c>
      <c r="D633" s="43" t="s">
        <v>638</v>
      </c>
      <c r="E633" s="4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</row>
    <row r="634" spans="1:24" ht="15" customHeight="1" x14ac:dyDescent="0.2">
      <c r="A634" s="8">
        <v>11</v>
      </c>
      <c r="B634" s="76" t="s">
        <v>1036</v>
      </c>
      <c r="C634" s="128" t="s">
        <v>617</v>
      </c>
      <c r="D634" s="43">
        <v>1</v>
      </c>
      <c r="E634" s="8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</row>
    <row r="635" spans="1:24" ht="15" customHeight="1" x14ac:dyDescent="0.2">
      <c r="A635" s="8">
        <v>12</v>
      </c>
      <c r="B635" s="76" t="s">
        <v>1037</v>
      </c>
      <c r="C635" s="128" t="s">
        <v>618</v>
      </c>
      <c r="D635" s="43" t="s">
        <v>638</v>
      </c>
      <c r="E635" s="4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</row>
    <row r="636" spans="1:24" ht="15" customHeight="1" x14ac:dyDescent="0.2">
      <c r="A636" s="8">
        <v>13</v>
      </c>
      <c r="B636" s="76" t="s">
        <v>1200</v>
      </c>
      <c r="C636" s="128" t="s">
        <v>1186</v>
      </c>
      <c r="D636" s="178" t="s">
        <v>638</v>
      </c>
      <c r="E636" s="4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</row>
    <row r="637" spans="1:24" ht="15" customHeight="1" x14ac:dyDescent="0.2">
      <c r="A637" s="8">
        <v>14</v>
      </c>
      <c r="B637" s="76" t="s">
        <v>1007</v>
      </c>
      <c r="C637" s="128" t="s">
        <v>1185</v>
      </c>
      <c r="D637" s="178" t="s">
        <v>638</v>
      </c>
      <c r="E637" s="43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</row>
    <row r="638" spans="1:24" ht="15" customHeight="1" x14ac:dyDescent="0.2">
      <c r="A638" s="8">
        <v>15</v>
      </c>
      <c r="B638" s="76" t="s">
        <v>705</v>
      </c>
      <c r="C638" s="128" t="s">
        <v>1165</v>
      </c>
      <c r="D638" s="63">
        <v>1</v>
      </c>
      <c r="E638" s="4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</row>
    <row r="639" spans="1:24" ht="15" customHeight="1" x14ac:dyDescent="0.2">
      <c r="A639" s="8">
        <v>16</v>
      </c>
      <c r="B639" s="76" t="s">
        <v>838</v>
      </c>
      <c r="C639" s="146" t="s">
        <v>1217</v>
      </c>
      <c r="D639" s="43">
        <v>1</v>
      </c>
      <c r="E639" s="4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</row>
    <row r="640" spans="1:24" ht="15" customHeight="1" x14ac:dyDescent="0.2">
      <c r="A640" s="8">
        <v>17</v>
      </c>
      <c r="B640" s="76" t="s">
        <v>844</v>
      </c>
      <c r="C640" s="128" t="s">
        <v>619</v>
      </c>
      <c r="D640" s="43" t="s">
        <v>638</v>
      </c>
      <c r="E640" s="8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</row>
    <row r="641" spans="1:24" ht="15" customHeight="1" x14ac:dyDescent="0.2">
      <c r="A641" s="8">
        <v>18</v>
      </c>
      <c r="B641" s="76" t="s">
        <v>677</v>
      </c>
      <c r="C641" s="128" t="s">
        <v>620</v>
      </c>
      <c r="D641" s="63">
        <v>1</v>
      </c>
      <c r="E641" s="43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</row>
    <row r="642" spans="1:24" ht="15" customHeight="1" x14ac:dyDescent="0.2">
      <c r="A642" s="8">
        <v>19</v>
      </c>
      <c r="B642" s="76" t="s">
        <v>982</v>
      </c>
      <c r="C642" s="128" t="s">
        <v>621</v>
      </c>
      <c r="D642" s="43">
        <v>1</v>
      </c>
      <c r="E642" s="4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</row>
    <row r="643" spans="1:24" ht="15" customHeight="1" x14ac:dyDescent="0.2">
      <c r="A643" s="8">
        <v>20</v>
      </c>
      <c r="B643" s="76" t="s">
        <v>679</v>
      </c>
      <c r="C643" s="128" t="s">
        <v>622</v>
      </c>
      <c r="D643" s="63" t="s">
        <v>638</v>
      </c>
      <c r="E643" s="4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</row>
    <row r="644" spans="1:24" ht="15" customHeight="1" x14ac:dyDescent="0.2">
      <c r="A644" s="8">
        <v>21</v>
      </c>
      <c r="B644" s="76" t="s">
        <v>846</v>
      </c>
      <c r="C644" s="128" t="s">
        <v>623</v>
      </c>
      <c r="D644" s="43" t="s">
        <v>638</v>
      </c>
      <c r="E644" s="8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</row>
    <row r="645" spans="1:24" ht="15" customHeight="1" x14ac:dyDescent="0.2">
      <c r="A645" s="8">
        <v>22</v>
      </c>
      <c r="B645" s="76" t="s">
        <v>848</v>
      </c>
      <c r="C645" s="128" t="s">
        <v>624</v>
      </c>
      <c r="D645" s="43">
        <v>1</v>
      </c>
      <c r="E645" s="4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</row>
    <row r="646" spans="1:24" ht="15" customHeight="1" x14ac:dyDescent="0.2">
      <c r="A646" s="8">
        <v>23</v>
      </c>
      <c r="B646" s="76" t="s">
        <v>681</v>
      </c>
      <c r="C646" s="146" t="s">
        <v>625</v>
      </c>
      <c r="D646" s="43" t="s">
        <v>638</v>
      </c>
      <c r="E646" s="8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</row>
    <row r="647" spans="1:24" ht="15" customHeight="1" x14ac:dyDescent="0.2">
      <c r="A647" s="8">
        <v>24</v>
      </c>
      <c r="B647" s="76" t="s">
        <v>940</v>
      </c>
      <c r="C647" s="128" t="s">
        <v>626</v>
      </c>
      <c r="D647" s="43" t="s">
        <v>638</v>
      </c>
      <c r="E647" s="4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</row>
    <row r="648" spans="1:24" ht="15" customHeight="1" x14ac:dyDescent="0.2">
      <c r="A648" s="8">
        <v>25</v>
      </c>
      <c r="B648" s="76" t="s">
        <v>941</v>
      </c>
      <c r="C648" s="128" t="s">
        <v>627</v>
      </c>
      <c r="D648" s="43">
        <v>1</v>
      </c>
      <c r="E648" s="4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</row>
    <row r="649" spans="1:24" ht="15" customHeight="1" x14ac:dyDescent="0.2">
      <c r="A649" s="8">
        <v>26</v>
      </c>
      <c r="B649" s="76" t="s">
        <v>683</v>
      </c>
      <c r="C649" s="128" t="s">
        <v>628</v>
      </c>
      <c r="D649" s="43">
        <v>1</v>
      </c>
      <c r="E649" s="43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</row>
    <row r="650" spans="1:24" ht="15" customHeight="1" x14ac:dyDescent="0.2">
      <c r="A650" s="8">
        <v>27</v>
      </c>
      <c r="B650" s="76" t="s">
        <v>1051</v>
      </c>
      <c r="C650" s="128" t="s">
        <v>629</v>
      </c>
      <c r="D650" s="43">
        <v>1</v>
      </c>
      <c r="E650" s="4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</row>
    <row r="651" spans="1:24" ht="15" customHeight="1" x14ac:dyDescent="0.2">
      <c r="A651" s="8">
        <v>28</v>
      </c>
      <c r="B651" s="76" t="s">
        <v>1205</v>
      </c>
      <c r="C651" s="128" t="s">
        <v>1166</v>
      </c>
      <c r="D651" s="63" t="s">
        <v>638</v>
      </c>
      <c r="E651" s="4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</row>
    <row r="652" spans="1:24" ht="15" customHeight="1" x14ac:dyDescent="0.2">
      <c r="A652" s="8">
        <v>29</v>
      </c>
      <c r="B652" s="76" t="s">
        <v>1052</v>
      </c>
      <c r="C652" s="128" t="s">
        <v>1167</v>
      </c>
      <c r="D652" s="43" t="s">
        <v>638</v>
      </c>
      <c r="E652" s="4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</row>
    <row r="653" spans="1:24" ht="15" customHeight="1" x14ac:dyDescent="0.2">
      <c r="A653" s="8">
        <v>30</v>
      </c>
      <c r="B653" s="76" t="s">
        <v>1053</v>
      </c>
      <c r="C653" s="128" t="s">
        <v>630</v>
      </c>
      <c r="D653" s="63" t="s">
        <v>638</v>
      </c>
      <c r="E653" s="8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</row>
    <row r="654" spans="1:24" ht="15" customHeight="1" x14ac:dyDescent="0.2">
      <c r="A654" s="8">
        <v>31</v>
      </c>
      <c r="B654" s="76" t="s">
        <v>1054</v>
      </c>
      <c r="C654" s="128" t="s">
        <v>631</v>
      </c>
      <c r="D654" s="63">
        <v>1</v>
      </c>
      <c r="E654" s="4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</row>
    <row r="655" spans="1:24" ht="15" customHeight="1" x14ac:dyDescent="0.2">
      <c r="A655" s="8">
        <v>32</v>
      </c>
      <c r="B655" s="76" t="s">
        <v>1262</v>
      </c>
      <c r="C655" s="128" t="s">
        <v>1260</v>
      </c>
      <c r="D655" s="63" t="s">
        <v>638</v>
      </c>
      <c r="E655" s="4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</row>
    <row r="656" spans="1:24" ht="15" customHeight="1" x14ac:dyDescent="0.2">
      <c r="A656" s="8">
        <v>33</v>
      </c>
      <c r="B656" s="76" t="s">
        <v>1262</v>
      </c>
      <c r="C656" s="128" t="s">
        <v>1261</v>
      </c>
      <c r="D656" s="63" t="s">
        <v>638</v>
      </c>
      <c r="E656" s="4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</row>
    <row r="657" spans="1:24" ht="15" customHeight="1" x14ac:dyDescent="0.2">
      <c r="A657" s="8">
        <v>34</v>
      </c>
      <c r="B657" s="76"/>
      <c r="C657" s="128"/>
      <c r="D657" s="63"/>
      <c r="E657" s="8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</row>
    <row r="658" spans="1:24" ht="15" customHeight="1" x14ac:dyDescent="0.2">
      <c r="A658" s="8">
        <v>35</v>
      </c>
      <c r="B658" s="76"/>
      <c r="C658" s="128"/>
      <c r="D658" s="63"/>
      <c r="E658" s="8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</row>
    <row r="659" spans="1:24" ht="15" customHeight="1" x14ac:dyDescent="0.2">
      <c r="A659" s="8">
        <v>36</v>
      </c>
      <c r="B659" s="76"/>
      <c r="C659" s="128"/>
      <c r="D659" s="63"/>
      <c r="E659" s="8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</row>
    <row r="660" spans="1:24" ht="12.75" x14ac:dyDescent="0.2">
      <c r="A660" s="14"/>
      <c r="B660" s="25"/>
      <c r="D660" s="14">
        <f>SUM(D624:D659)</f>
        <v>15</v>
      </c>
      <c r="E660" s="91" t="s">
        <v>635</v>
      </c>
    </row>
    <row r="661" spans="1:24" ht="12.75" x14ac:dyDescent="0.2">
      <c r="A661" s="14"/>
      <c r="B661" s="85"/>
      <c r="C661" s="147"/>
      <c r="D661" s="14">
        <f>COUNTIF(D624:D659,"p")</f>
        <v>18</v>
      </c>
      <c r="E661" s="91" t="s">
        <v>636</v>
      </c>
    </row>
    <row r="662" spans="1:24" ht="12.75" x14ac:dyDescent="0.2">
      <c r="B662" s="50"/>
      <c r="D662" s="53">
        <f>SUM(D660:D661)</f>
        <v>33</v>
      </c>
      <c r="E662" s="92" t="s">
        <v>637</v>
      </c>
    </row>
    <row r="663" spans="1:24" ht="12.75" x14ac:dyDescent="0.2">
      <c r="B663" s="167"/>
      <c r="C663" s="153"/>
      <c r="D663" s="173"/>
    </row>
    <row r="664" spans="1:24" ht="12.75" x14ac:dyDescent="0.2">
      <c r="B664" s="167"/>
      <c r="C664" s="153"/>
      <c r="D664" s="173"/>
    </row>
    <row r="665" spans="1:24" ht="12.75" x14ac:dyDescent="0.2"/>
    <row r="666" spans="1:24" ht="12.75" x14ac:dyDescent="0.2"/>
    <row r="667" spans="1:24" ht="12.75" x14ac:dyDescent="0.2"/>
    <row r="668" spans="1:24" ht="12.75" x14ac:dyDescent="0.2"/>
    <row r="669" spans="1:24" ht="12.75" x14ac:dyDescent="0.2"/>
    <row r="670" spans="1:24" ht="12.75" x14ac:dyDescent="0.2"/>
    <row r="671" spans="1:24" ht="12.75" x14ac:dyDescent="0.2"/>
    <row r="672" spans="1:24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</sheetData>
  <sortState ref="B65:C100">
    <sortCondition ref="C65"/>
  </sortState>
  <mergeCells count="48">
    <mergeCell ref="E565:X565"/>
    <mergeCell ref="A621:B622"/>
    <mergeCell ref="C621:C623"/>
    <mergeCell ref="D621:D623"/>
    <mergeCell ref="E621:X621"/>
    <mergeCell ref="A565:B566"/>
    <mergeCell ref="C565:C567"/>
    <mergeCell ref="D565:D567"/>
    <mergeCell ref="E509:X509"/>
    <mergeCell ref="A285:B286"/>
    <mergeCell ref="C285:C287"/>
    <mergeCell ref="D285:D287"/>
    <mergeCell ref="E285:X285"/>
    <mergeCell ref="A341:B342"/>
    <mergeCell ref="C341:C343"/>
    <mergeCell ref="D341:D343"/>
    <mergeCell ref="E341:X341"/>
    <mergeCell ref="E397:X397"/>
    <mergeCell ref="A453:B454"/>
    <mergeCell ref="C453:C455"/>
    <mergeCell ref="D453:D455"/>
    <mergeCell ref="E453:X453"/>
    <mergeCell ref="A509:B510"/>
    <mergeCell ref="C509:C511"/>
    <mergeCell ref="E118:X118"/>
    <mergeCell ref="C174:C176"/>
    <mergeCell ref="D174:D176"/>
    <mergeCell ref="E174:X174"/>
    <mergeCell ref="E230:X230"/>
    <mergeCell ref="E62:X62"/>
    <mergeCell ref="A62:B63"/>
    <mergeCell ref="C62:C64"/>
    <mergeCell ref="D62:D64"/>
    <mergeCell ref="E6:X6"/>
    <mergeCell ref="A6:B7"/>
    <mergeCell ref="C6:C8"/>
    <mergeCell ref="D6:D8"/>
    <mergeCell ref="A118:B119"/>
    <mergeCell ref="C118:C120"/>
    <mergeCell ref="D118:D120"/>
    <mergeCell ref="D509:D511"/>
    <mergeCell ref="A397:B398"/>
    <mergeCell ref="C397:C399"/>
    <mergeCell ref="D397:D399"/>
    <mergeCell ref="A174:B175"/>
    <mergeCell ref="A230:B231"/>
    <mergeCell ref="C230:C232"/>
    <mergeCell ref="D230:D232"/>
  </mergeCells>
  <printOptions horizontalCentered="1"/>
  <pageMargins left="0.32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NAMA PESERTA DIDIK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517"/>
  <sheetViews>
    <sheetView tabSelected="1" topLeftCell="A455" workbookViewId="0">
      <selection activeCell="Y468" sqref="A468:Y517"/>
    </sheetView>
  </sheetViews>
  <sheetFormatPr defaultRowHeight="14.1" customHeight="1" x14ac:dyDescent="0.25"/>
  <cols>
    <col min="1" max="1" width="3.7109375" style="3" customWidth="1"/>
    <col min="2" max="2" width="8.7109375" style="4" customWidth="1"/>
    <col min="3" max="3" width="26.5703125" style="120" customWidth="1"/>
    <col min="4" max="24" width="2.7109375" style="32" customWidth="1"/>
    <col min="25" max="16384" width="9.140625" style="3"/>
  </cols>
  <sheetData>
    <row r="1" spans="1:24" ht="14.1" customHeight="1" x14ac:dyDescent="0.25">
      <c r="A1" s="1" t="s">
        <v>6</v>
      </c>
      <c r="C1" s="116"/>
    </row>
    <row r="2" spans="1:24" ht="14.1" customHeight="1" x14ac:dyDescent="0.25">
      <c r="A2" s="5" t="s">
        <v>0</v>
      </c>
      <c r="C2" s="116"/>
    </row>
    <row r="3" spans="1:24" ht="14.1" customHeight="1" x14ac:dyDescent="0.25">
      <c r="A3" s="1" t="s">
        <v>1254</v>
      </c>
      <c r="B3" s="2"/>
      <c r="C3" s="116"/>
    </row>
    <row r="4" spans="1:24" ht="14.1" customHeight="1" x14ac:dyDescent="0.25">
      <c r="A4" s="1"/>
      <c r="B4" s="2"/>
      <c r="C4" s="116"/>
    </row>
    <row r="5" spans="1:24" ht="14.1" customHeight="1" x14ac:dyDescent="0.25">
      <c r="A5" s="6"/>
      <c r="B5" s="38" t="s">
        <v>640</v>
      </c>
      <c r="C5" s="117" t="s">
        <v>294</v>
      </c>
      <c r="G5" s="39" t="s">
        <v>641</v>
      </c>
      <c r="H5" s="204" t="s">
        <v>1233</v>
      </c>
    </row>
    <row r="6" spans="1:24" ht="14.1" customHeight="1" x14ac:dyDescent="0.25">
      <c r="A6" s="247" t="s">
        <v>1</v>
      </c>
      <c r="B6" s="248"/>
      <c r="C6" s="256" t="s">
        <v>2</v>
      </c>
      <c r="D6" s="259" t="s">
        <v>632</v>
      </c>
      <c r="E6" s="264" t="s">
        <v>310</v>
      </c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</row>
    <row r="7" spans="1:24" ht="14.1" customHeight="1" x14ac:dyDescent="0.25">
      <c r="A7" s="249"/>
      <c r="B7" s="250"/>
      <c r="C7" s="257"/>
      <c r="D7" s="260"/>
      <c r="E7" s="232">
        <v>1</v>
      </c>
      <c r="F7" s="233">
        <v>2</v>
      </c>
      <c r="G7" s="233">
        <v>3</v>
      </c>
      <c r="H7" s="233">
        <v>4</v>
      </c>
      <c r="I7" s="233">
        <v>5</v>
      </c>
      <c r="J7" s="233">
        <v>6</v>
      </c>
      <c r="K7" s="233">
        <v>7</v>
      </c>
      <c r="L7" s="233">
        <v>8</v>
      </c>
      <c r="M7" s="233">
        <v>9</v>
      </c>
      <c r="N7" s="233">
        <v>10</v>
      </c>
      <c r="O7" s="233">
        <v>11</v>
      </c>
      <c r="P7" s="233">
        <v>12</v>
      </c>
      <c r="Q7" s="233">
        <v>13</v>
      </c>
      <c r="R7" s="233">
        <v>14</v>
      </c>
      <c r="S7" s="233">
        <v>15</v>
      </c>
      <c r="T7" s="233">
        <v>16</v>
      </c>
      <c r="U7" s="233">
        <v>17</v>
      </c>
      <c r="V7" s="233">
        <v>18</v>
      </c>
      <c r="W7" s="233">
        <v>19</v>
      </c>
      <c r="X7" s="233">
        <v>20</v>
      </c>
    </row>
    <row r="8" spans="1:24" ht="14.1" customHeight="1" x14ac:dyDescent="0.25">
      <c r="A8" s="16" t="s">
        <v>4</v>
      </c>
      <c r="B8" s="11" t="s">
        <v>3</v>
      </c>
      <c r="C8" s="258"/>
      <c r="D8" s="261"/>
      <c r="E8" s="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4.1" customHeight="1" x14ac:dyDescent="0.25">
      <c r="A9" s="10">
        <v>1</v>
      </c>
      <c r="B9" s="101">
        <v>161710002</v>
      </c>
      <c r="C9" s="210" t="s">
        <v>281</v>
      </c>
      <c r="D9" s="34">
        <v>1</v>
      </c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4.1" customHeight="1" x14ac:dyDescent="0.25">
      <c r="A10" s="227">
        <v>2</v>
      </c>
      <c r="B10" s="102">
        <v>161710004</v>
      </c>
      <c r="C10" s="161" t="s">
        <v>1088</v>
      </c>
      <c r="D10" s="233">
        <v>1</v>
      </c>
      <c r="E10" s="232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</row>
    <row r="11" spans="1:24" ht="14.1" customHeight="1" x14ac:dyDescent="0.25">
      <c r="A11" s="227">
        <v>3</v>
      </c>
      <c r="B11" s="102">
        <v>161710030</v>
      </c>
      <c r="C11" s="161" t="s">
        <v>10</v>
      </c>
      <c r="D11" s="233" t="s">
        <v>638</v>
      </c>
      <c r="E11" s="232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</row>
    <row r="12" spans="1:24" ht="14.1" customHeight="1" x14ac:dyDescent="0.25">
      <c r="A12" s="227">
        <v>4</v>
      </c>
      <c r="B12" s="102">
        <v>161710034</v>
      </c>
      <c r="C12" s="161" t="s">
        <v>11</v>
      </c>
      <c r="D12" s="233">
        <v>1</v>
      </c>
      <c r="E12" s="232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</row>
    <row r="13" spans="1:24" ht="14.1" customHeight="1" x14ac:dyDescent="0.25">
      <c r="A13" s="227">
        <v>5</v>
      </c>
      <c r="B13" s="102">
        <v>161710036</v>
      </c>
      <c r="C13" s="161" t="s">
        <v>1089</v>
      </c>
      <c r="D13" s="233" t="s">
        <v>638</v>
      </c>
      <c r="E13" s="232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</row>
    <row r="14" spans="1:24" ht="14.1" customHeight="1" x14ac:dyDescent="0.25">
      <c r="A14" s="227">
        <v>6</v>
      </c>
      <c r="B14" s="102">
        <v>161710041</v>
      </c>
      <c r="C14" s="161" t="s">
        <v>12</v>
      </c>
      <c r="D14" s="233" t="s">
        <v>638</v>
      </c>
      <c r="E14" s="232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</row>
    <row r="15" spans="1:24" ht="14.1" customHeight="1" x14ac:dyDescent="0.25">
      <c r="A15" s="227">
        <v>7</v>
      </c>
      <c r="B15" s="102">
        <v>161710044</v>
      </c>
      <c r="C15" s="161" t="s">
        <v>13</v>
      </c>
      <c r="D15" s="233" t="s">
        <v>638</v>
      </c>
      <c r="E15" s="232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</row>
    <row r="16" spans="1:24" ht="14.1" customHeight="1" x14ac:dyDescent="0.25">
      <c r="A16" s="227">
        <v>8</v>
      </c>
      <c r="B16" s="102">
        <v>161710046</v>
      </c>
      <c r="C16" s="161" t="s">
        <v>1090</v>
      </c>
      <c r="D16" s="233" t="s">
        <v>638</v>
      </c>
      <c r="E16" s="232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4.1" customHeight="1" x14ac:dyDescent="0.25">
      <c r="A17" s="227">
        <v>9</v>
      </c>
      <c r="B17" s="102">
        <v>161710049</v>
      </c>
      <c r="C17" s="161" t="s">
        <v>14</v>
      </c>
      <c r="D17" s="233">
        <v>1</v>
      </c>
      <c r="E17" s="232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</row>
    <row r="18" spans="1:24" ht="14.1" customHeight="1" x14ac:dyDescent="0.25">
      <c r="A18" s="227">
        <v>10</v>
      </c>
      <c r="B18" s="102">
        <v>161710068</v>
      </c>
      <c r="C18" s="161" t="s">
        <v>15</v>
      </c>
      <c r="D18" s="233">
        <v>1</v>
      </c>
      <c r="E18" s="232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</row>
    <row r="19" spans="1:24" ht="14.1" customHeight="1" x14ac:dyDescent="0.25">
      <c r="A19" s="227">
        <v>11</v>
      </c>
      <c r="B19" s="102">
        <v>161710069</v>
      </c>
      <c r="C19" s="161" t="s">
        <v>16</v>
      </c>
      <c r="D19" s="233" t="s">
        <v>638</v>
      </c>
      <c r="E19" s="232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</row>
    <row r="20" spans="1:24" ht="14.1" customHeight="1" x14ac:dyDescent="0.25">
      <c r="A20" s="227">
        <v>12</v>
      </c>
      <c r="B20" s="102">
        <v>161710074</v>
      </c>
      <c r="C20" s="161" t="s">
        <v>17</v>
      </c>
      <c r="D20" s="233" t="s">
        <v>638</v>
      </c>
      <c r="E20" s="232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</row>
    <row r="21" spans="1:24" ht="14.1" customHeight="1" x14ac:dyDescent="0.25">
      <c r="A21" s="227">
        <v>13</v>
      </c>
      <c r="B21" s="102">
        <v>161710075</v>
      </c>
      <c r="C21" s="161" t="s">
        <v>18</v>
      </c>
      <c r="D21" s="233" t="s">
        <v>638</v>
      </c>
      <c r="E21" s="232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</row>
    <row r="22" spans="1:24" ht="14.1" customHeight="1" x14ac:dyDescent="0.25">
      <c r="A22" s="227">
        <v>14</v>
      </c>
      <c r="B22" s="102">
        <v>161710077</v>
      </c>
      <c r="C22" s="161" t="s">
        <v>19</v>
      </c>
      <c r="D22" s="233" t="s">
        <v>638</v>
      </c>
      <c r="E22" s="232"/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</row>
    <row r="23" spans="1:24" ht="14.1" customHeight="1" x14ac:dyDescent="0.25">
      <c r="A23" s="227">
        <v>15</v>
      </c>
      <c r="B23" s="102">
        <v>161710079</v>
      </c>
      <c r="C23" s="161" t="s">
        <v>20</v>
      </c>
      <c r="D23" s="233" t="s">
        <v>638</v>
      </c>
      <c r="E23" s="232"/>
      <c r="F23" s="233"/>
      <c r="G23" s="233"/>
      <c r="H23" s="233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</row>
    <row r="24" spans="1:24" ht="14.1" customHeight="1" x14ac:dyDescent="0.25">
      <c r="A24" s="227">
        <v>16</v>
      </c>
      <c r="B24" s="102">
        <v>161710094</v>
      </c>
      <c r="C24" s="161" t="s">
        <v>21</v>
      </c>
      <c r="D24" s="233">
        <v>1</v>
      </c>
      <c r="E24" s="232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</row>
    <row r="25" spans="1:24" ht="14.1" customHeight="1" x14ac:dyDescent="0.25">
      <c r="A25" s="227">
        <v>17</v>
      </c>
      <c r="B25" s="102">
        <v>161710098</v>
      </c>
      <c r="C25" s="161" t="s">
        <v>22</v>
      </c>
      <c r="D25" s="233" t="s">
        <v>638</v>
      </c>
      <c r="E25" s="232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</row>
    <row r="26" spans="1:24" ht="14.1" customHeight="1" x14ac:dyDescent="0.25">
      <c r="A26" s="227">
        <v>18</v>
      </c>
      <c r="B26" s="102">
        <v>161710115</v>
      </c>
      <c r="C26" s="161" t="s">
        <v>23</v>
      </c>
      <c r="D26" s="233" t="s">
        <v>638</v>
      </c>
      <c r="E26" s="232"/>
      <c r="F26" s="233"/>
      <c r="G26" s="233"/>
      <c r="H26" s="233"/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</row>
    <row r="27" spans="1:24" ht="14.1" customHeight="1" x14ac:dyDescent="0.25">
      <c r="A27" s="227">
        <v>19</v>
      </c>
      <c r="B27" s="102">
        <v>161710117</v>
      </c>
      <c r="C27" s="161" t="s">
        <v>24</v>
      </c>
      <c r="D27" s="233" t="s">
        <v>638</v>
      </c>
      <c r="E27" s="232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</row>
    <row r="28" spans="1:24" ht="14.1" customHeight="1" x14ac:dyDescent="0.25">
      <c r="A28" s="227">
        <v>20</v>
      </c>
      <c r="B28" s="102">
        <v>161710139</v>
      </c>
      <c r="C28" s="161" t="s">
        <v>25</v>
      </c>
      <c r="D28" s="233" t="s">
        <v>638</v>
      </c>
      <c r="E28" s="232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</row>
    <row r="29" spans="1:24" ht="14.1" customHeight="1" x14ac:dyDescent="0.25">
      <c r="A29" s="227">
        <v>21</v>
      </c>
      <c r="B29" s="102">
        <v>161710155</v>
      </c>
      <c r="C29" s="161" t="s">
        <v>26</v>
      </c>
      <c r="D29" s="233" t="s">
        <v>638</v>
      </c>
      <c r="E29" s="232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</row>
    <row r="30" spans="1:24" ht="14.1" customHeight="1" x14ac:dyDescent="0.25">
      <c r="A30" s="227">
        <v>22</v>
      </c>
      <c r="B30" s="102">
        <v>161710164</v>
      </c>
      <c r="C30" s="161" t="s">
        <v>1070</v>
      </c>
      <c r="D30" s="233">
        <v>1</v>
      </c>
      <c r="E30" s="232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</row>
    <row r="31" spans="1:24" ht="14.1" customHeight="1" x14ac:dyDescent="0.25">
      <c r="A31" s="227">
        <v>23</v>
      </c>
      <c r="B31" s="102">
        <v>161710211</v>
      </c>
      <c r="C31" s="161" t="s">
        <v>282</v>
      </c>
      <c r="D31" s="233" t="s">
        <v>638</v>
      </c>
      <c r="E31" s="232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</row>
    <row r="32" spans="1:24" ht="14.1" customHeight="1" x14ac:dyDescent="0.25">
      <c r="A32" s="227">
        <v>24</v>
      </c>
      <c r="B32" s="102">
        <v>161710214</v>
      </c>
      <c r="C32" s="161" t="s">
        <v>27</v>
      </c>
      <c r="D32" s="233" t="s">
        <v>638</v>
      </c>
      <c r="E32" s="232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</row>
    <row r="33" spans="1:24" ht="14.1" customHeight="1" x14ac:dyDescent="0.25">
      <c r="A33" s="227">
        <v>25</v>
      </c>
      <c r="B33" s="102">
        <v>161710229</v>
      </c>
      <c r="C33" s="161" t="s">
        <v>283</v>
      </c>
      <c r="D33" s="233" t="s">
        <v>638</v>
      </c>
      <c r="E33" s="232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</row>
    <row r="34" spans="1:24" ht="14.1" customHeight="1" x14ac:dyDescent="0.25">
      <c r="A34" s="227">
        <v>26</v>
      </c>
      <c r="B34" s="102">
        <v>161710234</v>
      </c>
      <c r="C34" s="161" t="s">
        <v>28</v>
      </c>
      <c r="D34" s="233" t="s">
        <v>638</v>
      </c>
      <c r="E34" s="232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</row>
    <row r="35" spans="1:24" ht="14.1" customHeight="1" x14ac:dyDescent="0.25">
      <c r="A35" s="227">
        <v>27</v>
      </c>
      <c r="B35" s="102">
        <v>161710241</v>
      </c>
      <c r="C35" s="161" t="s">
        <v>29</v>
      </c>
      <c r="D35" s="233" t="s">
        <v>638</v>
      </c>
      <c r="E35" s="232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</row>
    <row r="36" spans="1:24" ht="14.1" customHeight="1" x14ac:dyDescent="0.25">
      <c r="A36" s="227">
        <v>28</v>
      </c>
      <c r="B36" s="102">
        <v>161710252</v>
      </c>
      <c r="C36" s="161" t="s">
        <v>30</v>
      </c>
      <c r="D36" s="233" t="s">
        <v>638</v>
      </c>
      <c r="E36" s="232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</row>
    <row r="37" spans="1:24" ht="14.1" customHeight="1" x14ac:dyDescent="0.25">
      <c r="A37" s="227">
        <v>29</v>
      </c>
      <c r="B37" s="102">
        <v>161710254</v>
      </c>
      <c r="C37" s="161" t="s">
        <v>31</v>
      </c>
      <c r="D37" s="233" t="s">
        <v>638</v>
      </c>
      <c r="E37" s="232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</row>
    <row r="38" spans="1:24" ht="14.1" customHeight="1" x14ac:dyDescent="0.25">
      <c r="A38" s="227">
        <v>30</v>
      </c>
      <c r="B38" s="102">
        <v>161710259</v>
      </c>
      <c r="C38" s="161" t="s">
        <v>32</v>
      </c>
      <c r="D38" s="233">
        <v>1</v>
      </c>
      <c r="E38" s="232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</row>
    <row r="39" spans="1:24" ht="14.1" customHeight="1" x14ac:dyDescent="0.25">
      <c r="A39" s="227">
        <v>31</v>
      </c>
      <c r="B39" s="102">
        <v>161710291</v>
      </c>
      <c r="C39" s="161" t="s">
        <v>1071</v>
      </c>
      <c r="D39" s="233" t="s">
        <v>638</v>
      </c>
      <c r="E39" s="232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</row>
    <row r="40" spans="1:24" ht="14.1" customHeight="1" x14ac:dyDescent="0.25">
      <c r="A40" s="227">
        <v>32</v>
      </c>
      <c r="B40" s="102">
        <v>161710295</v>
      </c>
      <c r="C40" s="161" t="s">
        <v>1092</v>
      </c>
      <c r="D40" s="233">
        <v>1</v>
      </c>
      <c r="E40" s="232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</row>
    <row r="41" spans="1:24" ht="14.1" customHeight="1" x14ac:dyDescent="0.25">
      <c r="A41" s="227">
        <v>33</v>
      </c>
      <c r="B41" s="102">
        <v>161710296</v>
      </c>
      <c r="C41" s="161" t="s">
        <v>33</v>
      </c>
      <c r="D41" s="233" t="s">
        <v>638</v>
      </c>
      <c r="E41" s="232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</row>
    <row r="42" spans="1:24" ht="14.1" customHeight="1" x14ac:dyDescent="0.25">
      <c r="A42" s="227">
        <v>34</v>
      </c>
      <c r="B42" s="102">
        <v>161710304</v>
      </c>
      <c r="C42" s="161" t="s">
        <v>1091</v>
      </c>
      <c r="D42" s="233" t="s">
        <v>638</v>
      </c>
      <c r="E42" s="232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33"/>
    </row>
    <row r="43" spans="1:24" ht="14.1" customHeight="1" x14ac:dyDescent="0.25">
      <c r="A43" s="227">
        <v>35</v>
      </c>
      <c r="B43" s="102">
        <v>161710305</v>
      </c>
      <c r="C43" s="161" t="s">
        <v>34</v>
      </c>
      <c r="D43" s="233" t="s">
        <v>638</v>
      </c>
      <c r="E43" s="232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</row>
    <row r="44" spans="1:24" ht="14.1" customHeight="1" x14ac:dyDescent="0.25">
      <c r="A44" s="227">
        <v>36</v>
      </c>
      <c r="B44" s="102">
        <v>161710314</v>
      </c>
      <c r="C44" s="161" t="s">
        <v>35</v>
      </c>
      <c r="D44" s="233">
        <v>1</v>
      </c>
      <c r="E44" s="232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</row>
    <row r="45" spans="1:24" ht="14.1" customHeight="1" x14ac:dyDescent="0.25">
      <c r="A45" s="227">
        <v>37</v>
      </c>
      <c r="B45" s="102">
        <v>161710332</v>
      </c>
      <c r="C45" s="161" t="s">
        <v>36</v>
      </c>
      <c r="D45" s="233">
        <v>1</v>
      </c>
      <c r="E45" s="232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</row>
    <row r="46" spans="1:24" ht="14.1" customHeight="1" x14ac:dyDescent="0.25">
      <c r="A46" s="227">
        <v>38</v>
      </c>
      <c r="B46" s="102">
        <v>161710341</v>
      </c>
      <c r="C46" s="161" t="s">
        <v>37</v>
      </c>
      <c r="D46" s="233" t="s">
        <v>638</v>
      </c>
      <c r="E46" s="232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</row>
    <row r="47" spans="1:24" ht="14.1" customHeight="1" x14ac:dyDescent="0.25">
      <c r="A47" s="227">
        <v>39</v>
      </c>
      <c r="B47" s="102">
        <v>161710345</v>
      </c>
      <c r="C47" s="161" t="s">
        <v>38</v>
      </c>
      <c r="D47" s="233" t="s">
        <v>638</v>
      </c>
      <c r="E47" s="232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</row>
    <row r="48" spans="1:24" ht="14.1" customHeight="1" x14ac:dyDescent="0.25">
      <c r="A48" s="227">
        <v>40</v>
      </c>
      <c r="B48" s="9"/>
      <c r="C48" s="161"/>
      <c r="D48" s="233"/>
      <c r="E48" s="232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</row>
    <row r="49" spans="1:24" ht="14.1" customHeight="1" x14ac:dyDescent="0.25">
      <c r="A49" s="12"/>
      <c r="B49" s="13"/>
      <c r="D49" s="31">
        <f>SUM(D9:D48)</f>
        <v>11</v>
      </c>
      <c r="E49" s="93" t="s">
        <v>635</v>
      </c>
    </row>
    <row r="50" spans="1:24" ht="14.1" customHeight="1" x14ac:dyDescent="0.25">
      <c r="A50" s="1"/>
      <c r="B50" s="106"/>
      <c r="C50" s="121"/>
      <c r="D50" s="32">
        <f>COUNTIF(D9:D48,"p")</f>
        <v>28</v>
      </c>
      <c r="E50" s="94" t="s">
        <v>636</v>
      </c>
    </row>
    <row r="51" spans="1:24" ht="14.1" customHeight="1" x14ac:dyDescent="0.25">
      <c r="A51" s="1"/>
      <c r="B51" s="106"/>
      <c r="C51" s="121"/>
      <c r="D51" s="37">
        <f>SUM(D49:D50)</f>
        <v>39</v>
      </c>
      <c r="E51" s="95" t="s">
        <v>637</v>
      </c>
    </row>
    <row r="52" spans="1:24" ht="14.1" customHeight="1" x14ac:dyDescent="0.25">
      <c r="A52" s="1"/>
      <c r="B52" s="106"/>
      <c r="C52" s="121"/>
      <c r="D52" s="84"/>
    </row>
    <row r="53" spans="1:24" ht="14.1" customHeight="1" x14ac:dyDescent="0.25">
      <c r="A53" s="1"/>
      <c r="B53" s="106"/>
      <c r="C53" s="121"/>
      <c r="D53" s="84"/>
    </row>
    <row r="54" spans="1:24" ht="14.1" customHeight="1" x14ac:dyDescent="0.25">
      <c r="A54" s="1"/>
      <c r="B54" s="106"/>
      <c r="C54" s="121"/>
      <c r="D54" s="84"/>
    </row>
    <row r="55" spans="1:24" ht="14.1" customHeight="1" x14ac:dyDescent="0.25">
      <c r="A55" s="1"/>
      <c r="B55" s="106"/>
      <c r="C55" s="121"/>
      <c r="D55" s="84"/>
    </row>
    <row r="56" spans="1:24" ht="14.1" customHeight="1" x14ac:dyDescent="0.25">
      <c r="A56" s="1"/>
      <c r="B56" s="106"/>
      <c r="C56" s="121"/>
      <c r="D56" s="84"/>
    </row>
    <row r="57" spans="1:24" ht="14.1" customHeight="1" x14ac:dyDescent="0.25">
      <c r="A57" s="1"/>
      <c r="B57" s="106"/>
      <c r="C57" s="121"/>
      <c r="D57" s="84"/>
    </row>
    <row r="58" spans="1:24" ht="14.1" customHeight="1" x14ac:dyDescent="0.25">
      <c r="A58" s="1"/>
      <c r="D58" s="84"/>
    </row>
    <row r="59" spans="1:24" ht="14.1" customHeight="1" x14ac:dyDescent="0.25">
      <c r="A59" s="1" t="s">
        <v>6</v>
      </c>
      <c r="C59" s="116"/>
    </row>
    <row r="60" spans="1:24" ht="14.1" customHeight="1" x14ac:dyDescent="0.25">
      <c r="A60" s="5" t="s">
        <v>0</v>
      </c>
      <c r="C60" s="116"/>
    </row>
    <row r="61" spans="1:24" ht="14.1" customHeight="1" x14ac:dyDescent="0.25">
      <c r="A61" s="1" t="s">
        <v>1254</v>
      </c>
      <c r="B61" s="2"/>
      <c r="C61" s="116"/>
    </row>
    <row r="62" spans="1:24" ht="14.1" customHeight="1" x14ac:dyDescent="0.25">
      <c r="A62" s="1"/>
      <c r="B62" s="2"/>
      <c r="C62" s="116"/>
    </row>
    <row r="63" spans="1:24" ht="14.1" customHeight="1" x14ac:dyDescent="0.25">
      <c r="A63" s="6"/>
      <c r="B63" s="38" t="s">
        <v>640</v>
      </c>
      <c r="C63" s="117" t="s">
        <v>295</v>
      </c>
      <c r="G63" s="39" t="s">
        <v>641</v>
      </c>
      <c r="H63" s="204" t="s">
        <v>1234</v>
      </c>
    </row>
    <row r="64" spans="1:24" ht="14.1" customHeight="1" x14ac:dyDescent="0.25">
      <c r="A64" s="247" t="s">
        <v>1</v>
      </c>
      <c r="B64" s="248"/>
      <c r="C64" s="251" t="s">
        <v>2</v>
      </c>
      <c r="D64" s="259" t="s">
        <v>632</v>
      </c>
      <c r="E64" s="264" t="s">
        <v>310</v>
      </c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</row>
    <row r="65" spans="1:24" ht="14.1" customHeight="1" x14ac:dyDescent="0.25">
      <c r="A65" s="249"/>
      <c r="B65" s="250"/>
      <c r="C65" s="252"/>
      <c r="D65" s="260"/>
      <c r="E65" s="20">
        <v>1</v>
      </c>
      <c r="F65" s="230">
        <v>2</v>
      </c>
      <c r="G65" s="230">
        <v>3</v>
      </c>
      <c r="H65" s="230">
        <v>4</v>
      </c>
      <c r="I65" s="230">
        <v>5</v>
      </c>
      <c r="J65" s="230">
        <v>6</v>
      </c>
      <c r="K65" s="230">
        <v>7</v>
      </c>
      <c r="L65" s="230">
        <v>8</v>
      </c>
      <c r="M65" s="230">
        <v>9</v>
      </c>
      <c r="N65" s="230">
        <v>10</v>
      </c>
      <c r="O65" s="230">
        <v>11</v>
      </c>
      <c r="P65" s="230">
        <v>12</v>
      </c>
      <c r="Q65" s="230">
        <v>13</v>
      </c>
      <c r="R65" s="230">
        <v>14</v>
      </c>
      <c r="S65" s="230">
        <v>15</v>
      </c>
      <c r="T65" s="230">
        <v>16</v>
      </c>
      <c r="U65" s="230">
        <v>17</v>
      </c>
      <c r="V65" s="230">
        <v>18</v>
      </c>
      <c r="W65" s="230">
        <v>19</v>
      </c>
      <c r="X65" s="230">
        <v>20</v>
      </c>
    </row>
    <row r="66" spans="1:24" ht="14.1" customHeight="1" x14ac:dyDescent="0.25">
      <c r="A66" s="16" t="s">
        <v>4</v>
      </c>
      <c r="B66" s="11" t="s">
        <v>3</v>
      </c>
      <c r="C66" s="253"/>
      <c r="D66" s="261"/>
      <c r="E66" s="18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4.1" customHeight="1" x14ac:dyDescent="0.25">
      <c r="A67" s="10">
        <v>1</v>
      </c>
      <c r="B67" s="101">
        <v>161710012</v>
      </c>
      <c r="C67" s="210" t="s">
        <v>39</v>
      </c>
      <c r="D67" s="34">
        <v>1</v>
      </c>
      <c r="E67" s="33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</row>
    <row r="68" spans="1:24" ht="14.1" customHeight="1" x14ac:dyDescent="0.25">
      <c r="A68" s="227">
        <v>2</v>
      </c>
      <c r="B68" s="102">
        <v>161710014</v>
      </c>
      <c r="C68" s="161" t="s">
        <v>40</v>
      </c>
      <c r="D68" s="233" t="s">
        <v>638</v>
      </c>
      <c r="E68" s="232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</row>
    <row r="69" spans="1:24" ht="14.1" customHeight="1" x14ac:dyDescent="0.25">
      <c r="A69" s="227">
        <v>3</v>
      </c>
      <c r="B69" s="102">
        <v>161710025</v>
      </c>
      <c r="C69" s="161" t="s">
        <v>41</v>
      </c>
      <c r="D69" s="233" t="s">
        <v>638</v>
      </c>
      <c r="E69" s="232"/>
      <c r="F69" s="233"/>
      <c r="G69" s="233"/>
      <c r="H69" s="233"/>
      <c r="I69" s="233"/>
      <c r="J69" s="233"/>
      <c r="K69" s="233"/>
      <c r="L69" s="233"/>
      <c r="M69" s="233"/>
      <c r="N69" s="233"/>
      <c r="O69" s="233"/>
      <c r="P69" s="233"/>
      <c r="Q69" s="233"/>
      <c r="R69" s="233"/>
      <c r="S69" s="233"/>
      <c r="T69" s="233"/>
      <c r="U69" s="233"/>
      <c r="V69" s="233"/>
      <c r="W69" s="233"/>
      <c r="X69" s="233"/>
    </row>
    <row r="70" spans="1:24" ht="14.1" customHeight="1" x14ac:dyDescent="0.25">
      <c r="A70" s="227">
        <v>4</v>
      </c>
      <c r="B70" s="102">
        <v>161710053</v>
      </c>
      <c r="C70" s="212" t="s">
        <v>1168</v>
      </c>
      <c r="D70" s="233" t="s">
        <v>638</v>
      </c>
      <c r="E70" s="232"/>
      <c r="F70" s="233"/>
      <c r="G70" s="233"/>
      <c r="H70" s="233"/>
      <c r="I70" s="233"/>
      <c r="J70" s="233"/>
      <c r="K70" s="233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</row>
    <row r="71" spans="1:24" ht="14.1" customHeight="1" x14ac:dyDescent="0.25">
      <c r="A71" s="227">
        <v>5</v>
      </c>
      <c r="B71" s="102">
        <v>161710054</v>
      </c>
      <c r="C71" s="161" t="s">
        <v>42</v>
      </c>
      <c r="D71" s="233">
        <v>1</v>
      </c>
      <c r="E71" s="232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</row>
    <row r="72" spans="1:24" ht="14.1" customHeight="1" x14ac:dyDescent="0.25">
      <c r="A72" s="227">
        <v>6</v>
      </c>
      <c r="B72" s="102">
        <v>161710072</v>
      </c>
      <c r="C72" s="161" t="s">
        <v>43</v>
      </c>
      <c r="D72" s="233" t="s">
        <v>638</v>
      </c>
      <c r="E72" s="232"/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  <c r="Q72" s="233"/>
      <c r="R72" s="233"/>
      <c r="S72" s="233"/>
      <c r="T72" s="233"/>
      <c r="U72" s="233"/>
      <c r="V72" s="233"/>
      <c r="W72" s="233"/>
      <c r="X72" s="233"/>
    </row>
    <row r="73" spans="1:24" ht="14.1" customHeight="1" x14ac:dyDescent="0.25">
      <c r="A73" s="227">
        <v>7</v>
      </c>
      <c r="B73" s="102">
        <v>161710073</v>
      </c>
      <c r="C73" s="161" t="s">
        <v>44</v>
      </c>
      <c r="D73" s="233" t="s">
        <v>638</v>
      </c>
      <c r="E73" s="232"/>
      <c r="F73" s="233"/>
      <c r="G73" s="233"/>
      <c r="H73" s="233"/>
      <c r="I73" s="233"/>
      <c r="J73" s="233"/>
      <c r="K73" s="233"/>
      <c r="L73" s="233"/>
      <c r="M73" s="233"/>
      <c r="N73" s="233"/>
      <c r="O73" s="233"/>
      <c r="P73" s="233"/>
      <c r="Q73" s="233"/>
      <c r="R73" s="233"/>
      <c r="S73" s="233"/>
      <c r="T73" s="233"/>
      <c r="U73" s="233"/>
      <c r="V73" s="233"/>
      <c r="W73" s="233"/>
      <c r="X73" s="233"/>
    </row>
    <row r="74" spans="1:24" ht="14.1" customHeight="1" x14ac:dyDescent="0.25">
      <c r="A74" s="227">
        <v>8</v>
      </c>
      <c r="B74" s="102">
        <v>161710099</v>
      </c>
      <c r="C74" s="161" t="s">
        <v>45</v>
      </c>
      <c r="D74" s="233" t="s">
        <v>638</v>
      </c>
      <c r="E74" s="232"/>
      <c r="F74" s="233"/>
      <c r="G74" s="233"/>
      <c r="H74" s="233"/>
      <c r="I74" s="233"/>
      <c r="J74" s="233"/>
      <c r="K74" s="233"/>
      <c r="L74" s="233"/>
      <c r="M74" s="233"/>
      <c r="N74" s="233"/>
      <c r="O74" s="233"/>
      <c r="P74" s="233"/>
      <c r="Q74" s="233"/>
      <c r="R74" s="233"/>
      <c r="S74" s="233"/>
      <c r="T74" s="233"/>
      <c r="U74" s="233"/>
      <c r="V74" s="233"/>
      <c r="W74" s="233"/>
      <c r="X74" s="233"/>
    </row>
    <row r="75" spans="1:24" ht="14.1" customHeight="1" x14ac:dyDescent="0.25">
      <c r="A75" s="227">
        <v>9</v>
      </c>
      <c r="B75" s="102">
        <v>161710109</v>
      </c>
      <c r="C75" s="161" t="s">
        <v>284</v>
      </c>
      <c r="D75" s="233">
        <v>1</v>
      </c>
      <c r="E75" s="232"/>
      <c r="F75" s="233"/>
      <c r="G75" s="233"/>
      <c r="H75" s="233"/>
      <c r="I75" s="233"/>
      <c r="J75" s="233"/>
      <c r="K75" s="233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</row>
    <row r="76" spans="1:24" ht="14.1" customHeight="1" x14ac:dyDescent="0.25">
      <c r="A76" s="227">
        <v>10</v>
      </c>
      <c r="B76" s="102">
        <v>161710113</v>
      </c>
      <c r="C76" s="161" t="s">
        <v>46</v>
      </c>
      <c r="D76" s="233">
        <v>1</v>
      </c>
      <c r="E76" s="232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/>
      <c r="W76" s="233"/>
      <c r="X76" s="233"/>
    </row>
    <row r="77" spans="1:24" ht="14.1" customHeight="1" x14ac:dyDescent="0.25">
      <c r="A77" s="227">
        <v>11</v>
      </c>
      <c r="B77" s="102">
        <v>161710114</v>
      </c>
      <c r="C77" s="161" t="s">
        <v>47</v>
      </c>
      <c r="D77" s="233" t="s">
        <v>638</v>
      </c>
      <c r="E77" s="232"/>
      <c r="F77" s="233"/>
      <c r="G77" s="233"/>
      <c r="H77" s="233"/>
      <c r="I77" s="233"/>
      <c r="J77" s="233"/>
      <c r="K77" s="233"/>
      <c r="L77" s="233"/>
      <c r="M77" s="233"/>
      <c r="N77" s="233"/>
      <c r="O77" s="233"/>
      <c r="P77" s="233"/>
      <c r="Q77" s="233"/>
      <c r="R77" s="233"/>
      <c r="S77" s="233"/>
      <c r="T77" s="233"/>
      <c r="U77" s="233"/>
      <c r="V77" s="233"/>
      <c r="W77" s="233"/>
      <c r="X77" s="233"/>
    </row>
    <row r="78" spans="1:24" ht="14.1" customHeight="1" x14ac:dyDescent="0.25">
      <c r="A78" s="227">
        <v>12</v>
      </c>
      <c r="B78" s="102">
        <v>161710121</v>
      </c>
      <c r="C78" s="161" t="s">
        <v>48</v>
      </c>
      <c r="D78" s="233" t="s">
        <v>638</v>
      </c>
      <c r="E78" s="232"/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  <c r="Q78" s="233"/>
      <c r="R78" s="233"/>
      <c r="S78" s="233"/>
      <c r="T78" s="233"/>
      <c r="U78" s="233"/>
      <c r="V78" s="233"/>
      <c r="W78" s="233"/>
      <c r="X78" s="233"/>
    </row>
    <row r="79" spans="1:24" ht="14.1" customHeight="1" x14ac:dyDescent="0.25">
      <c r="A79" s="227">
        <v>13</v>
      </c>
      <c r="B79" s="102">
        <v>161710124</v>
      </c>
      <c r="C79" s="161" t="s">
        <v>49</v>
      </c>
      <c r="D79" s="233" t="s">
        <v>638</v>
      </c>
      <c r="E79" s="232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</row>
    <row r="80" spans="1:24" ht="14.1" customHeight="1" x14ac:dyDescent="0.25">
      <c r="A80" s="227">
        <v>14</v>
      </c>
      <c r="B80" s="102">
        <v>161710129</v>
      </c>
      <c r="C80" s="161" t="s">
        <v>50</v>
      </c>
      <c r="D80" s="233">
        <v>1</v>
      </c>
      <c r="E80" s="232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</row>
    <row r="81" spans="1:24" ht="14.1" customHeight="1" x14ac:dyDescent="0.25">
      <c r="A81" s="227">
        <v>15</v>
      </c>
      <c r="B81" s="102">
        <v>161710135</v>
      </c>
      <c r="C81" s="161" t="s">
        <v>51</v>
      </c>
      <c r="D81" s="233" t="s">
        <v>638</v>
      </c>
      <c r="E81" s="232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3"/>
      <c r="S81" s="233"/>
      <c r="T81" s="233"/>
      <c r="U81" s="233"/>
      <c r="V81" s="233"/>
      <c r="W81" s="233"/>
      <c r="X81" s="233"/>
    </row>
    <row r="82" spans="1:24" ht="14.1" customHeight="1" x14ac:dyDescent="0.25">
      <c r="A82" s="227">
        <v>16</v>
      </c>
      <c r="B82" s="102">
        <v>161710150</v>
      </c>
      <c r="C82" s="161" t="s">
        <v>52</v>
      </c>
      <c r="D82" s="233" t="s">
        <v>638</v>
      </c>
      <c r="E82" s="232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3"/>
    </row>
    <row r="83" spans="1:24" ht="14.1" customHeight="1" x14ac:dyDescent="0.25">
      <c r="A83" s="227">
        <v>17</v>
      </c>
      <c r="B83" s="29">
        <v>161710378</v>
      </c>
      <c r="C83" s="161" t="s">
        <v>1169</v>
      </c>
      <c r="D83" s="233">
        <v>1</v>
      </c>
      <c r="E83" s="232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3"/>
      <c r="S83" s="233"/>
      <c r="T83" s="233"/>
      <c r="U83" s="233"/>
      <c r="V83" s="233"/>
      <c r="W83" s="233"/>
      <c r="X83" s="233"/>
    </row>
    <row r="84" spans="1:24" ht="14.1" customHeight="1" x14ac:dyDescent="0.25">
      <c r="A84" s="227">
        <v>18</v>
      </c>
      <c r="B84" s="102">
        <v>161710162</v>
      </c>
      <c r="C84" s="161" t="s">
        <v>53</v>
      </c>
      <c r="D84" s="233" t="s">
        <v>638</v>
      </c>
      <c r="E84" s="232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</row>
    <row r="85" spans="1:24" ht="14.1" customHeight="1" x14ac:dyDescent="0.25">
      <c r="A85" s="227">
        <v>19</v>
      </c>
      <c r="B85" s="102">
        <v>161710171</v>
      </c>
      <c r="C85" s="161" t="s">
        <v>54</v>
      </c>
      <c r="D85" s="233" t="s">
        <v>638</v>
      </c>
      <c r="E85" s="232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</row>
    <row r="86" spans="1:24" ht="14.1" customHeight="1" x14ac:dyDescent="0.25">
      <c r="A86" s="227">
        <v>20</v>
      </c>
      <c r="B86" s="102">
        <v>161710187</v>
      </c>
      <c r="C86" s="161" t="s">
        <v>55</v>
      </c>
      <c r="D86" s="233">
        <v>1</v>
      </c>
      <c r="E86" s="232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3"/>
      <c r="X86" s="233"/>
    </row>
    <row r="87" spans="1:24" ht="14.1" customHeight="1" x14ac:dyDescent="0.25">
      <c r="A87" s="227">
        <v>21</v>
      </c>
      <c r="B87" s="102">
        <v>161710189</v>
      </c>
      <c r="C87" s="161" t="s">
        <v>56</v>
      </c>
      <c r="D87" s="233" t="s">
        <v>638</v>
      </c>
      <c r="E87" s="232"/>
      <c r="F87" s="233"/>
      <c r="G87" s="233"/>
      <c r="H87" s="233"/>
      <c r="I87" s="233"/>
      <c r="J87" s="233"/>
      <c r="K87" s="233"/>
      <c r="L87" s="233"/>
      <c r="M87" s="233"/>
      <c r="N87" s="233"/>
      <c r="O87" s="233"/>
      <c r="P87" s="233"/>
      <c r="Q87" s="233"/>
      <c r="R87" s="233"/>
      <c r="S87" s="233"/>
      <c r="T87" s="233"/>
      <c r="U87" s="233"/>
      <c r="V87" s="233"/>
      <c r="W87" s="233"/>
      <c r="X87" s="233"/>
    </row>
    <row r="88" spans="1:24" ht="14.1" customHeight="1" x14ac:dyDescent="0.25">
      <c r="A88" s="227">
        <v>22</v>
      </c>
      <c r="B88" s="102">
        <v>161710202</v>
      </c>
      <c r="C88" s="161" t="s">
        <v>1170</v>
      </c>
      <c r="D88" s="233">
        <v>1</v>
      </c>
      <c r="E88" s="232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3"/>
      <c r="S88" s="233"/>
      <c r="T88" s="233"/>
      <c r="U88" s="233"/>
      <c r="V88" s="233"/>
      <c r="W88" s="233"/>
      <c r="X88" s="233"/>
    </row>
    <row r="89" spans="1:24" ht="14.1" customHeight="1" x14ac:dyDescent="0.25">
      <c r="A89" s="227">
        <v>23</v>
      </c>
      <c r="B89" s="102">
        <v>161710204</v>
      </c>
      <c r="C89" s="161" t="s">
        <v>1171</v>
      </c>
      <c r="D89" s="233">
        <v>1</v>
      </c>
      <c r="E89" s="232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  <c r="Q89" s="233"/>
      <c r="R89" s="233"/>
      <c r="S89" s="233"/>
      <c r="T89" s="233"/>
      <c r="U89" s="233"/>
      <c r="V89" s="233"/>
      <c r="W89" s="233"/>
      <c r="X89" s="233"/>
    </row>
    <row r="90" spans="1:24" ht="14.1" customHeight="1" x14ac:dyDescent="0.25">
      <c r="A90" s="227">
        <v>24</v>
      </c>
      <c r="B90" s="102">
        <v>161710218</v>
      </c>
      <c r="C90" s="212" t="s">
        <v>57</v>
      </c>
      <c r="D90" s="233" t="s">
        <v>638</v>
      </c>
      <c r="E90" s="232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  <c r="Q90" s="233"/>
      <c r="R90" s="233"/>
      <c r="S90" s="233"/>
      <c r="T90" s="233"/>
      <c r="U90" s="233"/>
      <c r="V90" s="233"/>
      <c r="W90" s="233"/>
      <c r="X90" s="233"/>
    </row>
    <row r="91" spans="1:24" ht="14.1" customHeight="1" x14ac:dyDescent="0.25">
      <c r="A91" s="227">
        <v>25</v>
      </c>
      <c r="B91" s="102">
        <v>161710219</v>
      </c>
      <c r="C91" s="161" t="s">
        <v>58</v>
      </c>
      <c r="D91" s="233" t="s">
        <v>638</v>
      </c>
      <c r="E91" s="232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  <c r="Q91" s="233"/>
      <c r="R91" s="233"/>
      <c r="S91" s="233"/>
      <c r="T91" s="233"/>
      <c r="U91" s="233"/>
      <c r="V91" s="233"/>
      <c r="W91" s="233"/>
      <c r="X91" s="233"/>
    </row>
    <row r="92" spans="1:24" ht="14.1" customHeight="1" x14ac:dyDescent="0.25">
      <c r="A92" s="227">
        <v>26</v>
      </c>
      <c r="B92" s="102">
        <v>161710221</v>
      </c>
      <c r="C92" s="161" t="s">
        <v>59</v>
      </c>
      <c r="D92" s="233" t="s">
        <v>638</v>
      </c>
      <c r="E92" s="232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3"/>
      <c r="S92" s="233"/>
      <c r="T92" s="233"/>
      <c r="U92" s="233"/>
      <c r="V92" s="233"/>
      <c r="W92" s="233"/>
      <c r="X92" s="233"/>
    </row>
    <row r="93" spans="1:24" ht="14.1" customHeight="1" x14ac:dyDescent="0.25">
      <c r="A93" s="227">
        <v>27</v>
      </c>
      <c r="B93" s="102">
        <v>161710224</v>
      </c>
      <c r="C93" s="161" t="s">
        <v>60</v>
      </c>
      <c r="D93" s="233" t="s">
        <v>638</v>
      </c>
      <c r="E93" s="232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  <c r="R93" s="233"/>
      <c r="S93" s="233"/>
      <c r="T93" s="233"/>
      <c r="U93" s="233"/>
      <c r="V93" s="233"/>
      <c r="W93" s="233"/>
      <c r="X93" s="233"/>
    </row>
    <row r="94" spans="1:24" ht="14.1" customHeight="1" x14ac:dyDescent="0.25">
      <c r="A94" s="227">
        <v>28</v>
      </c>
      <c r="B94" s="102">
        <v>161710230</v>
      </c>
      <c r="C94" s="161" t="s">
        <v>61</v>
      </c>
      <c r="D94" s="233" t="s">
        <v>638</v>
      </c>
      <c r="E94" s="232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3"/>
      <c r="S94" s="233"/>
      <c r="T94" s="233"/>
      <c r="U94" s="233"/>
      <c r="V94" s="233"/>
      <c r="W94" s="233"/>
      <c r="X94" s="233"/>
    </row>
    <row r="95" spans="1:24" ht="14.1" customHeight="1" x14ac:dyDescent="0.25">
      <c r="A95" s="227">
        <v>29</v>
      </c>
      <c r="B95" s="102">
        <v>161710238</v>
      </c>
      <c r="C95" s="161" t="s">
        <v>62</v>
      </c>
      <c r="D95" s="233" t="s">
        <v>638</v>
      </c>
      <c r="E95" s="232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33"/>
      <c r="T95" s="233"/>
      <c r="U95" s="233"/>
      <c r="V95" s="233"/>
      <c r="W95" s="233"/>
      <c r="X95" s="233"/>
    </row>
    <row r="96" spans="1:24" ht="14.1" customHeight="1" x14ac:dyDescent="0.25">
      <c r="A96" s="227">
        <v>30</v>
      </c>
      <c r="B96" s="102">
        <v>161710245</v>
      </c>
      <c r="C96" s="161" t="s">
        <v>63</v>
      </c>
      <c r="D96" s="233">
        <v>1</v>
      </c>
      <c r="E96" s="232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3"/>
      <c r="S96" s="233"/>
      <c r="T96" s="233"/>
      <c r="U96" s="233"/>
      <c r="V96" s="233"/>
      <c r="W96" s="233"/>
      <c r="X96" s="233"/>
    </row>
    <row r="97" spans="1:24" ht="14.1" customHeight="1" x14ac:dyDescent="0.25">
      <c r="A97" s="227">
        <v>31</v>
      </c>
      <c r="B97" s="102">
        <v>161710289</v>
      </c>
      <c r="C97" s="161" t="s">
        <v>64</v>
      </c>
      <c r="D97" s="233" t="s">
        <v>638</v>
      </c>
      <c r="E97" s="232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  <c r="Q97" s="233"/>
      <c r="R97" s="233"/>
      <c r="S97" s="233"/>
      <c r="T97" s="233"/>
      <c r="U97" s="233"/>
      <c r="V97" s="233"/>
      <c r="W97" s="233"/>
      <c r="X97" s="233"/>
    </row>
    <row r="98" spans="1:24" ht="14.1" customHeight="1" x14ac:dyDescent="0.25">
      <c r="A98" s="227">
        <v>32</v>
      </c>
      <c r="B98" s="102">
        <v>161710297</v>
      </c>
      <c r="C98" s="161" t="s">
        <v>65</v>
      </c>
      <c r="D98" s="233" t="s">
        <v>638</v>
      </c>
      <c r="E98" s="232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  <c r="Q98" s="233"/>
      <c r="R98" s="233"/>
      <c r="S98" s="233"/>
      <c r="T98" s="233"/>
      <c r="U98" s="233"/>
      <c r="V98" s="233"/>
      <c r="W98" s="233"/>
      <c r="X98" s="233"/>
    </row>
    <row r="99" spans="1:24" ht="14.1" customHeight="1" x14ac:dyDescent="0.25">
      <c r="A99" s="227">
        <v>33</v>
      </c>
      <c r="B99" s="102">
        <v>161710301</v>
      </c>
      <c r="C99" s="161" t="s">
        <v>1172</v>
      </c>
      <c r="D99" s="233" t="s">
        <v>638</v>
      </c>
      <c r="E99" s="232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  <c r="Q99" s="233"/>
      <c r="R99" s="233"/>
      <c r="S99" s="233"/>
      <c r="T99" s="233"/>
      <c r="U99" s="233"/>
      <c r="V99" s="233"/>
      <c r="W99" s="233"/>
      <c r="X99" s="233"/>
    </row>
    <row r="100" spans="1:24" ht="14.1" customHeight="1" x14ac:dyDescent="0.25">
      <c r="A100" s="227">
        <v>34</v>
      </c>
      <c r="B100" s="102">
        <v>161710309</v>
      </c>
      <c r="C100" s="161" t="s">
        <v>66</v>
      </c>
      <c r="D100" s="233" t="s">
        <v>638</v>
      </c>
      <c r="E100" s="232"/>
      <c r="F100" s="233"/>
      <c r="G100" s="233"/>
      <c r="H100" s="233"/>
      <c r="I100" s="233"/>
      <c r="J100" s="233"/>
      <c r="K100" s="233"/>
      <c r="L100" s="233"/>
      <c r="M100" s="233"/>
      <c r="N100" s="233"/>
      <c r="O100" s="233"/>
      <c r="P100" s="233"/>
      <c r="Q100" s="233"/>
      <c r="R100" s="233"/>
      <c r="S100" s="233"/>
      <c r="T100" s="233"/>
      <c r="U100" s="233"/>
      <c r="V100" s="233"/>
      <c r="W100" s="233"/>
      <c r="X100" s="233"/>
    </row>
    <row r="101" spans="1:24" ht="14.1" customHeight="1" x14ac:dyDescent="0.25">
      <c r="A101" s="227">
        <v>35</v>
      </c>
      <c r="B101" s="102">
        <v>161710323</v>
      </c>
      <c r="C101" s="161" t="s">
        <v>67</v>
      </c>
      <c r="D101" s="233" t="s">
        <v>638</v>
      </c>
      <c r="E101" s="232"/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233"/>
      <c r="Q101" s="233"/>
      <c r="R101" s="233"/>
      <c r="S101" s="233"/>
      <c r="T101" s="233"/>
      <c r="U101" s="233"/>
      <c r="V101" s="233"/>
      <c r="W101" s="233"/>
      <c r="X101" s="233"/>
    </row>
    <row r="102" spans="1:24" ht="14.1" customHeight="1" x14ac:dyDescent="0.25">
      <c r="A102" s="227">
        <v>36</v>
      </c>
      <c r="B102" s="102">
        <v>161710335</v>
      </c>
      <c r="C102" s="212" t="s">
        <v>1068</v>
      </c>
      <c r="D102" s="233" t="s">
        <v>638</v>
      </c>
      <c r="E102" s="232"/>
      <c r="F102" s="233"/>
      <c r="G102" s="233"/>
      <c r="H102" s="233"/>
      <c r="I102" s="233"/>
      <c r="J102" s="233"/>
      <c r="K102" s="233"/>
      <c r="L102" s="233"/>
      <c r="M102" s="233"/>
      <c r="N102" s="233"/>
      <c r="O102" s="233"/>
      <c r="P102" s="233"/>
      <c r="Q102" s="233"/>
      <c r="R102" s="233"/>
      <c r="S102" s="233"/>
      <c r="T102" s="233"/>
      <c r="U102" s="233"/>
      <c r="V102" s="233"/>
      <c r="W102" s="233"/>
      <c r="X102" s="233"/>
    </row>
    <row r="103" spans="1:24" ht="14.1" customHeight="1" x14ac:dyDescent="0.25">
      <c r="A103" s="227">
        <v>37</v>
      </c>
      <c r="B103" s="102">
        <v>161710339</v>
      </c>
      <c r="C103" s="161" t="s">
        <v>1069</v>
      </c>
      <c r="D103" s="233">
        <v>1</v>
      </c>
      <c r="E103" s="232"/>
      <c r="F103" s="233"/>
      <c r="G103" s="233"/>
      <c r="H103" s="233"/>
      <c r="I103" s="233"/>
      <c r="J103" s="233"/>
      <c r="K103" s="233"/>
      <c r="L103" s="233"/>
      <c r="M103" s="233"/>
      <c r="N103" s="233"/>
      <c r="O103" s="233"/>
      <c r="P103" s="233"/>
      <c r="Q103" s="233"/>
      <c r="R103" s="233"/>
      <c r="S103" s="233"/>
      <c r="T103" s="233"/>
      <c r="U103" s="233"/>
      <c r="V103" s="233"/>
      <c r="W103" s="233"/>
      <c r="X103" s="233"/>
    </row>
    <row r="104" spans="1:24" ht="14.1" customHeight="1" x14ac:dyDescent="0.25">
      <c r="A104" s="227">
        <v>38</v>
      </c>
      <c r="B104" s="102">
        <v>161710344</v>
      </c>
      <c r="C104" s="161" t="s">
        <v>68</v>
      </c>
      <c r="D104" s="233" t="s">
        <v>638</v>
      </c>
      <c r="E104" s="232"/>
      <c r="F104" s="233"/>
      <c r="G104" s="233"/>
      <c r="H104" s="233"/>
      <c r="I104" s="233"/>
      <c r="J104" s="233"/>
      <c r="K104" s="233"/>
      <c r="L104" s="233"/>
      <c r="M104" s="233"/>
      <c r="N104" s="233"/>
      <c r="O104" s="233"/>
      <c r="P104" s="233"/>
      <c r="Q104" s="233"/>
      <c r="R104" s="233"/>
      <c r="S104" s="233"/>
      <c r="T104" s="233"/>
      <c r="U104" s="233"/>
      <c r="V104" s="233"/>
      <c r="W104" s="233"/>
      <c r="X104" s="233"/>
    </row>
    <row r="105" spans="1:24" ht="14.1" customHeight="1" x14ac:dyDescent="0.25">
      <c r="A105" s="227">
        <v>39</v>
      </c>
      <c r="B105" s="102">
        <v>161710349</v>
      </c>
      <c r="C105" s="212" t="s">
        <v>69</v>
      </c>
      <c r="D105" s="233" t="s">
        <v>638</v>
      </c>
      <c r="E105" s="232"/>
      <c r="F105" s="233"/>
      <c r="G105" s="233"/>
      <c r="H105" s="233"/>
      <c r="I105" s="233"/>
      <c r="J105" s="233"/>
      <c r="K105" s="233"/>
      <c r="L105" s="233"/>
      <c r="M105" s="233"/>
      <c r="N105" s="233"/>
      <c r="O105" s="233"/>
      <c r="P105" s="233"/>
      <c r="Q105" s="233"/>
      <c r="R105" s="233"/>
      <c r="S105" s="233"/>
      <c r="T105" s="233"/>
      <c r="U105" s="233"/>
      <c r="V105" s="233"/>
      <c r="W105" s="233"/>
      <c r="X105" s="233"/>
    </row>
    <row r="106" spans="1:24" ht="14.1" customHeight="1" x14ac:dyDescent="0.25">
      <c r="A106" s="227">
        <v>40</v>
      </c>
      <c r="B106" s="102">
        <v>161710351</v>
      </c>
      <c r="C106" s="212" t="s">
        <v>70</v>
      </c>
      <c r="D106" s="233" t="s">
        <v>638</v>
      </c>
      <c r="E106" s="232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</row>
    <row r="107" spans="1:24" ht="14.1" customHeight="1" x14ac:dyDescent="0.25">
      <c r="A107" s="227">
        <v>41</v>
      </c>
      <c r="B107" s="102">
        <v>161710366</v>
      </c>
      <c r="C107" s="161" t="s">
        <v>1173</v>
      </c>
      <c r="D107" s="233">
        <v>1</v>
      </c>
      <c r="E107" s="232"/>
      <c r="F107" s="233"/>
      <c r="G107" s="233"/>
      <c r="H107" s="233"/>
      <c r="I107" s="233"/>
      <c r="J107" s="233"/>
      <c r="K107" s="233"/>
      <c r="L107" s="233"/>
      <c r="M107" s="233"/>
      <c r="N107" s="233"/>
      <c r="O107" s="233"/>
      <c r="P107" s="233"/>
      <c r="Q107" s="233"/>
      <c r="R107" s="233"/>
      <c r="S107" s="233"/>
      <c r="T107" s="233"/>
      <c r="U107" s="233"/>
      <c r="V107" s="233"/>
      <c r="W107" s="233"/>
      <c r="X107" s="233"/>
    </row>
    <row r="108" spans="1:24" ht="14.1" customHeight="1" x14ac:dyDescent="0.25">
      <c r="A108" s="227">
        <v>42</v>
      </c>
      <c r="B108" s="102">
        <v>161710367</v>
      </c>
      <c r="C108" s="161" t="s">
        <v>71</v>
      </c>
      <c r="D108" s="233">
        <v>1</v>
      </c>
      <c r="E108" s="232"/>
      <c r="F108" s="233"/>
      <c r="G108" s="233"/>
      <c r="H108" s="233"/>
      <c r="I108" s="233"/>
      <c r="J108" s="233"/>
      <c r="K108" s="233"/>
      <c r="L108" s="233"/>
      <c r="M108" s="233"/>
      <c r="N108" s="233"/>
      <c r="O108" s="233"/>
      <c r="P108" s="233"/>
      <c r="Q108" s="233"/>
      <c r="R108" s="233"/>
      <c r="S108" s="233"/>
      <c r="T108" s="233"/>
      <c r="U108" s="233"/>
      <c r="V108" s="233"/>
      <c r="W108" s="233"/>
      <c r="X108" s="233"/>
    </row>
    <row r="109" spans="1:24" ht="14.1" customHeight="1" x14ac:dyDescent="0.25">
      <c r="A109" s="14"/>
      <c r="D109" s="31">
        <f>SUM(D67:D108)</f>
        <v>13</v>
      </c>
      <c r="E109" s="93" t="s">
        <v>635</v>
      </c>
    </row>
    <row r="110" spans="1:24" ht="14.1" customHeight="1" x14ac:dyDescent="0.25">
      <c r="A110" s="1"/>
      <c r="B110" s="2"/>
      <c r="D110" s="32">
        <f>COUNTIF(D67:D108,"p")</f>
        <v>29</v>
      </c>
      <c r="E110" s="94" t="s">
        <v>636</v>
      </c>
    </row>
    <row r="111" spans="1:24" ht="14.1" customHeight="1" x14ac:dyDescent="0.25">
      <c r="A111" s="1"/>
      <c r="B111" s="2"/>
      <c r="D111" s="37">
        <f>SUM(D109:D110)</f>
        <v>42</v>
      </c>
      <c r="E111" s="95" t="s">
        <v>637</v>
      </c>
    </row>
    <row r="112" spans="1:24" ht="14.1" customHeight="1" x14ac:dyDescent="0.25">
      <c r="A112" s="1"/>
      <c r="B112" s="2"/>
      <c r="C112" s="116"/>
    </row>
    <row r="113" spans="1:24" ht="14.1" customHeight="1" x14ac:dyDescent="0.25">
      <c r="A113" s="1"/>
      <c r="B113" s="2"/>
      <c r="C113" s="116"/>
    </row>
    <row r="114" spans="1:24" ht="14.1" customHeight="1" x14ac:dyDescent="0.25">
      <c r="A114" s="1"/>
      <c r="B114" s="2"/>
      <c r="C114" s="116"/>
    </row>
    <row r="115" spans="1:24" ht="14.1" customHeight="1" x14ac:dyDescent="0.25">
      <c r="A115" s="1"/>
      <c r="B115" s="2"/>
      <c r="C115" s="116"/>
    </row>
    <row r="116" spans="1:24" ht="14.1" customHeight="1" x14ac:dyDescent="0.25">
      <c r="A116" s="1"/>
      <c r="B116" s="2"/>
      <c r="C116" s="116"/>
    </row>
    <row r="117" spans="1:24" ht="14.1" customHeight="1" x14ac:dyDescent="0.25">
      <c r="A117" s="1" t="s">
        <v>6</v>
      </c>
      <c r="C117" s="116"/>
    </row>
    <row r="118" spans="1:24" ht="14.1" customHeight="1" x14ac:dyDescent="0.25">
      <c r="A118" s="5" t="s">
        <v>0</v>
      </c>
      <c r="C118" s="116"/>
    </row>
    <row r="119" spans="1:24" ht="14.1" customHeight="1" x14ac:dyDescent="0.25">
      <c r="A119" s="1" t="s">
        <v>1254</v>
      </c>
      <c r="B119" s="2"/>
      <c r="C119" s="116"/>
    </row>
    <row r="120" spans="1:24" ht="14.1" customHeight="1" x14ac:dyDescent="0.25">
      <c r="A120" s="1"/>
      <c r="B120" s="2"/>
      <c r="C120" s="116"/>
    </row>
    <row r="121" spans="1:24" ht="14.1" customHeight="1" x14ac:dyDescent="0.25">
      <c r="A121" s="6"/>
      <c r="B121" s="38" t="s">
        <v>640</v>
      </c>
      <c r="C121" s="117" t="s">
        <v>296</v>
      </c>
      <c r="G121" s="39" t="s">
        <v>641</v>
      </c>
      <c r="H121" s="204" t="s">
        <v>1235</v>
      </c>
    </row>
    <row r="122" spans="1:24" ht="14.1" customHeight="1" x14ac:dyDescent="0.25">
      <c r="A122" s="240" t="s">
        <v>1</v>
      </c>
      <c r="B122" s="240"/>
      <c r="C122" s="241" t="s">
        <v>2</v>
      </c>
      <c r="D122" s="259" t="s">
        <v>632</v>
      </c>
      <c r="E122" s="264" t="s">
        <v>310</v>
      </c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265"/>
      <c r="Q122" s="265"/>
      <c r="R122" s="265"/>
      <c r="S122" s="265"/>
      <c r="T122" s="265"/>
      <c r="U122" s="265"/>
      <c r="V122" s="265"/>
      <c r="W122" s="265"/>
      <c r="X122" s="266"/>
    </row>
    <row r="123" spans="1:24" ht="14.1" customHeight="1" x14ac:dyDescent="0.25">
      <c r="A123" s="240"/>
      <c r="B123" s="240"/>
      <c r="C123" s="241"/>
      <c r="D123" s="260"/>
      <c r="E123" s="232">
        <v>1</v>
      </c>
      <c r="F123" s="233">
        <v>2</v>
      </c>
      <c r="G123" s="233">
        <v>3</v>
      </c>
      <c r="H123" s="233">
        <v>4</v>
      </c>
      <c r="I123" s="233">
        <v>5</v>
      </c>
      <c r="J123" s="233">
        <v>6</v>
      </c>
      <c r="K123" s="233">
        <v>7</v>
      </c>
      <c r="L123" s="233">
        <v>8</v>
      </c>
      <c r="M123" s="233">
        <v>9</v>
      </c>
      <c r="N123" s="233">
        <v>10</v>
      </c>
      <c r="O123" s="233">
        <v>11</v>
      </c>
      <c r="P123" s="233">
        <v>12</v>
      </c>
      <c r="Q123" s="233">
        <v>13</v>
      </c>
      <c r="R123" s="233">
        <v>14</v>
      </c>
      <c r="S123" s="233">
        <v>15</v>
      </c>
      <c r="T123" s="233">
        <v>16</v>
      </c>
      <c r="U123" s="233">
        <v>17</v>
      </c>
      <c r="V123" s="233">
        <v>18</v>
      </c>
      <c r="W123" s="233">
        <v>19</v>
      </c>
      <c r="X123" s="234">
        <v>20</v>
      </c>
    </row>
    <row r="124" spans="1:24" ht="14.1" customHeight="1" x14ac:dyDescent="0.25">
      <c r="A124" s="16" t="s">
        <v>4</v>
      </c>
      <c r="B124" s="11" t="s">
        <v>3</v>
      </c>
      <c r="C124" s="242"/>
      <c r="D124" s="261"/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21"/>
    </row>
    <row r="125" spans="1:24" ht="14.1" customHeight="1" x14ac:dyDescent="0.25">
      <c r="A125" s="10">
        <v>1</v>
      </c>
      <c r="B125" s="101">
        <v>161710021</v>
      </c>
      <c r="C125" s="210" t="s">
        <v>72</v>
      </c>
      <c r="D125" s="34" t="s">
        <v>638</v>
      </c>
      <c r="E125" s="33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</row>
    <row r="126" spans="1:24" ht="14.1" customHeight="1" x14ac:dyDescent="0.25">
      <c r="A126" s="227">
        <v>2</v>
      </c>
      <c r="B126" s="102">
        <v>161710032</v>
      </c>
      <c r="C126" s="161" t="s">
        <v>73</v>
      </c>
      <c r="D126" s="233" t="s">
        <v>638</v>
      </c>
      <c r="E126" s="232"/>
      <c r="F126" s="233"/>
      <c r="G126" s="233"/>
      <c r="H126" s="233"/>
      <c r="I126" s="233"/>
      <c r="J126" s="233"/>
      <c r="K126" s="233"/>
      <c r="L126" s="233"/>
      <c r="M126" s="233"/>
      <c r="N126" s="233"/>
      <c r="O126" s="233"/>
      <c r="P126" s="233"/>
      <c r="Q126" s="233"/>
      <c r="R126" s="233"/>
      <c r="S126" s="233"/>
      <c r="T126" s="233"/>
      <c r="U126" s="233"/>
      <c r="V126" s="233"/>
      <c r="W126" s="233"/>
      <c r="X126" s="233"/>
    </row>
    <row r="127" spans="1:24" ht="14.1" customHeight="1" x14ac:dyDescent="0.25">
      <c r="A127" s="227">
        <v>3</v>
      </c>
      <c r="B127" s="102">
        <v>161710052</v>
      </c>
      <c r="C127" s="161" t="s">
        <v>135</v>
      </c>
      <c r="D127" s="233">
        <v>1</v>
      </c>
      <c r="E127" s="232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  <c r="R127" s="233"/>
      <c r="S127" s="233"/>
      <c r="T127" s="233"/>
      <c r="U127" s="233"/>
      <c r="V127" s="233"/>
      <c r="W127" s="233"/>
      <c r="X127" s="233"/>
    </row>
    <row r="128" spans="1:24" ht="14.1" customHeight="1" x14ac:dyDescent="0.25">
      <c r="A128" s="227">
        <v>4</v>
      </c>
      <c r="B128" s="102">
        <v>161710058</v>
      </c>
      <c r="C128" s="161" t="s">
        <v>74</v>
      </c>
      <c r="D128" s="233">
        <v>1</v>
      </c>
      <c r="E128" s="232"/>
      <c r="F128" s="233"/>
      <c r="G128" s="233"/>
      <c r="H128" s="233"/>
      <c r="I128" s="233"/>
      <c r="J128" s="233"/>
      <c r="K128" s="233"/>
      <c r="L128" s="233"/>
      <c r="M128" s="233"/>
      <c r="N128" s="233"/>
      <c r="O128" s="233"/>
      <c r="P128" s="233"/>
      <c r="Q128" s="233"/>
      <c r="R128" s="233"/>
      <c r="S128" s="233"/>
      <c r="T128" s="233"/>
      <c r="U128" s="233"/>
      <c r="V128" s="233"/>
      <c r="W128" s="233"/>
      <c r="X128" s="233"/>
    </row>
    <row r="129" spans="1:24" ht="14.1" customHeight="1" x14ac:dyDescent="0.25">
      <c r="A129" s="227">
        <v>5</v>
      </c>
      <c r="B129" s="102">
        <v>161710078</v>
      </c>
      <c r="C129" s="161" t="s">
        <v>75</v>
      </c>
      <c r="D129" s="233" t="s">
        <v>638</v>
      </c>
      <c r="E129" s="232"/>
      <c r="F129" s="233"/>
      <c r="G129" s="233"/>
      <c r="H129" s="233"/>
      <c r="I129" s="233"/>
      <c r="J129" s="233"/>
      <c r="K129" s="233"/>
      <c r="L129" s="233"/>
      <c r="M129" s="233"/>
      <c r="N129" s="233"/>
      <c r="O129" s="233"/>
      <c r="P129" s="233"/>
      <c r="Q129" s="233"/>
      <c r="R129" s="233"/>
      <c r="S129" s="233"/>
      <c r="T129" s="233"/>
      <c r="U129" s="233"/>
      <c r="V129" s="233"/>
      <c r="W129" s="233"/>
      <c r="X129" s="233"/>
    </row>
    <row r="130" spans="1:24" ht="14.1" customHeight="1" x14ac:dyDescent="0.25">
      <c r="A130" s="227">
        <v>6</v>
      </c>
      <c r="B130" s="102">
        <v>161710112</v>
      </c>
      <c r="C130" s="161" t="s">
        <v>76</v>
      </c>
      <c r="D130" s="233">
        <v>1</v>
      </c>
      <c r="E130" s="232"/>
      <c r="F130" s="233"/>
      <c r="G130" s="233"/>
      <c r="H130" s="233"/>
      <c r="I130" s="233"/>
      <c r="J130" s="233"/>
      <c r="K130" s="233"/>
      <c r="L130" s="233"/>
      <c r="M130" s="233"/>
      <c r="N130" s="233"/>
      <c r="O130" s="233"/>
      <c r="P130" s="233"/>
      <c r="Q130" s="233"/>
      <c r="R130" s="233"/>
      <c r="S130" s="233"/>
      <c r="T130" s="233"/>
      <c r="U130" s="233"/>
      <c r="V130" s="233"/>
      <c r="W130" s="233"/>
      <c r="X130" s="233"/>
    </row>
    <row r="131" spans="1:24" ht="14.1" customHeight="1" x14ac:dyDescent="0.25">
      <c r="A131" s="227">
        <v>7</v>
      </c>
      <c r="B131" s="102">
        <v>161710119</v>
      </c>
      <c r="C131" s="161" t="s">
        <v>285</v>
      </c>
      <c r="D131" s="233" t="s">
        <v>638</v>
      </c>
      <c r="E131" s="232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  <c r="R131" s="233"/>
      <c r="S131" s="233"/>
      <c r="T131" s="233"/>
      <c r="U131" s="233"/>
      <c r="V131" s="233"/>
      <c r="W131" s="233"/>
      <c r="X131" s="233"/>
    </row>
    <row r="132" spans="1:24" ht="14.1" customHeight="1" x14ac:dyDescent="0.25">
      <c r="A132" s="227">
        <v>8</v>
      </c>
      <c r="B132" s="102">
        <v>161710136</v>
      </c>
      <c r="C132" s="161" t="s">
        <v>77</v>
      </c>
      <c r="D132" s="233">
        <v>1</v>
      </c>
      <c r="E132" s="232"/>
      <c r="F132" s="233"/>
      <c r="G132" s="233"/>
      <c r="H132" s="233"/>
      <c r="I132" s="233"/>
      <c r="J132" s="233"/>
      <c r="K132" s="233"/>
      <c r="L132" s="233"/>
      <c r="M132" s="233"/>
      <c r="N132" s="233"/>
      <c r="O132" s="233"/>
      <c r="P132" s="233"/>
      <c r="Q132" s="233"/>
      <c r="R132" s="233"/>
      <c r="S132" s="233"/>
      <c r="T132" s="233"/>
      <c r="U132" s="233"/>
      <c r="V132" s="233"/>
      <c r="W132" s="233"/>
      <c r="X132" s="233"/>
    </row>
    <row r="133" spans="1:24" ht="14.1" customHeight="1" x14ac:dyDescent="0.25">
      <c r="A133" s="227">
        <v>9</v>
      </c>
      <c r="B133" s="102">
        <v>161710163</v>
      </c>
      <c r="C133" s="161" t="s">
        <v>78</v>
      </c>
      <c r="D133" s="233" t="s">
        <v>638</v>
      </c>
      <c r="E133" s="232"/>
      <c r="F133" s="233"/>
      <c r="G133" s="233"/>
      <c r="H133" s="233"/>
      <c r="I133" s="233"/>
      <c r="J133" s="233"/>
      <c r="K133" s="233"/>
      <c r="L133" s="233"/>
      <c r="M133" s="233"/>
      <c r="N133" s="233"/>
      <c r="O133" s="233"/>
      <c r="P133" s="233"/>
      <c r="Q133" s="233"/>
      <c r="R133" s="233"/>
      <c r="S133" s="233"/>
      <c r="T133" s="233"/>
      <c r="U133" s="233"/>
      <c r="V133" s="233"/>
      <c r="W133" s="233"/>
      <c r="X133" s="233"/>
    </row>
    <row r="134" spans="1:24" ht="14.1" customHeight="1" x14ac:dyDescent="0.25">
      <c r="A134" s="227">
        <v>10</v>
      </c>
      <c r="B134" s="102">
        <v>161710165</v>
      </c>
      <c r="C134" s="161" t="s">
        <v>79</v>
      </c>
      <c r="D134" s="233" t="s">
        <v>638</v>
      </c>
      <c r="E134" s="232"/>
      <c r="F134" s="233"/>
      <c r="G134" s="233"/>
      <c r="H134" s="233"/>
      <c r="I134" s="233"/>
      <c r="J134" s="233"/>
      <c r="K134" s="233"/>
      <c r="L134" s="233"/>
      <c r="M134" s="233"/>
      <c r="N134" s="233"/>
      <c r="O134" s="233"/>
      <c r="P134" s="233"/>
      <c r="Q134" s="233"/>
      <c r="R134" s="233"/>
      <c r="S134" s="233"/>
      <c r="T134" s="233"/>
      <c r="U134" s="233"/>
      <c r="V134" s="233"/>
      <c r="W134" s="233"/>
      <c r="X134" s="233"/>
    </row>
    <row r="135" spans="1:24" ht="14.1" customHeight="1" x14ac:dyDescent="0.25">
      <c r="A135" s="227">
        <v>11</v>
      </c>
      <c r="B135" s="102">
        <v>161710166</v>
      </c>
      <c r="C135" s="161" t="s">
        <v>80</v>
      </c>
      <c r="D135" s="233">
        <v>1</v>
      </c>
      <c r="E135" s="232"/>
      <c r="F135" s="233"/>
      <c r="G135" s="233"/>
      <c r="H135" s="233"/>
      <c r="I135" s="233"/>
      <c r="J135" s="233"/>
      <c r="K135" s="233"/>
      <c r="L135" s="233"/>
      <c r="M135" s="233"/>
      <c r="N135" s="233"/>
      <c r="O135" s="233"/>
      <c r="P135" s="233"/>
      <c r="Q135" s="233"/>
      <c r="R135" s="233"/>
      <c r="S135" s="233"/>
      <c r="T135" s="233"/>
      <c r="U135" s="233"/>
      <c r="V135" s="233"/>
      <c r="W135" s="233"/>
      <c r="X135" s="233"/>
    </row>
    <row r="136" spans="1:24" ht="14.1" customHeight="1" x14ac:dyDescent="0.25">
      <c r="A136" s="227">
        <v>12</v>
      </c>
      <c r="B136" s="102">
        <v>161710170</v>
      </c>
      <c r="C136" s="161" t="s">
        <v>81</v>
      </c>
      <c r="D136" s="233" t="s">
        <v>638</v>
      </c>
      <c r="E136" s="232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U136" s="233"/>
      <c r="V136" s="233"/>
      <c r="W136" s="233"/>
      <c r="X136" s="233"/>
    </row>
    <row r="137" spans="1:24" ht="14.1" customHeight="1" x14ac:dyDescent="0.25">
      <c r="A137" s="227">
        <v>13</v>
      </c>
      <c r="B137" s="102">
        <v>161710179</v>
      </c>
      <c r="C137" s="161" t="s">
        <v>82</v>
      </c>
      <c r="D137" s="233" t="s">
        <v>638</v>
      </c>
      <c r="E137" s="232"/>
      <c r="F137" s="233"/>
      <c r="G137" s="233"/>
      <c r="H137" s="233"/>
      <c r="I137" s="233"/>
      <c r="J137" s="233"/>
      <c r="K137" s="233"/>
      <c r="L137" s="233"/>
      <c r="M137" s="233"/>
      <c r="N137" s="233"/>
      <c r="O137" s="233"/>
      <c r="P137" s="233"/>
      <c r="Q137" s="233"/>
      <c r="R137" s="233"/>
      <c r="S137" s="233"/>
      <c r="T137" s="233"/>
      <c r="U137" s="233"/>
      <c r="V137" s="233"/>
      <c r="W137" s="233"/>
      <c r="X137" s="233"/>
    </row>
    <row r="138" spans="1:24" ht="14.1" customHeight="1" x14ac:dyDescent="0.25">
      <c r="A138" s="227">
        <v>14</v>
      </c>
      <c r="B138" s="103">
        <v>161710371</v>
      </c>
      <c r="C138" s="212" t="s">
        <v>83</v>
      </c>
      <c r="D138" s="233" t="s">
        <v>638</v>
      </c>
      <c r="E138" s="232"/>
      <c r="F138" s="233"/>
      <c r="G138" s="233"/>
      <c r="H138" s="233"/>
      <c r="I138" s="233"/>
      <c r="J138" s="233"/>
      <c r="K138" s="233"/>
      <c r="L138" s="233"/>
      <c r="M138" s="233"/>
      <c r="N138" s="233"/>
      <c r="O138" s="233"/>
      <c r="P138" s="233"/>
      <c r="Q138" s="233"/>
      <c r="R138" s="233"/>
      <c r="S138" s="233"/>
      <c r="T138" s="233"/>
      <c r="U138" s="233"/>
      <c r="V138" s="233"/>
      <c r="W138" s="233"/>
      <c r="X138" s="233"/>
    </row>
    <row r="139" spans="1:24" ht="14.1" customHeight="1" x14ac:dyDescent="0.25">
      <c r="A139" s="227">
        <v>15</v>
      </c>
      <c r="B139" s="102">
        <v>161710196</v>
      </c>
      <c r="C139" s="161" t="s">
        <v>84</v>
      </c>
      <c r="D139" s="233">
        <v>1</v>
      </c>
      <c r="E139" s="232"/>
      <c r="F139" s="233"/>
      <c r="G139" s="233"/>
      <c r="H139" s="233"/>
      <c r="I139" s="233"/>
      <c r="J139" s="233"/>
      <c r="K139" s="233"/>
      <c r="L139" s="233"/>
      <c r="M139" s="233"/>
      <c r="N139" s="233"/>
      <c r="O139" s="233"/>
      <c r="P139" s="233"/>
      <c r="Q139" s="233"/>
      <c r="R139" s="233"/>
      <c r="S139" s="233"/>
      <c r="T139" s="233"/>
      <c r="U139" s="233"/>
      <c r="V139" s="233"/>
      <c r="W139" s="233"/>
      <c r="X139" s="233"/>
    </row>
    <row r="140" spans="1:24" ht="14.1" customHeight="1" x14ac:dyDescent="0.25">
      <c r="A140" s="227">
        <v>16</v>
      </c>
      <c r="B140" s="102">
        <v>161710197</v>
      </c>
      <c r="C140" s="161" t="s">
        <v>633</v>
      </c>
      <c r="D140" s="233">
        <v>1</v>
      </c>
      <c r="E140" s="232"/>
      <c r="F140" s="233"/>
      <c r="G140" s="233"/>
      <c r="H140" s="233"/>
      <c r="I140" s="233"/>
      <c r="J140" s="233"/>
      <c r="K140" s="233"/>
      <c r="L140" s="233"/>
      <c r="M140" s="233"/>
      <c r="N140" s="233"/>
      <c r="O140" s="233"/>
      <c r="P140" s="233"/>
      <c r="Q140" s="233"/>
      <c r="R140" s="233"/>
      <c r="S140" s="233"/>
      <c r="T140" s="233"/>
      <c r="U140" s="233"/>
      <c r="V140" s="233"/>
      <c r="W140" s="233"/>
      <c r="X140" s="233"/>
    </row>
    <row r="141" spans="1:24" ht="14.1" customHeight="1" x14ac:dyDescent="0.25">
      <c r="A141" s="227">
        <v>17</v>
      </c>
      <c r="B141" s="102">
        <v>161710205</v>
      </c>
      <c r="C141" s="161" t="s">
        <v>85</v>
      </c>
      <c r="D141" s="233">
        <v>1</v>
      </c>
      <c r="E141" s="232"/>
      <c r="F141" s="233"/>
      <c r="G141" s="233"/>
      <c r="H141" s="233"/>
      <c r="I141" s="233"/>
      <c r="J141" s="233"/>
      <c r="K141" s="233"/>
      <c r="L141" s="233"/>
      <c r="M141" s="233"/>
      <c r="N141" s="233"/>
      <c r="O141" s="233"/>
      <c r="P141" s="233"/>
      <c r="Q141" s="233"/>
      <c r="R141" s="233"/>
      <c r="S141" s="233"/>
      <c r="T141" s="233"/>
      <c r="U141" s="233"/>
      <c r="V141" s="233"/>
      <c r="W141" s="233"/>
      <c r="X141" s="233"/>
    </row>
    <row r="142" spans="1:24" ht="14.1" customHeight="1" x14ac:dyDescent="0.25">
      <c r="A142" s="227">
        <v>18</v>
      </c>
      <c r="B142" s="102">
        <v>161710231</v>
      </c>
      <c r="C142" s="161" t="s">
        <v>86</v>
      </c>
      <c r="D142" s="233" t="s">
        <v>638</v>
      </c>
      <c r="E142" s="232"/>
      <c r="F142" s="233"/>
      <c r="G142" s="233"/>
      <c r="H142" s="233"/>
      <c r="I142" s="233"/>
      <c r="J142" s="233"/>
      <c r="K142" s="233"/>
      <c r="L142" s="233"/>
      <c r="M142" s="233"/>
      <c r="N142" s="233"/>
      <c r="O142" s="233"/>
      <c r="P142" s="233"/>
      <c r="Q142" s="233"/>
      <c r="R142" s="233"/>
      <c r="S142" s="233"/>
      <c r="T142" s="233"/>
      <c r="U142" s="233"/>
      <c r="V142" s="233"/>
      <c r="W142" s="233"/>
      <c r="X142" s="233"/>
    </row>
    <row r="143" spans="1:24" ht="14.1" customHeight="1" x14ac:dyDescent="0.25">
      <c r="A143" s="227">
        <v>19</v>
      </c>
      <c r="B143" s="102">
        <v>171811441</v>
      </c>
      <c r="C143" s="212" t="s">
        <v>1218</v>
      </c>
      <c r="D143" s="233" t="s">
        <v>638</v>
      </c>
      <c r="E143" s="232"/>
      <c r="F143" s="233"/>
      <c r="G143" s="233"/>
      <c r="H143" s="233"/>
      <c r="I143" s="233"/>
      <c r="J143" s="233"/>
      <c r="K143" s="233"/>
      <c r="L143" s="233"/>
      <c r="M143" s="233"/>
      <c r="N143" s="233"/>
      <c r="O143" s="233"/>
      <c r="P143" s="233"/>
      <c r="Q143" s="233"/>
      <c r="R143" s="233"/>
      <c r="S143" s="233"/>
      <c r="T143" s="233"/>
      <c r="U143" s="233"/>
      <c r="V143" s="233"/>
      <c r="W143" s="233"/>
      <c r="X143" s="233"/>
    </row>
    <row r="144" spans="1:24" ht="14.1" customHeight="1" x14ac:dyDescent="0.25">
      <c r="A144" s="227">
        <v>20</v>
      </c>
      <c r="B144" s="102">
        <v>161710242</v>
      </c>
      <c r="C144" s="161" t="s">
        <v>87</v>
      </c>
      <c r="D144" s="233">
        <v>1</v>
      </c>
      <c r="E144" s="232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3"/>
      <c r="Q144" s="233"/>
      <c r="R144" s="233"/>
      <c r="S144" s="233"/>
      <c r="T144" s="233"/>
      <c r="U144" s="233"/>
      <c r="V144" s="233"/>
      <c r="W144" s="233"/>
      <c r="X144" s="233"/>
    </row>
    <row r="145" spans="1:24" ht="14.1" customHeight="1" x14ac:dyDescent="0.25">
      <c r="A145" s="227">
        <v>21</v>
      </c>
      <c r="B145" s="102">
        <v>161710267</v>
      </c>
      <c r="C145" s="161" t="s">
        <v>88</v>
      </c>
      <c r="D145" s="233" t="s">
        <v>638</v>
      </c>
      <c r="E145" s="232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3"/>
      <c r="Q145" s="233"/>
      <c r="R145" s="233"/>
      <c r="S145" s="233"/>
      <c r="T145" s="233"/>
      <c r="U145" s="233"/>
      <c r="V145" s="233"/>
      <c r="W145" s="233"/>
      <c r="X145" s="233"/>
    </row>
    <row r="146" spans="1:24" ht="14.1" customHeight="1" x14ac:dyDescent="0.25">
      <c r="A146" s="227">
        <v>22</v>
      </c>
      <c r="B146" s="102">
        <v>161710268</v>
      </c>
      <c r="C146" s="161" t="s">
        <v>89</v>
      </c>
      <c r="D146" s="233" t="s">
        <v>638</v>
      </c>
      <c r="E146" s="232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  <c r="Q146" s="233"/>
      <c r="R146" s="233"/>
      <c r="S146" s="233"/>
      <c r="T146" s="233"/>
      <c r="U146" s="233"/>
      <c r="V146" s="233"/>
      <c r="W146" s="233"/>
      <c r="X146" s="233"/>
    </row>
    <row r="147" spans="1:24" ht="14.1" customHeight="1" x14ac:dyDescent="0.25">
      <c r="A147" s="227">
        <v>23</v>
      </c>
      <c r="B147" s="102">
        <v>161710272</v>
      </c>
      <c r="C147" s="161" t="s">
        <v>90</v>
      </c>
      <c r="D147" s="233" t="s">
        <v>638</v>
      </c>
      <c r="E147" s="232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3"/>
      <c r="S147" s="233"/>
      <c r="T147" s="233"/>
      <c r="U147" s="233"/>
      <c r="V147" s="233"/>
      <c r="W147" s="233"/>
      <c r="X147" s="233"/>
    </row>
    <row r="148" spans="1:24" ht="14.1" customHeight="1" x14ac:dyDescent="0.25">
      <c r="A148" s="227">
        <v>24</v>
      </c>
      <c r="B148" s="177">
        <v>171811456</v>
      </c>
      <c r="C148" s="212" t="s">
        <v>1223</v>
      </c>
      <c r="D148" s="233" t="s">
        <v>638</v>
      </c>
      <c r="E148" s="232"/>
      <c r="F148" s="233"/>
      <c r="G148" s="233"/>
      <c r="H148" s="233"/>
      <c r="I148" s="233"/>
      <c r="J148" s="233"/>
      <c r="K148" s="233"/>
      <c r="L148" s="233"/>
      <c r="M148" s="233"/>
      <c r="N148" s="233"/>
      <c r="O148" s="233"/>
      <c r="P148" s="233"/>
      <c r="Q148" s="233"/>
      <c r="R148" s="233"/>
      <c r="S148" s="233"/>
      <c r="T148" s="233"/>
      <c r="U148" s="233"/>
      <c r="V148" s="233"/>
      <c r="W148" s="233"/>
      <c r="X148" s="233"/>
    </row>
    <row r="149" spans="1:24" ht="14.1" customHeight="1" x14ac:dyDescent="0.25">
      <c r="A149" s="227">
        <v>25</v>
      </c>
      <c r="B149" s="102">
        <v>161710288</v>
      </c>
      <c r="C149" s="161" t="s">
        <v>91</v>
      </c>
      <c r="D149" s="233" t="s">
        <v>638</v>
      </c>
      <c r="E149" s="232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233"/>
      <c r="S149" s="233"/>
      <c r="T149" s="233"/>
      <c r="U149" s="233"/>
      <c r="V149" s="233"/>
      <c r="W149" s="233"/>
      <c r="X149" s="233"/>
    </row>
    <row r="150" spans="1:24" ht="14.1" customHeight="1" x14ac:dyDescent="0.25">
      <c r="A150" s="227">
        <v>26</v>
      </c>
      <c r="B150" s="102">
        <v>161710290</v>
      </c>
      <c r="C150" s="161" t="s">
        <v>92</v>
      </c>
      <c r="D150" s="233" t="s">
        <v>638</v>
      </c>
      <c r="E150" s="232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3"/>
      <c r="Q150" s="233"/>
      <c r="R150" s="233"/>
      <c r="S150" s="233"/>
      <c r="T150" s="233"/>
      <c r="U150" s="233"/>
      <c r="V150" s="233"/>
      <c r="W150" s="233"/>
      <c r="X150" s="233"/>
    </row>
    <row r="151" spans="1:24" ht="14.1" customHeight="1" x14ac:dyDescent="0.25">
      <c r="A151" s="227">
        <v>27</v>
      </c>
      <c r="B151" s="102">
        <v>161710292</v>
      </c>
      <c r="C151" s="161" t="s">
        <v>93</v>
      </c>
      <c r="D151" s="233" t="s">
        <v>638</v>
      </c>
      <c r="E151" s="232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3"/>
      <c r="S151" s="233"/>
      <c r="T151" s="233"/>
      <c r="U151" s="233"/>
      <c r="V151" s="233"/>
      <c r="W151" s="233"/>
      <c r="X151" s="233"/>
    </row>
    <row r="152" spans="1:24" ht="14.1" customHeight="1" x14ac:dyDescent="0.25">
      <c r="A152" s="227">
        <v>28</v>
      </c>
      <c r="B152" s="102">
        <v>161710302</v>
      </c>
      <c r="C152" s="161" t="s">
        <v>94</v>
      </c>
      <c r="D152" s="233" t="s">
        <v>638</v>
      </c>
      <c r="E152" s="232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3"/>
      <c r="Q152" s="233"/>
      <c r="R152" s="233"/>
      <c r="S152" s="233"/>
      <c r="T152" s="233"/>
      <c r="U152" s="233"/>
      <c r="V152" s="233"/>
      <c r="W152" s="233"/>
      <c r="X152" s="233"/>
    </row>
    <row r="153" spans="1:24" ht="14.1" customHeight="1" x14ac:dyDescent="0.25">
      <c r="A153" s="227">
        <v>29</v>
      </c>
      <c r="B153" s="102">
        <v>161710303</v>
      </c>
      <c r="C153" s="161" t="s">
        <v>95</v>
      </c>
      <c r="D153" s="233" t="s">
        <v>638</v>
      </c>
      <c r="E153" s="232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3"/>
      <c r="Q153" s="233"/>
      <c r="R153" s="233"/>
      <c r="S153" s="233"/>
      <c r="T153" s="233"/>
      <c r="U153" s="233"/>
      <c r="V153" s="233"/>
      <c r="W153" s="233"/>
      <c r="X153" s="233"/>
    </row>
    <row r="154" spans="1:24" ht="14.1" customHeight="1" x14ac:dyDescent="0.25">
      <c r="A154" s="227">
        <v>30</v>
      </c>
      <c r="B154" s="102">
        <v>161710321</v>
      </c>
      <c r="C154" s="161" t="s">
        <v>96</v>
      </c>
      <c r="D154" s="233">
        <v>1</v>
      </c>
      <c r="E154" s="232"/>
      <c r="F154" s="233"/>
      <c r="G154" s="233"/>
      <c r="H154" s="233"/>
      <c r="I154" s="233"/>
      <c r="J154" s="233"/>
      <c r="K154" s="233"/>
      <c r="L154" s="233"/>
      <c r="M154" s="233"/>
      <c r="N154" s="233"/>
      <c r="O154" s="233"/>
      <c r="P154" s="233"/>
      <c r="Q154" s="233"/>
      <c r="R154" s="233"/>
      <c r="S154" s="233"/>
      <c r="T154" s="233"/>
      <c r="U154" s="233"/>
      <c r="V154" s="233"/>
      <c r="W154" s="233"/>
      <c r="X154" s="233"/>
    </row>
    <row r="155" spans="1:24" ht="14.1" customHeight="1" x14ac:dyDescent="0.25">
      <c r="A155" s="227">
        <v>31</v>
      </c>
      <c r="B155" s="102">
        <v>161710340</v>
      </c>
      <c r="C155" s="161" t="s">
        <v>97</v>
      </c>
      <c r="D155" s="233">
        <v>1</v>
      </c>
      <c r="E155" s="232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  <c r="R155" s="233"/>
      <c r="S155" s="233"/>
      <c r="T155" s="233"/>
      <c r="U155" s="233"/>
      <c r="V155" s="233"/>
      <c r="W155" s="233"/>
      <c r="X155" s="233"/>
    </row>
    <row r="156" spans="1:24" ht="14.1" customHeight="1" x14ac:dyDescent="0.25">
      <c r="A156" s="227">
        <v>32</v>
      </c>
      <c r="B156" s="102">
        <v>161710350</v>
      </c>
      <c r="C156" s="161" t="s">
        <v>98</v>
      </c>
      <c r="D156" s="233" t="s">
        <v>638</v>
      </c>
      <c r="E156" s="232"/>
      <c r="F156" s="233"/>
      <c r="G156" s="233"/>
      <c r="H156" s="233"/>
      <c r="I156" s="233"/>
      <c r="J156" s="233"/>
      <c r="K156" s="233"/>
      <c r="L156" s="233"/>
      <c r="M156" s="233"/>
      <c r="N156" s="233"/>
      <c r="O156" s="233"/>
      <c r="P156" s="233"/>
      <c r="Q156" s="233"/>
      <c r="R156" s="233"/>
      <c r="S156" s="233"/>
      <c r="T156" s="233"/>
      <c r="U156" s="233"/>
      <c r="V156" s="233"/>
      <c r="W156" s="233"/>
      <c r="X156" s="233"/>
    </row>
    <row r="157" spans="1:24" ht="14.1" customHeight="1" x14ac:dyDescent="0.25">
      <c r="A157" s="227">
        <v>33</v>
      </c>
      <c r="B157" s="102">
        <v>161710353</v>
      </c>
      <c r="C157" s="212" t="s">
        <v>99</v>
      </c>
      <c r="D157" s="233" t="s">
        <v>638</v>
      </c>
      <c r="E157" s="232"/>
      <c r="F157" s="233"/>
      <c r="G157" s="233"/>
      <c r="H157" s="233"/>
      <c r="I157" s="233"/>
      <c r="J157" s="233"/>
      <c r="K157" s="233"/>
      <c r="L157" s="233"/>
      <c r="M157" s="233"/>
      <c r="N157" s="233"/>
      <c r="O157" s="233"/>
      <c r="P157" s="233"/>
      <c r="Q157" s="233"/>
      <c r="R157" s="233"/>
      <c r="S157" s="233"/>
      <c r="T157" s="233"/>
      <c r="U157" s="233"/>
      <c r="V157" s="233"/>
      <c r="W157" s="233"/>
      <c r="X157" s="233"/>
    </row>
    <row r="158" spans="1:24" ht="14.1" customHeight="1" x14ac:dyDescent="0.25">
      <c r="A158" s="227">
        <v>34</v>
      </c>
      <c r="B158" s="102">
        <v>161710358</v>
      </c>
      <c r="C158" s="161" t="s">
        <v>100</v>
      </c>
      <c r="D158" s="233">
        <v>1</v>
      </c>
      <c r="E158" s="232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  <c r="Q158" s="233"/>
      <c r="R158" s="233"/>
      <c r="S158" s="233"/>
      <c r="T158" s="233"/>
      <c r="U158" s="233"/>
      <c r="V158" s="233"/>
      <c r="W158" s="233"/>
      <c r="X158" s="233"/>
    </row>
    <row r="159" spans="1:24" ht="14.1" customHeight="1" x14ac:dyDescent="0.25">
      <c r="A159" s="227">
        <v>35</v>
      </c>
      <c r="B159" s="102">
        <v>161710362</v>
      </c>
      <c r="C159" s="161" t="s">
        <v>101</v>
      </c>
      <c r="D159" s="233" t="s">
        <v>638</v>
      </c>
      <c r="E159" s="232"/>
      <c r="F159" s="233"/>
      <c r="G159" s="233"/>
      <c r="H159" s="233"/>
      <c r="I159" s="233"/>
      <c r="J159" s="233"/>
      <c r="K159" s="233"/>
      <c r="L159" s="233"/>
      <c r="M159" s="233"/>
      <c r="N159" s="233"/>
      <c r="O159" s="233"/>
      <c r="P159" s="233"/>
      <c r="Q159" s="233"/>
      <c r="R159" s="233"/>
      <c r="S159" s="233"/>
      <c r="T159" s="233"/>
      <c r="U159" s="233"/>
      <c r="V159" s="233"/>
      <c r="W159" s="233"/>
      <c r="X159" s="233"/>
    </row>
    <row r="160" spans="1:24" ht="14.1" customHeight="1" x14ac:dyDescent="0.25">
      <c r="A160" s="227">
        <v>36</v>
      </c>
      <c r="B160" s="177"/>
      <c r="C160" s="212"/>
      <c r="D160" s="233"/>
      <c r="E160" s="232"/>
      <c r="F160" s="233"/>
      <c r="G160" s="233"/>
      <c r="H160" s="233"/>
      <c r="I160" s="233"/>
      <c r="J160" s="233"/>
      <c r="K160" s="233"/>
      <c r="L160" s="233"/>
      <c r="M160" s="233"/>
      <c r="N160" s="233"/>
      <c r="O160" s="233"/>
      <c r="P160" s="233"/>
      <c r="Q160" s="233"/>
      <c r="R160" s="233"/>
      <c r="S160" s="233"/>
      <c r="T160" s="233"/>
      <c r="U160" s="233"/>
      <c r="V160" s="233"/>
      <c r="W160" s="233"/>
      <c r="X160" s="233"/>
    </row>
    <row r="161" spans="1:24" ht="14.1" customHeight="1" x14ac:dyDescent="0.25">
      <c r="A161" s="227">
        <v>37</v>
      </c>
      <c r="B161" s="177"/>
      <c r="C161" s="212"/>
      <c r="D161" s="233"/>
      <c r="E161" s="232"/>
      <c r="F161" s="233"/>
      <c r="G161" s="233"/>
      <c r="H161" s="233"/>
      <c r="I161" s="233"/>
      <c r="J161" s="233"/>
      <c r="K161" s="233"/>
      <c r="L161" s="233"/>
      <c r="M161" s="233"/>
      <c r="N161" s="233"/>
      <c r="O161" s="233"/>
      <c r="P161" s="233"/>
      <c r="Q161" s="233"/>
      <c r="R161" s="233"/>
      <c r="S161" s="233"/>
      <c r="T161" s="233"/>
      <c r="U161" s="233"/>
      <c r="V161" s="233"/>
      <c r="W161" s="233"/>
      <c r="X161" s="233"/>
    </row>
    <row r="162" spans="1:24" ht="14.1" customHeight="1" x14ac:dyDescent="0.25">
      <c r="A162" s="227">
        <v>38</v>
      </c>
      <c r="B162" s="102"/>
      <c r="C162" s="212"/>
      <c r="D162" s="233"/>
      <c r="E162" s="232"/>
      <c r="F162" s="233"/>
      <c r="G162" s="233"/>
      <c r="H162" s="233"/>
      <c r="I162" s="233"/>
      <c r="J162" s="233"/>
      <c r="K162" s="233"/>
      <c r="L162" s="233"/>
      <c r="M162" s="233"/>
      <c r="N162" s="233"/>
      <c r="O162" s="233"/>
      <c r="P162" s="233"/>
      <c r="Q162" s="233"/>
      <c r="R162" s="233"/>
      <c r="S162" s="233"/>
      <c r="T162" s="233"/>
      <c r="U162" s="233"/>
      <c r="V162" s="233"/>
      <c r="W162" s="233"/>
      <c r="X162" s="233"/>
    </row>
    <row r="163" spans="1:24" ht="14.1" customHeight="1" x14ac:dyDescent="0.25">
      <c r="A163" s="227">
        <v>39</v>
      </c>
      <c r="B163" s="102"/>
      <c r="C163" s="161"/>
      <c r="D163" s="233"/>
      <c r="E163" s="232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33"/>
      <c r="Q163" s="233"/>
      <c r="R163" s="233"/>
      <c r="S163" s="233"/>
      <c r="T163" s="233"/>
      <c r="U163" s="233"/>
      <c r="V163" s="233"/>
      <c r="W163" s="233"/>
      <c r="X163" s="233"/>
    </row>
    <row r="164" spans="1:24" ht="14.1" customHeight="1" x14ac:dyDescent="0.25">
      <c r="A164" s="227">
        <v>40</v>
      </c>
      <c r="B164" s="102"/>
      <c r="C164" s="161"/>
      <c r="D164" s="233"/>
      <c r="E164" s="232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233"/>
      <c r="Q164" s="233"/>
      <c r="R164" s="233"/>
      <c r="S164" s="233"/>
      <c r="T164" s="233"/>
      <c r="U164" s="233"/>
      <c r="V164" s="233"/>
      <c r="W164" s="233"/>
      <c r="X164" s="233"/>
    </row>
    <row r="165" spans="1:24" ht="14.1" customHeight="1" x14ac:dyDescent="0.25">
      <c r="A165" s="1"/>
      <c r="B165" s="2"/>
      <c r="D165" s="31">
        <f>SUM(D125:D164)</f>
        <v>12</v>
      </c>
      <c r="E165" s="93" t="s">
        <v>635</v>
      </c>
    </row>
    <row r="166" spans="1:24" ht="14.1" customHeight="1" x14ac:dyDescent="0.25">
      <c r="A166" s="1"/>
      <c r="B166" s="106"/>
      <c r="C166" s="121"/>
      <c r="D166" s="32">
        <f>COUNTIF(D125:D164,"p")</f>
        <v>23</v>
      </c>
      <c r="E166" s="94" t="s">
        <v>636</v>
      </c>
    </row>
    <row r="167" spans="1:24" ht="14.1" customHeight="1" x14ac:dyDescent="0.25">
      <c r="A167" s="1"/>
      <c r="B167" s="106"/>
      <c r="C167" s="121"/>
      <c r="D167" s="37">
        <f>SUM(D165:D166)</f>
        <v>35</v>
      </c>
      <c r="E167" s="95" t="s">
        <v>637</v>
      </c>
    </row>
    <row r="168" spans="1:24" ht="14.1" customHeight="1" x14ac:dyDescent="0.25">
      <c r="B168" s="105"/>
      <c r="C168" s="125"/>
      <c r="D168" s="90"/>
      <c r="E168" s="95"/>
    </row>
    <row r="169" spans="1:24" ht="14.1" customHeight="1" x14ac:dyDescent="0.25">
      <c r="A169" s="1"/>
      <c r="D169" s="84"/>
    </row>
    <row r="170" spans="1:24" ht="14.1" customHeight="1" x14ac:dyDescent="0.25">
      <c r="A170" s="1"/>
      <c r="D170" s="84"/>
    </row>
    <row r="171" spans="1:24" ht="14.1" customHeight="1" x14ac:dyDescent="0.25">
      <c r="A171" s="1"/>
      <c r="D171" s="84"/>
    </row>
    <row r="172" spans="1:24" ht="14.1" customHeight="1" x14ac:dyDescent="0.25">
      <c r="A172" s="1"/>
      <c r="D172" s="84"/>
    </row>
    <row r="173" spans="1:24" ht="14.1" customHeight="1" x14ac:dyDescent="0.25">
      <c r="A173" s="1"/>
      <c r="D173" s="84"/>
    </row>
    <row r="174" spans="1:24" ht="14.1" customHeight="1" x14ac:dyDescent="0.25">
      <c r="A174" s="1"/>
      <c r="D174" s="84"/>
    </row>
    <row r="175" spans="1:24" ht="14.1" customHeight="1" x14ac:dyDescent="0.25">
      <c r="A175" s="1" t="s">
        <v>6</v>
      </c>
      <c r="C175" s="116"/>
    </row>
    <row r="176" spans="1:24" ht="14.1" customHeight="1" x14ac:dyDescent="0.25">
      <c r="A176" s="5" t="s">
        <v>0</v>
      </c>
      <c r="C176" s="116"/>
    </row>
    <row r="177" spans="1:24" ht="14.1" customHeight="1" x14ac:dyDescent="0.25">
      <c r="A177" s="1" t="s">
        <v>1254</v>
      </c>
      <c r="B177" s="2"/>
      <c r="C177" s="116"/>
    </row>
    <row r="178" spans="1:24" ht="14.1" customHeight="1" x14ac:dyDescent="0.25">
      <c r="A178" s="1"/>
      <c r="B178" s="2"/>
      <c r="C178" s="116"/>
    </row>
    <row r="179" spans="1:24" ht="14.1" customHeight="1" x14ac:dyDescent="0.25">
      <c r="A179" s="6"/>
      <c r="B179" s="38" t="s">
        <v>640</v>
      </c>
      <c r="C179" s="117" t="s">
        <v>297</v>
      </c>
      <c r="G179" s="39" t="s">
        <v>641</v>
      </c>
      <c r="H179" s="204" t="s">
        <v>1236</v>
      </c>
    </row>
    <row r="180" spans="1:24" ht="14.1" customHeight="1" x14ac:dyDescent="0.25">
      <c r="A180" s="247" t="s">
        <v>1</v>
      </c>
      <c r="B180" s="248"/>
      <c r="C180" s="251" t="s">
        <v>2</v>
      </c>
      <c r="D180" s="259" t="s">
        <v>632</v>
      </c>
      <c r="E180" s="264" t="s">
        <v>310</v>
      </c>
      <c r="F180" s="265"/>
      <c r="G180" s="265"/>
      <c r="H180" s="265"/>
      <c r="I180" s="265"/>
      <c r="J180" s="265"/>
      <c r="K180" s="265"/>
      <c r="L180" s="265"/>
      <c r="M180" s="265"/>
      <c r="N180" s="265"/>
      <c r="O180" s="265"/>
      <c r="P180" s="265"/>
      <c r="Q180" s="265"/>
      <c r="R180" s="265"/>
      <c r="S180" s="265"/>
      <c r="T180" s="265"/>
      <c r="U180" s="265"/>
      <c r="V180" s="265"/>
      <c r="W180" s="265"/>
      <c r="X180" s="265"/>
    </row>
    <row r="181" spans="1:24" ht="14.1" customHeight="1" x14ac:dyDescent="0.25">
      <c r="A181" s="249"/>
      <c r="B181" s="250"/>
      <c r="C181" s="252"/>
      <c r="D181" s="260"/>
      <c r="E181" s="20">
        <v>1</v>
      </c>
      <c r="F181" s="230">
        <v>2</v>
      </c>
      <c r="G181" s="230">
        <v>3</v>
      </c>
      <c r="H181" s="230">
        <v>4</v>
      </c>
      <c r="I181" s="230">
        <v>5</v>
      </c>
      <c r="J181" s="230">
        <v>6</v>
      </c>
      <c r="K181" s="230">
        <v>7</v>
      </c>
      <c r="L181" s="230">
        <v>8</v>
      </c>
      <c r="M181" s="230">
        <v>9</v>
      </c>
      <c r="N181" s="230">
        <v>10</v>
      </c>
      <c r="O181" s="230">
        <v>11</v>
      </c>
      <c r="P181" s="230">
        <v>12</v>
      </c>
      <c r="Q181" s="230">
        <v>13</v>
      </c>
      <c r="R181" s="230">
        <v>14</v>
      </c>
      <c r="S181" s="230">
        <v>15</v>
      </c>
      <c r="T181" s="230">
        <v>16</v>
      </c>
      <c r="U181" s="230">
        <v>17</v>
      </c>
      <c r="V181" s="230">
        <v>18</v>
      </c>
      <c r="W181" s="230">
        <v>19</v>
      </c>
      <c r="X181" s="230">
        <v>20</v>
      </c>
    </row>
    <row r="182" spans="1:24" ht="14.1" customHeight="1" x14ac:dyDescent="0.25">
      <c r="A182" s="16" t="s">
        <v>4</v>
      </c>
      <c r="B182" s="11" t="s">
        <v>3</v>
      </c>
      <c r="C182" s="253"/>
      <c r="D182" s="261"/>
      <c r="E182" s="18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4.1" customHeight="1" x14ac:dyDescent="0.25">
      <c r="A183" s="10">
        <v>1</v>
      </c>
      <c r="B183" s="175" t="s">
        <v>103</v>
      </c>
      <c r="C183" s="217" t="s">
        <v>104</v>
      </c>
      <c r="D183" s="176" t="s">
        <v>638</v>
      </c>
      <c r="E183" s="33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spans="1:24" ht="14.1" customHeight="1" x14ac:dyDescent="0.25">
      <c r="A184" s="227">
        <v>2</v>
      </c>
      <c r="B184" s="109">
        <v>161710007</v>
      </c>
      <c r="C184" s="210" t="s">
        <v>102</v>
      </c>
      <c r="D184" s="34">
        <v>1</v>
      </c>
      <c r="E184" s="232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4.1" customHeight="1" x14ac:dyDescent="0.25">
      <c r="A185" s="227">
        <v>3</v>
      </c>
      <c r="B185" s="9">
        <v>161710023</v>
      </c>
      <c r="C185" s="161" t="s">
        <v>105</v>
      </c>
      <c r="D185" s="233" t="s">
        <v>638</v>
      </c>
      <c r="E185" s="232"/>
      <c r="F185" s="233"/>
      <c r="G185" s="233"/>
      <c r="H185" s="233"/>
      <c r="I185" s="233"/>
      <c r="J185" s="233"/>
      <c r="K185" s="233"/>
      <c r="L185" s="233"/>
      <c r="M185" s="233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4.1" customHeight="1" x14ac:dyDescent="0.25">
      <c r="A186" s="227">
        <v>4</v>
      </c>
      <c r="B186" s="9">
        <v>161710029</v>
      </c>
      <c r="C186" s="212" t="s">
        <v>106</v>
      </c>
      <c r="D186" s="233" t="s">
        <v>638</v>
      </c>
      <c r="E186" s="232"/>
      <c r="F186" s="233"/>
      <c r="G186" s="233"/>
      <c r="H186" s="233"/>
      <c r="I186" s="233"/>
      <c r="J186" s="233"/>
      <c r="K186" s="233"/>
      <c r="L186" s="233"/>
      <c r="M186" s="233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4.1" customHeight="1" x14ac:dyDescent="0.25">
      <c r="A187" s="227">
        <v>5</v>
      </c>
      <c r="B187" s="9">
        <v>161710047</v>
      </c>
      <c r="C187" s="161" t="s">
        <v>1179</v>
      </c>
      <c r="D187" s="233" t="s">
        <v>638</v>
      </c>
      <c r="E187" s="232"/>
      <c r="F187" s="233"/>
      <c r="G187" s="233"/>
      <c r="H187" s="233"/>
      <c r="I187" s="233"/>
      <c r="J187" s="233"/>
      <c r="K187" s="233"/>
      <c r="L187" s="233"/>
      <c r="M187" s="233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4.1" customHeight="1" x14ac:dyDescent="0.25">
      <c r="A188" s="227">
        <v>6</v>
      </c>
      <c r="B188" s="9">
        <v>161710090</v>
      </c>
      <c r="C188" s="161" t="s">
        <v>107</v>
      </c>
      <c r="D188" s="233">
        <v>1</v>
      </c>
      <c r="E188" s="232"/>
      <c r="F188" s="233"/>
      <c r="G188" s="233"/>
      <c r="H188" s="233"/>
      <c r="I188" s="233"/>
      <c r="J188" s="233"/>
      <c r="K188" s="233"/>
      <c r="L188" s="233"/>
      <c r="M188" s="233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4.1" customHeight="1" x14ac:dyDescent="0.25">
      <c r="A189" s="227">
        <v>7</v>
      </c>
      <c r="B189" s="9">
        <v>161710092</v>
      </c>
      <c r="C189" s="161" t="s">
        <v>108</v>
      </c>
      <c r="D189" s="233" t="s">
        <v>638</v>
      </c>
      <c r="E189" s="232"/>
      <c r="F189" s="233"/>
      <c r="G189" s="233"/>
      <c r="H189" s="233"/>
      <c r="I189" s="233"/>
      <c r="J189" s="233"/>
      <c r="K189" s="233"/>
      <c r="L189" s="233"/>
      <c r="M189" s="233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4.1" customHeight="1" x14ac:dyDescent="0.25">
      <c r="A190" s="227">
        <v>8</v>
      </c>
      <c r="B190" s="9">
        <v>161710100</v>
      </c>
      <c r="C190" s="161" t="s">
        <v>109</v>
      </c>
      <c r="D190" s="233" t="s">
        <v>638</v>
      </c>
      <c r="E190" s="232"/>
      <c r="F190" s="233"/>
      <c r="G190" s="233"/>
      <c r="H190" s="233"/>
      <c r="I190" s="233"/>
      <c r="J190" s="233"/>
      <c r="K190" s="233"/>
      <c r="L190" s="233"/>
      <c r="M190" s="233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4.1" customHeight="1" x14ac:dyDescent="0.25">
      <c r="A191" s="227">
        <v>9</v>
      </c>
      <c r="B191" s="9">
        <v>161710102</v>
      </c>
      <c r="C191" s="161" t="s">
        <v>110</v>
      </c>
      <c r="D191" s="233" t="s">
        <v>638</v>
      </c>
      <c r="E191" s="232"/>
      <c r="F191" s="233"/>
      <c r="G191" s="233"/>
      <c r="H191" s="233"/>
      <c r="I191" s="233"/>
      <c r="J191" s="233"/>
      <c r="K191" s="233"/>
      <c r="L191" s="233"/>
      <c r="M191" s="233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4.1" customHeight="1" x14ac:dyDescent="0.25">
      <c r="A192" s="227">
        <v>10</v>
      </c>
      <c r="B192" s="9">
        <v>161710123</v>
      </c>
      <c r="C192" s="161" t="s">
        <v>111</v>
      </c>
      <c r="D192" s="233" t="s">
        <v>638</v>
      </c>
      <c r="E192" s="232"/>
      <c r="F192" s="233"/>
      <c r="G192" s="233"/>
      <c r="H192" s="233"/>
      <c r="I192" s="233"/>
      <c r="J192" s="233"/>
      <c r="K192" s="233"/>
      <c r="L192" s="233"/>
      <c r="M192" s="233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ht="14.1" customHeight="1" x14ac:dyDescent="0.25">
      <c r="A193" s="227">
        <v>11</v>
      </c>
      <c r="B193" s="9">
        <v>161710125</v>
      </c>
      <c r="C193" s="161" t="s">
        <v>1180</v>
      </c>
      <c r="D193" s="233">
        <v>1</v>
      </c>
      <c r="E193" s="232"/>
      <c r="F193" s="233"/>
      <c r="G193" s="233"/>
      <c r="H193" s="233"/>
      <c r="I193" s="233"/>
      <c r="J193" s="233"/>
      <c r="K193" s="233"/>
      <c r="L193" s="233"/>
      <c r="M193" s="233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ht="14.1" customHeight="1" x14ac:dyDescent="0.25">
      <c r="A194" s="227">
        <v>12</v>
      </c>
      <c r="B194" s="9">
        <v>161710130</v>
      </c>
      <c r="C194" s="161" t="s">
        <v>112</v>
      </c>
      <c r="D194" s="233" t="s">
        <v>638</v>
      </c>
      <c r="E194" s="232"/>
      <c r="F194" s="233"/>
      <c r="G194" s="233"/>
      <c r="H194" s="233"/>
      <c r="I194" s="233"/>
      <c r="J194" s="233"/>
      <c r="K194" s="233"/>
      <c r="L194" s="233"/>
      <c r="M194" s="233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ht="14.1" customHeight="1" x14ac:dyDescent="0.25">
      <c r="A195" s="227">
        <v>13</v>
      </c>
      <c r="B195" s="9">
        <v>161710148</v>
      </c>
      <c r="C195" s="161" t="s">
        <v>113</v>
      </c>
      <c r="D195" s="233">
        <v>1</v>
      </c>
      <c r="E195" s="232"/>
      <c r="F195" s="233"/>
      <c r="G195" s="233"/>
      <c r="H195" s="233"/>
      <c r="I195" s="233"/>
      <c r="J195" s="233"/>
      <c r="K195" s="233"/>
      <c r="L195" s="233"/>
      <c r="M195" s="233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ht="14.1" customHeight="1" x14ac:dyDescent="0.25">
      <c r="A196" s="227">
        <v>14</v>
      </c>
      <c r="B196" s="9">
        <v>161710173</v>
      </c>
      <c r="C196" s="161" t="s">
        <v>114</v>
      </c>
      <c r="D196" s="233">
        <v>1</v>
      </c>
      <c r="E196" s="232"/>
      <c r="F196" s="233"/>
      <c r="G196" s="233"/>
      <c r="H196" s="233"/>
      <c r="I196" s="233"/>
      <c r="J196" s="233"/>
      <c r="K196" s="233"/>
      <c r="L196" s="233"/>
      <c r="M196" s="233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ht="14.1" customHeight="1" x14ac:dyDescent="0.25">
      <c r="A197" s="227">
        <v>15</v>
      </c>
      <c r="B197" s="9">
        <v>161710181</v>
      </c>
      <c r="C197" s="161" t="s">
        <v>115</v>
      </c>
      <c r="D197" s="233" t="s">
        <v>638</v>
      </c>
      <c r="E197" s="232"/>
      <c r="F197" s="233"/>
      <c r="G197" s="233"/>
      <c r="H197" s="233"/>
      <c r="I197" s="233"/>
      <c r="J197" s="233"/>
      <c r="K197" s="233"/>
      <c r="L197" s="233"/>
      <c r="M197" s="233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ht="14.1" customHeight="1" x14ac:dyDescent="0.25">
      <c r="A198" s="227">
        <v>16</v>
      </c>
      <c r="B198" s="9">
        <v>161710188</v>
      </c>
      <c r="C198" s="161" t="s">
        <v>116</v>
      </c>
      <c r="D198" s="233" t="s">
        <v>638</v>
      </c>
      <c r="E198" s="232"/>
      <c r="F198" s="233"/>
      <c r="G198" s="233"/>
      <c r="H198" s="233"/>
      <c r="I198" s="233"/>
      <c r="J198" s="233"/>
      <c r="K198" s="233"/>
      <c r="L198" s="233"/>
      <c r="M198" s="233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ht="14.1" customHeight="1" x14ac:dyDescent="0.25">
      <c r="A199" s="227">
        <v>17</v>
      </c>
      <c r="B199" s="9">
        <v>161710193</v>
      </c>
      <c r="C199" s="161" t="s">
        <v>117</v>
      </c>
      <c r="D199" s="233">
        <v>1</v>
      </c>
      <c r="E199" s="232"/>
      <c r="F199" s="233"/>
      <c r="G199" s="233"/>
      <c r="H199" s="233"/>
      <c r="I199" s="233"/>
      <c r="J199" s="233"/>
      <c r="K199" s="233"/>
      <c r="L199" s="233"/>
      <c r="M199" s="233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ht="14.1" customHeight="1" x14ac:dyDescent="0.25">
      <c r="A200" s="227">
        <v>18</v>
      </c>
      <c r="B200" s="9">
        <v>161710201</v>
      </c>
      <c r="C200" s="161" t="s">
        <v>118</v>
      </c>
      <c r="D200" s="233">
        <v>1</v>
      </c>
      <c r="E200" s="232"/>
      <c r="F200" s="233"/>
      <c r="G200" s="233"/>
      <c r="H200" s="233"/>
      <c r="I200" s="233"/>
      <c r="J200" s="233"/>
      <c r="K200" s="233"/>
      <c r="L200" s="233"/>
      <c r="M200" s="233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ht="14.1" customHeight="1" x14ac:dyDescent="0.25">
      <c r="A201" s="227">
        <v>19</v>
      </c>
      <c r="B201" s="9">
        <v>161710203</v>
      </c>
      <c r="C201" s="161" t="s">
        <v>286</v>
      </c>
      <c r="D201" s="233">
        <v>1</v>
      </c>
      <c r="E201" s="232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ht="14.1" customHeight="1" x14ac:dyDescent="0.25">
      <c r="A202" s="227">
        <v>20</v>
      </c>
      <c r="B202" s="9">
        <v>161710255</v>
      </c>
      <c r="C202" s="161" t="s">
        <v>119</v>
      </c>
      <c r="D202" s="233" t="s">
        <v>638</v>
      </c>
      <c r="E202" s="232"/>
      <c r="F202" s="233"/>
      <c r="G202" s="233"/>
      <c r="H202" s="233"/>
      <c r="I202" s="233"/>
      <c r="J202" s="233"/>
      <c r="K202" s="233"/>
      <c r="L202" s="233"/>
      <c r="M202" s="233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ht="14.1" customHeight="1" x14ac:dyDescent="0.25">
      <c r="A203" s="227">
        <v>21</v>
      </c>
      <c r="B203" s="9">
        <v>161710299</v>
      </c>
      <c r="C203" s="161" t="s">
        <v>120</v>
      </c>
      <c r="D203" s="233" t="s">
        <v>638</v>
      </c>
      <c r="E203" s="232"/>
      <c r="F203" s="233"/>
      <c r="G203" s="233"/>
      <c r="H203" s="233"/>
      <c r="I203" s="233"/>
      <c r="J203" s="233"/>
      <c r="K203" s="233"/>
      <c r="L203" s="233"/>
      <c r="M203" s="233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ht="14.1" customHeight="1" x14ac:dyDescent="0.25">
      <c r="A204" s="227">
        <v>22</v>
      </c>
      <c r="B204" s="9">
        <v>161710308</v>
      </c>
      <c r="C204" s="161" t="s">
        <v>8</v>
      </c>
      <c r="D204" s="233" t="s">
        <v>638</v>
      </c>
      <c r="E204" s="232"/>
      <c r="F204" s="233"/>
      <c r="G204" s="233"/>
      <c r="H204" s="233"/>
      <c r="I204" s="233"/>
      <c r="J204" s="233"/>
      <c r="K204" s="233"/>
      <c r="L204" s="233"/>
      <c r="M204" s="233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ht="14.1" customHeight="1" x14ac:dyDescent="0.25">
      <c r="A205" s="227">
        <v>23</v>
      </c>
      <c r="B205" s="9">
        <v>161710310</v>
      </c>
      <c r="C205" s="161" t="s">
        <v>121</v>
      </c>
      <c r="D205" s="233" t="s">
        <v>638</v>
      </c>
      <c r="E205" s="232"/>
      <c r="F205" s="233"/>
      <c r="G205" s="233"/>
      <c r="H205" s="233"/>
      <c r="I205" s="233"/>
      <c r="J205" s="233"/>
      <c r="K205" s="233"/>
      <c r="L205" s="233"/>
      <c r="M205" s="233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ht="14.1" customHeight="1" x14ac:dyDescent="0.25">
      <c r="A206" s="227">
        <v>24</v>
      </c>
      <c r="B206" s="9">
        <v>161710311</v>
      </c>
      <c r="C206" s="161" t="s">
        <v>1181</v>
      </c>
      <c r="D206" s="233" t="s">
        <v>638</v>
      </c>
      <c r="E206" s="232"/>
      <c r="F206" s="233"/>
      <c r="G206" s="233"/>
      <c r="H206" s="233"/>
      <c r="I206" s="233"/>
      <c r="J206" s="233"/>
      <c r="K206" s="233"/>
      <c r="L206" s="233"/>
      <c r="M206" s="233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ht="14.1" customHeight="1" x14ac:dyDescent="0.25">
      <c r="A207" s="227">
        <v>25</v>
      </c>
      <c r="B207" s="9">
        <v>161710315</v>
      </c>
      <c r="C207" s="161" t="s">
        <v>122</v>
      </c>
      <c r="D207" s="233" t="s">
        <v>638</v>
      </c>
      <c r="E207" s="232"/>
      <c r="F207" s="233"/>
      <c r="G207" s="233"/>
      <c r="H207" s="233"/>
      <c r="I207" s="233"/>
      <c r="J207" s="233"/>
      <c r="K207" s="233"/>
      <c r="L207" s="233"/>
      <c r="M207" s="233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ht="14.1" customHeight="1" x14ac:dyDescent="0.25">
      <c r="A208" s="227">
        <v>26</v>
      </c>
      <c r="B208" s="9">
        <v>161710317</v>
      </c>
      <c r="C208" s="161" t="s">
        <v>123</v>
      </c>
      <c r="D208" s="233" t="s">
        <v>638</v>
      </c>
      <c r="E208" s="232"/>
      <c r="F208" s="233"/>
      <c r="G208" s="233"/>
      <c r="H208" s="233"/>
      <c r="I208" s="233"/>
      <c r="J208" s="233"/>
      <c r="K208" s="233"/>
      <c r="L208" s="233"/>
      <c r="M208" s="233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ht="14.1" customHeight="1" x14ac:dyDescent="0.25">
      <c r="A209" s="227">
        <v>27</v>
      </c>
      <c r="B209" s="9">
        <v>161710318</v>
      </c>
      <c r="C209" s="161" t="s">
        <v>5</v>
      </c>
      <c r="D209" s="233" t="s">
        <v>638</v>
      </c>
      <c r="E209" s="232"/>
      <c r="F209" s="233"/>
      <c r="G209" s="233"/>
      <c r="H209" s="233"/>
      <c r="I209" s="233"/>
      <c r="J209" s="233"/>
      <c r="K209" s="233"/>
      <c r="L209" s="233"/>
      <c r="M209" s="233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ht="14.1" customHeight="1" x14ac:dyDescent="0.25">
      <c r="A210" s="227">
        <v>28</v>
      </c>
      <c r="B210" s="9">
        <v>161710327</v>
      </c>
      <c r="C210" s="161" t="s">
        <v>1182</v>
      </c>
      <c r="D210" s="233" t="s">
        <v>638</v>
      </c>
      <c r="E210" s="232"/>
      <c r="F210" s="233"/>
      <c r="G210" s="233"/>
      <c r="H210" s="233"/>
      <c r="I210" s="233"/>
      <c r="J210" s="233"/>
      <c r="K210" s="233"/>
      <c r="L210" s="233"/>
      <c r="M210" s="233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ht="14.1" customHeight="1" x14ac:dyDescent="0.25">
      <c r="A211" s="227">
        <v>29</v>
      </c>
      <c r="B211" s="9">
        <v>161710333</v>
      </c>
      <c r="C211" s="161" t="s">
        <v>124</v>
      </c>
      <c r="D211" s="233" t="s">
        <v>638</v>
      </c>
      <c r="E211" s="232"/>
      <c r="F211" s="233"/>
      <c r="G211" s="233"/>
      <c r="H211" s="233"/>
      <c r="I211" s="233"/>
      <c r="J211" s="233"/>
      <c r="K211" s="233"/>
      <c r="L211" s="233"/>
      <c r="M211" s="233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ht="14.1" customHeight="1" x14ac:dyDescent="0.25">
      <c r="A212" s="227">
        <v>30</v>
      </c>
      <c r="B212" s="9">
        <v>161710337</v>
      </c>
      <c r="C212" s="161" t="s">
        <v>125</v>
      </c>
      <c r="D212" s="233" t="s">
        <v>638</v>
      </c>
      <c r="E212" s="232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ht="14.1" customHeight="1" x14ac:dyDescent="0.25">
      <c r="A213" s="227">
        <v>31</v>
      </c>
      <c r="B213" s="9">
        <v>161710338</v>
      </c>
      <c r="C213" s="161" t="s">
        <v>126</v>
      </c>
      <c r="D213" s="233" t="s">
        <v>638</v>
      </c>
      <c r="E213" s="232"/>
      <c r="F213" s="233"/>
      <c r="G213" s="233"/>
      <c r="H213" s="233"/>
      <c r="I213" s="233"/>
      <c r="J213" s="233"/>
      <c r="K213" s="233"/>
      <c r="L213" s="233"/>
      <c r="M213" s="233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ht="14.1" customHeight="1" x14ac:dyDescent="0.25">
      <c r="A214" s="227">
        <v>32</v>
      </c>
      <c r="B214" s="9">
        <v>161710343</v>
      </c>
      <c r="C214" s="161" t="s">
        <v>127</v>
      </c>
      <c r="D214" s="233" t="s">
        <v>638</v>
      </c>
      <c r="E214" s="232"/>
      <c r="F214" s="233"/>
      <c r="G214" s="233"/>
      <c r="H214" s="233"/>
      <c r="I214" s="233"/>
      <c r="J214" s="233"/>
      <c r="K214" s="233"/>
      <c r="L214" s="233"/>
      <c r="M214" s="233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ht="14.1" customHeight="1" x14ac:dyDescent="0.25">
      <c r="A215" s="227">
        <v>33</v>
      </c>
      <c r="B215" s="9">
        <v>161710352</v>
      </c>
      <c r="C215" s="161" t="s">
        <v>128</v>
      </c>
      <c r="D215" s="233" t="s">
        <v>638</v>
      </c>
      <c r="E215" s="232"/>
      <c r="F215" s="233"/>
      <c r="G215" s="233"/>
      <c r="H215" s="233"/>
      <c r="I215" s="233"/>
      <c r="J215" s="233"/>
      <c r="K215" s="233"/>
      <c r="L215" s="233"/>
      <c r="M215" s="233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ht="14.1" customHeight="1" x14ac:dyDescent="0.25">
      <c r="A216" s="227">
        <v>34</v>
      </c>
      <c r="B216" s="9">
        <v>161710359</v>
      </c>
      <c r="C216" s="161" t="s">
        <v>129</v>
      </c>
      <c r="D216" s="233" t="s">
        <v>638</v>
      </c>
      <c r="E216" s="232"/>
      <c r="F216" s="233"/>
      <c r="G216" s="233"/>
      <c r="H216" s="233"/>
      <c r="I216" s="233"/>
      <c r="J216" s="233"/>
      <c r="K216" s="233"/>
      <c r="L216" s="233"/>
      <c r="M216" s="233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ht="14.1" customHeight="1" x14ac:dyDescent="0.25">
      <c r="A217" s="227">
        <v>35</v>
      </c>
      <c r="B217" s="174"/>
      <c r="C217" s="218"/>
      <c r="D217" s="233"/>
      <c r="E217" s="232"/>
      <c r="F217" s="233"/>
      <c r="G217" s="233"/>
      <c r="H217" s="233"/>
      <c r="I217" s="233"/>
      <c r="J217" s="233"/>
      <c r="K217" s="233"/>
      <c r="L217" s="233"/>
      <c r="M217" s="233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ht="14.1" customHeight="1" x14ac:dyDescent="0.25">
      <c r="A218" s="227">
        <v>36</v>
      </c>
      <c r="B218" s="102"/>
      <c r="C218" s="161"/>
      <c r="D218" s="233"/>
      <c r="E218" s="232"/>
      <c r="F218" s="233"/>
      <c r="G218" s="233"/>
      <c r="H218" s="233"/>
      <c r="I218" s="233"/>
      <c r="J218" s="233"/>
      <c r="K218" s="233"/>
      <c r="L218" s="233"/>
      <c r="M218" s="233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ht="14.1" customHeight="1" x14ac:dyDescent="0.25">
      <c r="A219" s="227">
        <v>37</v>
      </c>
      <c r="B219" s="102"/>
      <c r="C219" s="161"/>
      <c r="D219" s="233"/>
      <c r="E219" s="232"/>
      <c r="F219" s="233"/>
      <c r="G219" s="233"/>
      <c r="H219" s="233"/>
      <c r="I219" s="233"/>
      <c r="J219" s="233"/>
      <c r="K219" s="233"/>
      <c r="L219" s="233"/>
      <c r="M219" s="233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ht="14.1" customHeight="1" x14ac:dyDescent="0.25">
      <c r="A220" s="227">
        <v>38</v>
      </c>
      <c r="B220" s="102"/>
      <c r="C220" s="161"/>
      <c r="D220" s="233"/>
      <c r="E220" s="232"/>
      <c r="F220" s="233"/>
      <c r="G220" s="233"/>
      <c r="H220" s="233"/>
      <c r="I220" s="233"/>
      <c r="J220" s="233"/>
      <c r="K220" s="233"/>
      <c r="L220" s="233"/>
      <c r="M220" s="233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ht="14.1" customHeight="1" x14ac:dyDescent="0.25">
      <c r="A221" s="227">
        <v>39</v>
      </c>
      <c r="B221" s="102"/>
      <c r="C221" s="161"/>
      <c r="D221" s="233"/>
      <c r="E221" s="232"/>
      <c r="F221" s="233"/>
      <c r="G221" s="233"/>
      <c r="H221" s="233"/>
      <c r="I221" s="233"/>
      <c r="J221" s="233"/>
      <c r="K221" s="233"/>
      <c r="L221" s="233"/>
      <c r="M221" s="233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ht="14.1" customHeight="1" x14ac:dyDescent="0.25">
      <c r="A222" s="227">
        <v>40</v>
      </c>
      <c r="B222" s="102"/>
      <c r="C222" s="161"/>
      <c r="D222" s="233"/>
      <c r="E222" s="232"/>
      <c r="F222" s="233"/>
      <c r="G222" s="233"/>
      <c r="H222" s="233"/>
      <c r="I222" s="233"/>
      <c r="J222" s="233"/>
      <c r="K222" s="233"/>
      <c r="L222" s="233"/>
      <c r="M222" s="233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ht="14.1" customHeight="1" x14ac:dyDescent="0.25">
      <c r="A223" s="1"/>
      <c r="B223" s="2"/>
      <c r="D223" s="31">
        <f>SUM(D183:D222)</f>
        <v>8</v>
      </c>
      <c r="E223" s="93" t="s">
        <v>635</v>
      </c>
    </row>
    <row r="224" spans="1:24" ht="14.1" customHeight="1" x14ac:dyDescent="0.25">
      <c r="A224" s="1"/>
      <c r="B224" s="2"/>
      <c r="D224" s="32">
        <f>COUNTIF(D183:D222,"p")</f>
        <v>26</v>
      </c>
      <c r="E224" s="94" t="s">
        <v>636</v>
      </c>
    </row>
    <row r="225" spans="1:24" ht="14.1" customHeight="1" x14ac:dyDescent="0.25">
      <c r="A225" s="1"/>
      <c r="B225" s="2"/>
      <c r="D225" s="37">
        <f>SUM(D223:D224)</f>
        <v>34</v>
      </c>
      <c r="E225" s="95" t="s">
        <v>637</v>
      </c>
    </row>
    <row r="226" spans="1:24" ht="14.1" customHeight="1" x14ac:dyDescent="0.25">
      <c r="A226" s="1"/>
      <c r="B226" s="2"/>
      <c r="C226" s="116"/>
    </row>
    <row r="227" spans="1:24" ht="14.1" customHeight="1" x14ac:dyDescent="0.25">
      <c r="A227" s="1"/>
      <c r="B227" s="2"/>
      <c r="C227" s="116"/>
    </row>
    <row r="228" spans="1:24" ht="14.1" customHeight="1" x14ac:dyDescent="0.25">
      <c r="A228" s="1"/>
      <c r="B228" s="2"/>
      <c r="C228" s="116"/>
    </row>
    <row r="229" spans="1:24" ht="14.1" customHeight="1" x14ac:dyDescent="0.25">
      <c r="A229" s="1"/>
      <c r="B229" s="2"/>
      <c r="C229" s="116"/>
    </row>
    <row r="230" spans="1:24" ht="14.1" customHeight="1" x14ac:dyDescent="0.25">
      <c r="A230" s="1"/>
      <c r="B230" s="2"/>
      <c r="C230" s="116"/>
    </row>
    <row r="231" spans="1:24" ht="14.1" customHeight="1" x14ac:dyDescent="0.25">
      <c r="A231" s="1"/>
      <c r="B231" s="2"/>
      <c r="C231" s="116"/>
    </row>
    <row r="232" spans="1:24" ht="14.1" customHeight="1" x14ac:dyDescent="0.25">
      <c r="A232" s="1"/>
      <c r="B232" s="2"/>
      <c r="C232" s="116"/>
    </row>
    <row r="233" spans="1:24" ht="14.1" customHeight="1" x14ac:dyDescent="0.25">
      <c r="A233" s="1" t="s">
        <v>6</v>
      </c>
      <c r="C233" s="116"/>
    </row>
    <row r="234" spans="1:24" ht="14.1" customHeight="1" x14ac:dyDescent="0.25">
      <c r="A234" s="5" t="s">
        <v>0</v>
      </c>
      <c r="C234" s="116"/>
    </row>
    <row r="235" spans="1:24" ht="14.1" customHeight="1" x14ac:dyDescent="0.25">
      <c r="A235" s="1" t="s">
        <v>1254</v>
      </c>
      <c r="B235" s="2"/>
      <c r="C235" s="116"/>
    </row>
    <row r="236" spans="1:24" ht="14.1" customHeight="1" x14ac:dyDescent="0.25">
      <c r="A236" s="1"/>
      <c r="B236" s="2"/>
      <c r="C236" s="116"/>
    </row>
    <row r="237" spans="1:24" ht="14.1" customHeight="1" x14ac:dyDescent="0.25">
      <c r="A237" s="6"/>
      <c r="B237" s="38" t="s">
        <v>640</v>
      </c>
      <c r="C237" s="117" t="s">
        <v>1224</v>
      </c>
      <c r="G237" s="39" t="s">
        <v>641</v>
      </c>
      <c r="H237" s="204" t="s">
        <v>1237</v>
      </c>
    </row>
    <row r="238" spans="1:24" ht="14.1" customHeight="1" x14ac:dyDescent="0.25">
      <c r="A238" s="247" t="s">
        <v>1</v>
      </c>
      <c r="B238" s="248"/>
      <c r="C238" s="251" t="s">
        <v>2</v>
      </c>
      <c r="D238" s="259" t="s">
        <v>632</v>
      </c>
      <c r="E238" s="264" t="s">
        <v>310</v>
      </c>
      <c r="F238" s="265"/>
      <c r="G238" s="265"/>
      <c r="H238" s="265"/>
      <c r="I238" s="265"/>
      <c r="J238" s="265"/>
      <c r="K238" s="265"/>
      <c r="L238" s="265"/>
      <c r="M238" s="265"/>
      <c r="N238" s="265"/>
      <c r="O238" s="265"/>
      <c r="P238" s="265"/>
      <c r="Q238" s="265"/>
      <c r="R238" s="265"/>
      <c r="S238" s="265"/>
      <c r="T238" s="265"/>
      <c r="U238" s="265"/>
      <c r="V238" s="265"/>
      <c r="W238" s="265"/>
      <c r="X238" s="265"/>
    </row>
    <row r="239" spans="1:24" ht="14.1" customHeight="1" x14ac:dyDescent="0.25">
      <c r="A239" s="249"/>
      <c r="B239" s="250"/>
      <c r="C239" s="252"/>
      <c r="D239" s="260"/>
      <c r="E239" s="20">
        <v>1</v>
      </c>
      <c r="F239" s="230">
        <v>2</v>
      </c>
      <c r="G239" s="230">
        <v>3</v>
      </c>
      <c r="H239" s="230">
        <v>4</v>
      </c>
      <c r="I239" s="230">
        <v>5</v>
      </c>
      <c r="J239" s="230">
        <v>6</v>
      </c>
      <c r="K239" s="230">
        <v>7</v>
      </c>
      <c r="L239" s="230">
        <v>8</v>
      </c>
      <c r="M239" s="230">
        <v>9</v>
      </c>
      <c r="N239" s="230">
        <v>10</v>
      </c>
      <c r="O239" s="230">
        <v>11</v>
      </c>
      <c r="P239" s="230">
        <v>12</v>
      </c>
      <c r="Q239" s="230">
        <v>13</v>
      </c>
      <c r="R239" s="230">
        <v>14</v>
      </c>
      <c r="S239" s="230">
        <v>15</v>
      </c>
      <c r="T239" s="230">
        <v>16</v>
      </c>
      <c r="U239" s="230">
        <v>17</v>
      </c>
      <c r="V239" s="230">
        <v>18</v>
      </c>
      <c r="W239" s="230">
        <v>19</v>
      </c>
      <c r="X239" s="230">
        <v>20</v>
      </c>
    </row>
    <row r="240" spans="1:24" ht="14.1" customHeight="1" x14ac:dyDescent="0.25">
      <c r="A240" s="16" t="s">
        <v>4</v>
      </c>
      <c r="B240" s="11" t="s">
        <v>3</v>
      </c>
      <c r="C240" s="253"/>
      <c r="D240" s="261"/>
      <c r="E240" s="18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4.1" customHeight="1" x14ac:dyDescent="0.25">
      <c r="A241" s="10">
        <v>1</v>
      </c>
      <c r="B241" s="101">
        <v>161710001</v>
      </c>
      <c r="C241" s="210" t="s">
        <v>130</v>
      </c>
      <c r="D241" s="34">
        <v>1</v>
      </c>
      <c r="E241" s="33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spans="1:24" ht="14.1" customHeight="1" x14ac:dyDescent="0.25">
      <c r="A242" s="227">
        <v>2</v>
      </c>
      <c r="B242" s="102">
        <v>161710026</v>
      </c>
      <c r="C242" s="161" t="s">
        <v>131</v>
      </c>
      <c r="D242" s="233" t="s">
        <v>638</v>
      </c>
      <c r="E242" s="232"/>
      <c r="F242" s="233"/>
      <c r="G242" s="233"/>
      <c r="H242" s="233"/>
      <c r="I242" s="233"/>
      <c r="J242" s="233"/>
      <c r="K242" s="233"/>
      <c r="L242" s="233"/>
      <c r="M242" s="233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ht="14.1" customHeight="1" x14ac:dyDescent="0.25">
      <c r="A243" s="227">
        <v>3</v>
      </c>
      <c r="B243" s="102">
        <v>161710031</v>
      </c>
      <c r="C243" s="161" t="s">
        <v>132</v>
      </c>
      <c r="D243" s="233" t="s">
        <v>638</v>
      </c>
      <c r="E243" s="232"/>
      <c r="F243" s="233"/>
      <c r="G243" s="233"/>
      <c r="H243" s="233"/>
      <c r="I243" s="233"/>
      <c r="J243" s="233"/>
      <c r="K243" s="233"/>
      <c r="L243" s="233"/>
      <c r="M243" s="233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ht="14.1" customHeight="1" x14ac:dyDescent="0.25">
      <c r="A244" s="227">
        <v>4</v>
      </c>
      <c r="B244" s="102">
        <v>161710033</v>
      </c>
      <c r="C244" s="161" t="s">
        <v>133</v>
      </c>
      <c r="D244" s="233" t="s">
        <v>638</v>
      </c>
      <c r="E244" s="232"/>
      <c r="F244" s="233"/>
      <c r="G244" s="233"/>
      <c r="H244" s="233"/>
      <c r="I244" s="233"/>
      <c r="J244" s="233"/>
      <c r="K244" s="233"/>
      <c r="L244" s="233"/>
      <c r="M244" s="233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ht="14.1" customHeight="1" x14ac:dyDescent="0.25">
      <c r="A245" s="227">
        <v>5</v>
      </c>
      <c r="B245" s="102">
        <v>161710037</v>
      </c>
      <c r="C245" s="161" t="s">
        <v>134</v>
      </c>
      <c r="D245" s="233" t="s">
        <v>638</v>
      </c>
      <c r="E245" s="232"/>
      <c r="F245" s="233"/>
      <c r="G245" s="233"/>
      <c r="H245" s="233"/>
      <c r="I245" s="233"/>
      <c r="J245" s="233"/>
      <c r="K245" s="233"/>
      <c r="L245" s="233"/>
      <c r="M245" s="233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ht="14.1" customHeight="1" x14ac:dyDescent="0.25">
      <c r="A246" s="227">
        <v>6</v>
      </c>
      <c r="B246" s="102">
        <v>161710088</v>
      </c>
      <c r="C246" s="161" t="s">
        <v>136</v>
      </c>
      <c r="D246" s="233" t="s">
        <v>638</v>
      </c>
      <c r="E246" s="232"/>
      <c r="F246" s="233"/>
      <c r="G246" s="233"/>
      <c r="H246" s="233"/>
      <c r="I246" s="233"/>
      <c r="J246" s="233"/>
      <c r="K246" s="233"/>
      <c r="L246" s="233"/>
      <c r="M246" s="233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ht="14.1" customHeight="1" x14ac:dyDescent="0.25">
      <c r="A247" s="227">
        <v>7</v>
      </c>
      <c r="B247" s="102">
        <v>161710107</v>
      </c>
      <c r="C247" s="161" t="s">
        <v>137</v>
      </c>
      <c r="D247" s="233" t="s">
        <v>638</v>
      </c>
      <c r="E247" s="232"/>
      <c r="F247" s="233"/>
      <c r="G247" s="233"/>
      <c r="H247" s="233"/>
      <c r="I247" s="233"/>
      <c r="J247" s="233"/>
      <c r="K247" s="233"/>
      <c r="L247" s="233"/>
      <c r="M247" s="233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ht="14.1" customHeight="1" x14ac:dyDescent="0.25">
      <c r="A248" s="227">
        <v>8</v>
      </c>
      <c r="B248" s="102">
        <v>161710116</v>
      </c>
      <c r="C248" s="161" t="s">
        <v>138</v>
      </c>
      <c r="D248" s="233">
        <v>1</v>
      </c>
      <c r="E248" s="232"/>
      <c r="F248" s="233"/>
      <c r="G248" s="233"/>
      <c r="H248" s="233"/>
      <c r="I248" s="233"/>
      <c r="J248" s="233"/>
      <c r="K248" s="233"/>
      <c r="L248" s="233"/>
      <c r="M248" s="233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ht="14.1" customHeight="1" x14ac:dyDescent="0.25">
      <c r="A249" s="227">
        <v>9</v>
      </c>
      <c r="B249" s="29">
        <v>161710389</v>
      </c>
      <c r="C249" s="161" t="s">
        <v>139</v>
      </c>
      <c r="D249" s="233" t="s">
        <v>638</v>
      </c>
      <c r="E249" s="232"/>
      <c r="F249" s="233"/>
      <c r="G249" s="233"/>
      <c r="H249" s="233"/>
      <c r="I249" s="233"/>
      <c r="J249" s="233"/>
      <c r="K249" s="233"/>
      <c r="L249" s="233"/>
      <c r="M249" s="233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ht="14.1" customHeight="1" x14ac:dyDescent="0.25">
      <c r="A250" s="227">
        <v>10</v>
      </c>
      <c r="B250" s="102">
        <v>161710120</v>
      </c>
      <c r="C250" s="161" t="s">
        <v>1093</v>
      </c>
      <c r="D250" s="233" t="s">
        <v>638</v>
      </c>
      <c r="E250" s="232"/>
      <c r="F250" s="233"/>
      <c r="G250" s="233"/>
      <c r="H250" s="233"/>
      <c r="I250" s="233"/>
      <c r="J250" s="233"/>
      <c r="K250" s="233"/>
      <c r="L250" s="233"/>
      <c r="M250" s="233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ht="14.1" customHeight="1" x14ac:dyDescent="0.25">
      <c r="A251" s="227">
        <v>11</v>
      </c>
      <c r="B251" s="102">
        <v>161710134</v>
      </c>
      <c r="C251" s="161" t="s">
        <v>140</v>
      </c>
      <c r="D251" s="233" t="s">
        <v>638</v>
      </c>
      <c r="E251" s="232"/>
      <c r="F251" s="233"/>
      <c r="G251" s="233"/>
      <c r="H251" s="233"/>
      <c r="I251" s="233"/>
      <c r="J251" s="233"/>
      <c r="K251" s="233"/>
      <c r="L251" s="233"/>
      <c r="M251" s="233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ht="14.1" customHeight="1" x14ac:dyDescent="0.25">
      <c r="A252" s="227">
        <v>12</v>
      </c>
      <c r="B252" s="102">
        <v>161710153</v>
      </c>
      <c r="C252" s="161" t="s">
        <v>1094</v>
      </c>
      <c r="D252" s="233" t="s">
        <v>638</v>
      </c>
      <c r="E252" s="232"/>
      <c r="F252" s="233"/>
      <c r="G252" s="233"/>
      <c r="H252" s="233"/>
      <c r="I252" s="233"/>
      <c r="J252" s="233"/>
      <c r="K252" s="233"/>
      <c r="L252" s="233"/>
      <c r="M252" s="233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ht="14.1" customHeight="1" x14ac:dyDescent="0.25">
      <c r="A253" s="227">
        <v>13</v>
      </c>
      <c r="B253" s="102">
        <v>161710161</v>
      </c>
      <c r="C253" s="161" t="s">
        <v>141</v>
      </c>
      <c r="D253" s="233" t="s">
        <v>638</v>
      </c>
      <c r="E253" s="232"/>
      <c r="F253" s="233"/>
      <c r="G253" s="233"/>
      <c r="H253" s="233"/>
      <c r="I253" s="233"/>
      <c r="J253" s="233"/>
      <c r="K253" s="233"/>
      <c r="L253" s="233"/>
      <c r="M253" s="233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ht="14.1" customHeight="1" x14ac:dyDescent="0.25">
      <c r="A254" s="227">
        <v>14</v>
      </c>
      <c r="B254" s="29">
        <v>161710390</v>
      </c>
      <c r="C254" s="161" t="s">
        <v>142</v>
      </c>
      <c r="D254" s="233" t="s">
        <v>638</v>
      </c>
      <c r="E254" s="232"/>
      <c r="F254" s="233"/>
      <c r="G254" s="233"/>
      <c r="H254" s="233"/>
      <c r="I254" s="233"/>
      <c r="J254" s="233"/>
      <c r="K254" s="233"/>
      <c r="L254" s="233"/>
      <c r="M254" s="233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ht="14.1" customHeight="1" x14ac:dyDescent="0.25">
      <c r="A255" s="227">
        <v>15</v>
      </c>
      <c r="B255" s="102">
        <v>161710397</v>
      </c>
      <c r="C255" s="161" t="s">
        <v>156</v>
      </c>
      <c r="D255" s="233" t="s">
        <v>638</v>
      </c>
      <c r="E255" s="232"/>
      <c r="F255" s="233"/>
      <c r="G255" s="233"/>
      <c r="H255" s="233"/>
      <c r="I255" s="233"/>
      <c r="J255" s="233"/>
      <c r="K255" s="233"/>
      <c r="L255" s="233"/>
      <c r="M255" s="233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ht="14.1" customHeight="1" x14ac:dyDescent="0.25">
      <c r="A256" s="227">
        <v>16</v>
      </c>
      <c r="B256" s="102">
        <v>161710199</v>
      </c>
      <c r="C256" s="161" t="s">
        <v>1095</v>
      </c>
      <c r="D256" s="233">
        <v>1</v>
      </c>
      <c r="E256" s="232"/>
      <c r="F256" s="233"/>
      <c r="G256" s="233"/>
      <c r="H256" s="233"/>
      <c r="I256" s="233"/>
      <c r="J256" s="233"/>
      <c r="K256" s="233"/>
      <c r="L256" s="233"/>
      <c r="M256" s="233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ht="14.1" customHeight="1" x14ac:dyDescent="0.25">
      <c r="A257" s="227">
        <v>17</v>
      </c>
      <c r="B257" s="102">
        <v>161710207</v>
      </c>
      <c r="C257" s="161" t="s">
        <v>143</v>
      </c>
      <c r="D257" s="233" t="s">
        <v>638</v>
      </c>
      <c r="E257" s="232"/>
      <c r="F257" s="233"/>
      <c r="G257" s="233"/>
      <c r="H257" s="233"/>
      <c r="I257" s="233"/>
      <c r="J257" s="233"/>
      <c r="K257" s="233"/>
      <c r="L257" s="233"/>
      <c r="M257" s="233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ht="14.1" customHeight="1" x14ac:dyDescent="0.25">
      <c r="A258" s="227">
        <v>18</v>
      </c>
      <c r="B258" s="102">
        <v>161710215</v>
      </c>
      <c r="C258" s="161" t="s">
        <v>144</v>
      </c>
      <c r="D258" s="233" t="s">
        <v>638</v>
      </c>
      <c r="E258" s="232"/>
      <c r="F258" s="233"/>
      <c r="G258" s="233"/>
      <c r="H258" s="233"/>
      <c r="I258" s="233"/>
      <c r="J258" s="233"/>
      <c r="K258" s="233"/>
      <c r="L258" s="233"/>
      <c r="M258" s="233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ht="14.1" customHeight="1" x14ac:dyDescent="0.25">
      <c r="A259" s="227">
        <v>19</v>
      </c>
      <c r="B259" s="102">
        <v>161710216</v>
      </c>
      <c r="C259" s="161" t="s">
        <v>145</v>
      </c>
      <c r="D259" s="233" t="s">
        <v>638</v>
      </c>
      <c r="E259" s="232"/>
      <c r="F259" s="233"/>
      <c r="G259" s="233"/>
      <c r="H259" s="233"/>
      <c r="I259" s="233"/>
      <c r="J259" s="233"/>
      <c r="K259" s="233"/>
      <c r="L259" s="233"/>
      <c r="M259" s="233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ht="14.1" customHeight="1" x14ac:dyDescent="0.25">
      <c r="A260" s="227">
        <v>20</v>
      </c>
      <c r="B260" s="107">
        <v>171811442</v>
      </c>
      <c r="C260" s="161" t="s">
        <v>1183</v>
      </c>
      <c r="D260" s="233" t="s">
        <v>638</v>
      </c>
      <c r="E260" s="232"/>
      <c r="F260" s="233"/>
      <c r="G260" s="233"/>
      <c r="H260" s="233"/>
      <c r="I260" s="233"/>
      <c r="J260" s="233"/>
      <c r="K260" s="233"/>
      <c r="L260" s="233"/>
      <c r="M260" s="233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ht="14.1" customHeight="1" x14ac:dyDescent="0.25">
      <c r="A261" s="227">
        <v>21</v>
      </c>
      <c r="B261" s="102">
        <v>161710250</v>
      </c>
      <c r="C261" s="161" t="s">
        <v>146</v>
      </c>
      <c r="D261" s="233">
        <v>1</v>
      </c>
      <c r="E261" s="232"/>
      <c r="F261" s="233"/>
      <c r="G261" s="233"/>
      <c r="H261" s="233"/>
      <c r="I261" s="233"/>
      <c r="J261" s="233"/>
      <c r="K261" s="233"/>
      <c r="L261" s="233"/>
      <c r="M261" s="233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ht="14.1" customHeight="1" x14ac:dyDescent="0.25">
      <c r="A262" s="227">
        <v>22</v>
      </c>
      <c r="B262" s="102">
        <v>161710256</v>
      </c>
      <c r="C262" s="161" t="s">
        <v>147</v>
      </c>
      <c r="D262" s="233">
        <v>1</v>
      </c>
      <c r="E262" s="232"/>
      <c r="F262" s="233"/>
      <c r="G262" s="233"/>
      <c r="H262" s="233"/>
      <c r="I262" s="233"/>
      <c r="J262" s="233"/>
      <c r="K262" s="233"/>
      <c r="L262" s="233"/>
      <c r="M262" s="233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ht="14.1" customHeight="1" x14ac:dyDescent="0.25">
      <c r="A263" s="227">
        <v>23</v>
      </c>
      <c r="B263" s="102">
        <v>161710265</v>
      </c>
      <c r="C263" s="161" t="s">
        <v>148</v>
      </c>
      <c r="D263" s="233">
        <v>1</v>
      </c>
      <c r="E263" s="232"/>
      <c r="F263" s="233"/>
      <c r="G263" s="233"/>
      <c r="H263" s="233"/>
      <c r="I263" s="233"/>
      <c r="J263" s="233"/>
      <c r="K263" s="233"/>
      <c r="L263" s="233"/>
      <c r="M263" s="233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ht="14.1" customHeight="1" x14ac:dyDescent="0.25">
      <c r="A264" s="227">
        <v>24</v>
      </c>
      <c r="B264" s="102">
        <v>161710273</v>
      </c>
      <c r="C264" s="161" t="s">
        <v>149</v>
      </c>
      <c r="D264" s="233" t="s">
        <v>638</v>
      </c>
      <c r="E264" s="232"/>
      <c r="F264" s="233"/>
      <c r="G264" s="233"/>
      <c r="H264" s="233"/>
      <c r="I264" s="233"/>
      <c r="J264" s="233"/>
      <c r="K264" s="233"/>
      <c r="L264" s="233"/>
      <c r="M264" s="233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ht="14.1" customHeight="1" x14ac:dyDescent="0.25">
      <c r="A265" s="227">
        <v>25</v>
      </c>
      <c r="B265" s="102">
        <v>161710275</v>
      </c>
      <c r="C265" s="161" t="s">
        <v>150</v>
      </c>
      <c r="D265" s="233">
        <v>1</v>
      </c>
      <c r="E265" s="232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ht="14.1" customHeight="1" x14ac:dyDescent="0.25">
      <c r="A266" s="227">
        <v>26</v>
      </c>
      <c r="B266" s="102">
        <v>161710281</v>
      </c>
      <c r="C266" s="161" t="s">
        <v>151</v>
      </c>
      <c r="D266" s="233" t="s">
        <v>638</v>
      </c>
      <c r="E266" s="232"/>
      <c r="F266" s="233"/>
      <c r="G266" s="233"/>
      <c r="H266" s="233"/>
      <c r="I266" s="233"/>
      <c r="J266" s="233"/>
      <c r="K266" s="233"/>
      <c r="L266" s="233"/>
      <c r="M266" s="233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ht="14.1" customHeight="1" x14ac:dyDescent="0.25">
      <c r="A267" s="227">
        <v>27</v>
      </c>
      <c r="B267" s="102">
        <v>161710294</v>
      </c>
      <c r="C267" s="161" t="s">
        <v>1096</v>
      </c>
      <c r="D267" s="233" t="s">
        <v>638</v>
      </c>
      <c r="E267" s="232"/>
      <c r="F267" s="233"/>
      <c r="G267" s="233"/>
      <c r="H267" s="233"/>
      <c r="I267" s="233"/>
      <c r="J267" s="233"/>
      <c r="K267" s="233"/>
      <c r="L267" s="233"/>
      <c r="M267" s="233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ht="14.1" customHeight="1" x14ac:dyDescent="0.25">
      <c r="A268" s="227">
        <v>28</v>
      </c>
      <c r="B268" s="102">
        <v>161710370</v>
      </c>
      <c r="C268" s="161" t="s">
        <v>152</v>
      </c>
      <c r="D268" s="233" t="s">
        <v>638</v>
      </c>
      <c r="E268" s="232"/>
      <c r="F268" s="233"/>
      <c r="G268" s="233"/>
      <c r="H268" s="233"/>
      <c r="I268" s="233"/>
      <c r="J268" s="233"/>
      <c r="K268" s="233"/>
      <c r="L268" s="233"/>
      <c r="M268" s="233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ht="14.1" customHeight="1" x14ac:dyDescent="0.25">
      <c r="A269" s="227">
        <v>29</v>
      </c>
      <c r="B269" s="104" t="s">
        <v>153</v>
      </c>
      <c r="C269" s="216" t="s">
        <v>1219</v>
      </c>
      <c r="D269" s="233">
        <v>1</v>
      </c>
      <c r="E269" s="232"/>
      <c r="F269" s="233"/>
      <c r="G269" s="233"/>
      <c r="H269" s="233"/>
      <c r="I269" s="233"/>
      <c r="J269" s="233"/>
      <c r="K269" s="233"/>
      <c r="L269" s="233"/>
      <c r="M269" s="233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ht="14.1" customHeight="1" x14ac:dyDescent="0.25">
      <c r="A270" s="227">
        <v>30</v>
      </c>
      <c r="B270" s="102">
        <v>161710347</v>
      </c>
      <c r="C270" s="212" t="s">
        <v>154</v>
      </c>
      <c r="D270" s="233" t="s">
        <v>638</v>
      </c>
      <c r="E270" s="232"/>
      <c r="F270" s="233"/>
      <c r="G270" s="233"/>
      <c r="H270" s="233"/>
      <c r="I270" s="233"/>
      <c r="J270" s="233"/>
      <c r="K270" s="233"/>
      <c r="L270" s="233"/>
      <c r="M270" s="233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ht="14.1" customHeight="1" x14ac:dyDescent="0.25">
      <c r="A271" s="227">
        <v>31</v>
      </c>
      <c r="B271" s="102">
        <v>161710357</v>
      </c>
      <c r="C271" s="161" t="s">
        <v>155</v>
      </c>
      <c r="D271" s="233">
        <v>1</v>
      </c>
      <c r="E271" s="232"/>
      <c r="F271" s="233"/>
      <c r="G271" s="233"/>
      <c r="H271" s="233"/>
      <c r="I271" s="233"/>
      <c r="J271" s="233"/>
      <c r="K271" s="233"/>
      <c r="L271" s="233"/>
      <c r="M271" s="233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ht="14.1" customHeight="1" x14ac:dyDescent="0.25">
      <c r="A272" s="227">
        <v>32</v>
      </c>
      <c r="B272" s="102">
        <v>161710361</v>
      </c>
      <c r="C272" s="161" t="s">
        <v>1067</v>
      </c>
      <c r="D272" s="233">
        <v>1</v>
      </c>
      <c r="E272" s="232"/>
      <c r="F272" s="233"/>
      <c r="G272" s="233"/>
      <c r="H272" s="233"/>
      <c r="I272" s="233"/>
      <c r="J272" s="233"/>
      <c r="K272" s="233"/>
      <c r="L272" s="233"/>
      <c r="M272" s="233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ht="14.1" customHeight="1" x14ac:dyDescent="0.25">
      <c r="A273" s="227">
        <v>33</v>
      </c>
      <c r="B273" s="102"/>
      <c r="C273" s="161"/>
      <c r="D273" s="233"/>
      <c r="E273" s="232"/>
      <c r="F273" s="233"/>
      <c r="G273" s="233"/>
      <c r="H273" s="233"/>
      <c r="I273" s="233"/>
      <c r="J273" s="233"/>
      <c r="K273" s="233"/>
      <c r="L273" s="233"/>
      <c r="M273" s="233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ht="14.1" customHeight="1" x14ac:dyDescent="0.25">
      <c r="A274" s="227">
        <v>34</v>
      </c>
      <c r="B274" s="102"/>
      <c r="C274" s="161"/>
      <c r="D274" s="233"/>
      <c r="E274" s="232"/>
      <c r="F274" s="233"/>
      <c r="G274" s="233"/>
      <c r="H274" s="233"/>
      <c r="I274" s="233"/>
      <c r="J274" s="233"/>
      <c r="K274" s="233"/>
      <c r="L274" s="233"/>
      <c r="M274" s="233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ht="14.1" customHeight="1" x14ac:dyDescent="0.25">
      <c r="A275" s="227">
        <v>35</v>
      </c>
      <c r="B275" s="102"/>
      <c r="C275" s="161"/>
      <c r="D275" s="233"/>
      <c r="E275" s="232"/>
      <c r="F275" s="233"/>
      <c r="G275" s="233"/>
      <c r="H275" s="233"/>
      <c r="I275" s="233"/>
      <c r="J275" s="233"/>
      <c r="K275" s="233"/>
      <c r="L275" s="233"/>
      <c r="M275" s="233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ht="14.1" customHeight="1" x14ac:dyDescent="0.25">
      <c r="A276" s="227">
        <v>36</v>
      </c>
      <c r="B276" s="107"/>
      <c r="C276" s="161"/>
      <c r="D276" s="233"/>
      <c r="E276" s="232"/>
      <c r="F276" s="233"/>
      <c r="G276" s="233"/>
      <c r="H276" s="233"/>
      <c r="I276" s="233"/>
      <c r="J276" s="233"/>
      <c r="K276" s="233"/>
      <c r="L276" s="233"/>
      <c r="M276" s="233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ht="14.1" customHeight="1" x14ac:dyDescent="0.25">
      <c r="A277" s="227">
        <v>37</v>
      </c>
      <c r="B277" s="102"/>
      <c r="C277" s="161"/>
      <c r="D277" s="233"/>
      <c r="E277" s="232"/>
      <c r="F277" s="233"/>
      <c r="G277" s="233"/>
      <c r="H277" s="233"/>
      <c r="I277" s="233"/>
      <c r="J277" s="233"/>
      <c r="K277" s="233"/>
      <c r="L277" s="233"/>
      <c r="M277" s="233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ht="14.1" customHeight="1" x14ac:dyDescent="0.25">
      <c r="A278" s="227">
        <v>38</v>
      </c>
      <c r="B278" s="102"/>
      <c r="C278" s="161"/>
      <c r="D278" s="233"/>
      <c r="E278" s="232"/>
      <c r="F278" s="233"/>
      <c r="G278" s="233"/>
      <c r="H278" s="233"/>
      <c r="I278" s="233"/>
      <c r="J278" s="233"/>
      <c r="K278" s="233"/>
      <c r="L278" s="233"/>
      <c r="M278" s="233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ht="14.1" customHeight="1" x14ac:dyDescent="0.25">
      <c r="A279" s="227">
        <v>39</v>
      </c>
      <c r="B279" s="102"/>
      <c r="C279" s="161"/>
      <c r="D279" s="233"/>
      <c r="E279" s="232"/>
      <c r="F279" s="233"/>
      <c r="G279" s="233"/>
      <c r="H279" s="233"/>
      <c r="I279" s="233"/>
      <c r="J279" s="233"/>
      <c r="K279" s="233"/>
      <c r="L279" s="233"/>
      <c r="M279" s="233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ht="14.1" customHeight="1" x14ac:dyDescent="0.25">
      <c r="A280" s="227">
        <v>40</v>
      </c>
      <c r="B280" s="102"/>
      <c r="C280" s="161"/>
      <c r="D280" s="233"/>
      <c r="E280" s="232"/>
      <c r="F280" s="233"/>
      <c r="G280" s="233"/>
      <c r="H280" s="233"/>
      <c r="I280" s="233"/>
      <c r="J280" s="233"/>
      <c r="K280" s="233"/>
      <c r="L280" s="233"/>
      <c r="M280" s="233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ht="14.1" customHeight="1" x14ac:dyDescent="0.25">
      <c r="A281" s="1"/>
      <c r="B281" s="2"/>
      <c r="D281" s="31">
        <f>SUM(D241:D280)</f>
        <v>10</v>
      </c>
      <c r="E281" s="93" t="s">
        <v>635</v>
      </c>
    </row>
    <row r="282" spans="1:24" ht="14.1" customHeight="1" x14ac:dyDescent="0.25">
      <c r="A282" s="1"/>
      <c r="B282" s="236"/>
      <c r="C282" s="121"/>
      <c r="D282" s="32">
        <f>COUNTIF(D241:D280,"p")</f>
        <v>22</v>
      </c>
      <c r="E282" s="94" t="s">
        <v>636</v>
      </c>
    </row>
    <row r="283" spans="1:24" ht="14.1" customHeight="1" x14ac:dyDescent="0.25">
      <c r="A283" s="1"/>
      <c r="B283" s="106"/>
      <c r="C283" s="121"/>
      <c r="D283" s="37">
        <f>SUM(D281:D282)</f>
        <v>32</v>
      </c>
      <c r="E283" s="95" t="s">
        <v>637</v>
      </c>
    </row>
    <row r="284" spans="1:24" ht="14.1" customHeight="1" x14ac:dyDescent="0.25">
      <c r="A284" s="1"/>
      <c r="B284" s="105"/>
      <c r="C284" s="166"/>
      <c r="D284" s="165"/>
      <c r="E284" s="95"/>
    </row>
    <row r="285" spans="1:24" ht="14.1" customHeight="1" x14ac:dyDescent="0.25">
      <c r="A285" s="1"/>
      <c r="E285" s="164"/>
    </row>
    <row r="286" spans="1:24" ht="14.1" customHeight="1" x14ac:dyDescent="0.25">
      <c r="A286" s="1"/>
      <c r="B286" s="2"/>
      <c r="C286" s="116"/>
    </row>
    <row r="287" spans="1:24" ht="14.1" customHeight="1" x14ac:dyDescent="0.25">
      <c r="A287" s="1"/>
      <c r="B287" s="2"/>
      <c r="C287" s="116"/>
    </row>
    <row r="288" spans="1:24" ht="14.1" customHeight="1" x14ac:dyDescent="0.25">
      <c r="A288" s="1"/>
      <c r="B288" s="2"/>
      <c r="C288" s="116"/>
    </row>
    <row r="289" spans="1:24" ht="14.1" customHeight="1" x14ac:dyDescent="0.25">
      <c r="A289" s="1"/>
      <c r="B289" s="2"/>
      <c r="C289" s="116"/>
    </row>
    <row r="290" spans="1:24" ht="14.1" customHeight="1" x14ac:dyDescent="0.25">
      <c r="A290" s="1"/>
      <c r="B290" s="2"/>
      <c r="C290" s="116"/>
    </row>
    <row r="291" spans="1:24" ht="14.1" customHeight="1" x14ac:dyDescent="0.25">
      <c r="A291" s="1" t="s">
        <v>6</v>
      </c>
      <c r="C291" s="116"/>
    </row>
    <row r="292" spans="1:24" ht="14.1" customHeight="1" x14ac:dyDescent="0.25">
      <c r="A292" s="5" t="s">
        <v>0</v>
      </c>
      <c r="C292" s="116"/>
    </row>
    <row r="293" spans="1:24" ht="14.1" customHeight="1" x14ac:dyDescent="0.25">
      <c r="A293" s="1" t="s">
        <v>1254</v>
      </c>
      <c r="B293" s="2"/>
      <c r="C293" s="116"/>
    </row>
    <row r="294" spans="1:24" ht="14.1" customHeight="1" x14ac:dyDescent="0.25">
      <c r="A294" s="1"/>
      <c r="B294" s="2"/>
      <c r="C294" s="116"/>
    </row>
    <row r="295" spans="1:24" ht="14.1" customHeight="1" x14ac:dyDescent="0.25">
      <c r="A295" s="6"/>
      <c r="B295" s="38" t="s">
        <v>640</v>
      </c>
      <c r="C295" s="117" t="s">
        <v>309</v>
      </c>
      <c r="G295" s="39" t="s">
        <v>641</v>
      </c>
      <c r="H295" s="204" t="s">
        <v>1238</v>
      </c>
    </row>
    <row r="296" spans="1:24" ht="14.1" customHeight="1" x14ac:dyDescent="0.25">
      <c r="A296" s="254" t="s">
        <v>1</v>
      </c>
      <c r="B296" s="255"/>
      <c r="C296" s="241" t="s">
        <v>2</v>
      </c>
      <c r="D296" s="262" t="s">
        <v>632</v>
      </c>
      <c r="E296" s="267" t="s">
        <v>310</v>
      </c>
      <c r="F296" s="262"/>
      <c r="G296" s="262"/>
      <c r="H296" s="262"/>
      <c r="I296" s="262"/>
      <c r="J296" s="262"/>
      <c r="K296" s="262"/>
      <c r="L296" s="262"/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</row>
    <row r="297" spans="1:24" ht="14.1" customHeight="1" x14ac:dyDescent="0.25">
      <c r="A297" s="254"/>
      <c r="B297" s="255"/>
      <c r="C297" s="241"/>
      <c r="D297" s="262"/>
      <c r="E297" s="231">
        <v>1</v>
      </c>
      <c r="F297" s="228">
        <v>2</v>
      </c>
      <c r="G297" s="228">
        <v>3</v>
      </c>
      <c r="H297" s="228">
        <v>4</v>
      </c>
      <c r="I297" s="228">
        <v>5</v>
      </c>
      <c r="J297" s="228">
        <v>6</v>
      </c>
      <c r="K297" s="228">
        <v>7</v>
      </c>
      <c r="L297" s="228">
        <v>8</v>
      </c>
      <c r="M297" s="228">
        <v>9</v>
      </c>
      <c r="N297" s="228">
        <v>10</v>
      </c>
      <c r="O297" s="228">
        <v>11</v>
      </c>
      <c r="P297" s="228">
        <v>12</v>
      </c>
      <c r="Q297" s="228">
        <v>13</v>
      </c>
      <c r="R297" s="228">
        <v>14</v>
      </c>
      <c r="S297" s="228">
        <v>15</v>
      </c>
      <c r="T297" s="228">
        <v>16</v>
      </c>
      <c r="U297" s="228">
        <v>17</v>
      </c>
      <c r="V297" s="228">
        <v>18</v>
      </c>
      <c r="W297" s="228">
        <v>19</v>
      </c>
      <c r="X297" s="228">
        <v>20</v>
      </c>
    </row>
    <row r="298" spans="1:24" ht="14.1" customHeight="1" x14ac:dyDescent="0.25">
      <c r="A298" s="16" t="s">
        <v>4</v>
      </c>
      <c r="B298" s="11" t="s">
        <v>3</v>
      </c>
      <c r="C298" s="242"/>
      <c r="D298" s="263"/>
      <c r="E298" s="17"/>
      <c r="F298" s="229"/>
      <c r="G298" s="229"/>
      <c r="H298" s="229"/>
      <c r="I298" s="229"/>
      <c r="J298" s="229"/>
      <c r="K298" s="229"/>
      <c r="L298" s="229"/>
      <c r="M298" s="229"/>
      <c r="N298" s="229"/>
      <c r="O298" s="229"/>
      <c r="P298" s="229"/>
      <c r="Q298" s="229"/>
      <c r="R298" s="229"/>
      <c r="S298" s="229"/>
      <c r="T298" s="229"/>
      <c r="U298" s="229"/>
      <c r="V298" s="229"/>
      <c r="W298" s="229"/>
      <c r="X298" s="229"/>
    </row>
    <row r="299" spans="1:24" ht="14.1" customHeight="1" x14ac:dyDescent="0.25">
      <c r="A299" s="10">
        <v>1</v>
      </c>
      <c r="B299" s="102">
        <v>161710016</v>
      </c>
      <c r="C299" s="212" t="s">
        <v>157</v>
      </c>
      <c r="D299" s="228">
        <v>1</v>
      </c>
      <c r="E299" s="35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</row>
    <row r="300" spans="1:24" ht="14.1" customHeight="1" x14ac:dyDescent="0.25">
      <c r="A300" s="227">
        <v>2</v>
      </c>
      <c r="B300" s="102">
        <v>161710022</v>
      </c>
      <c r="C300" s="161" t="s">
        <v>158</v>
      </c>
      <c r="D300" s="228" t="s">
        <v>638</v>
      </c>
      <c r="E300" s="231"/>
      <c r="F300" s="228"/>
      <c r="G300" s="228"/>
      <c r="H300" s="228"/>
      <c r="I300" s="228"/>
      <c r="J300" s="228"/>
      <c r="K300" s="228"/>
      <c r="L300" s="228"/>
      <c r="M300" s="228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  <c r="X300" s="228"/>
    </row>
    <row r="301" spans="1:24" ht="14.1" customHeight="1" x14ac:dyDescent="0.25">
      <c r="A301" s="227">
        <v>3</v>
      </c>
      <c r="B301" s="102">
        <v>161710028</v>
      </c>
      <c r="C301" s="161" t="s">
        <v>159</v>
      </c>
      <c r="D301" s="228" t="s">
        <v>638</v>
      </c>
      <c r="E301" s="231"/>
      <c r="F301" s="228"/>
      <c r="G301" s="228"/>
      <c r="H301" s="228"/>
      <c r="I301" s="228"/>
      <c r="J301" s="228"/>
      <c r="K301" s="228"/>
      <c r="L301" s="228"/>
      <c r="M301" s="228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</row>
    <row r="302" spans="1:24" ht="14.1" customHeight="1" x14ac:dyDescent="0.25">
      <c r="A302" s="227">
        <v>4</v>
      </c>
      <c r="B302" s="102">
        <v>161710035</v>
      </c>
      <c r="C302" s="161" t="s">
        <v>160</v>
      </c>
      <c r="D302" s="228" t="s">
        <v>638</v>
      </c>
      <c r="E302" s="231"/>
      <c r="F302" s="228"/>
      <c r="G302" s="228"/>
      <c r="H302" s="228"/>
      <c r="I302" s="228"/>
      <c r="J302" s="228"/>
      <c r="K302" s="228"/>
      <c r="L302" s="228"/>
      <c r="M302" s="228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  <c r="X302" s="228"/>
    </row>
    <row r="303" spans="1:24" ht="14.1" customHeight="1" x14ac:dyDescent="0.25">
      <c r="A303" s="227">
        <v>5</v>
      </c>
      <c r="B303" s="102">
        <v>161710043</v>
      </c>
      <c r="C303" s="212" t="s">
        <v>161</v>
      </c>
      <c r="D303" s="228" t="s">
        <v>638</v>
      </c>
      <c r="E303" s="231"/>
      <c r="F303" s="228"/>
      <c r="G303" s="228"/>
      <c r="H303" s="228"/>
      <c r="I303" s="228"/>
      <c r="J303" s="228"/>
      <c r="K303" s="228"/>
      <c r="L303" s="228"/>
      <c r="M303" s="228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</row>
    <row r="304" spans="1:24" ht="14.1" customHeight="1" x14ac:dyDescent="0.25">
      <c r="A304" s="227">
        <v>6</v>
      </c>
      <c r="B304" s="102">
        <v>161710063</v>
      </c>
      <c r="C304" s="212" t="s">
        <v>162</v>
      </c>
      <c r="D304" s="228" t="s">
        <v>638</v>
      </c>
      <c r="E304" s="231"/>
      <c r="F304" s="228"/>
      <c r="G304" s="228"/>
      <c r="H304" s="228"/>
      <c r="I304" s="228"/>
      <c r="J304" s="228"/>
      <c r="K304" s="228"/>
      <c r="L304" s="228"/>
      <c r="M304" s="228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</row>
    <row r="305" spans="1:24" ht="14.1" customHeight="1" x14ac:dyDescent="0.25">
      <c r="A305" s="227">
        <v>7</v>
      </c>
      <c r="B305" s="102">
        <v>161710066</v>
      </c>
      <c r="C305" s="212" t="s">
        <v>163</v>
      </c>
      <c r="D305" s="228">
        <v>1</v>
      </c>
      <c r="E305" s="231"/>
      <c r="F305" s="228"/>
      <c r="G305" s="228"/>
      <c r="H305" s="228"/>
      <c r="I305" s="228"/>
      <c r="J305" s="228"/>
      <c r="K305" s="228"/>
      <c r="L305" s="228"/>
      <c r="M305" s="228"/>
      <c r="N305" s="228"/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</row>
    <row r="306" spans="1:24" ht="14.1" customHeight="1" x14ac:dyDescent="0.25">
      <c r="A306" s="227">
        <v>8</v>
      </c>
      <c r="B306" s="102">
        <v>161710067</v>
      </c>
      <c r="C306" s="161" t="s">
        <v>164</v>
      </c>
      <c r="D306" s="228">
        <v>1</v>
      </c>
      <c r="E306" s="231"/>
      <c r="F306" s="228"/>
      <c r="G306" s="228"/>
      <c r="H306" s="228"/>
      <c r="I306" s="228"/>
      <c r="J306" s="228"/>
      <c r="K306" s="228"/>
      <c r="L306" s="228"/>
      <c r="M306" s="228"/>
      <c r="N306" s="228"/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</row>
    <row r="307" spans="1:24" ht="14.1" customHeight="1" x14ac:dyDescent="0.25">
      <c r="A307" s="227">
        <v>9</v>
      </c>
      <c r="B307" s="102">
        <v>161710070</v>
      </c>
      <c r="C307" s="212" t="s">
        <v>165</v>
      </c>
      <c r="D307" s="228" t="s">
        <v>638</v>
      </c>
      <c r="E307" s="231"/>
      <c r="F307" s="228"/>
      <c r="G307" s="228"/>
      <c r="H307" s="228"/>
      <c r="I307" s="228"/>
      <c r="J307" s="228"/>
      <c r="K307" s="228"/>
      <c r="L307" s="228"/>
      <c r="M307" s="228"/>
      <c r="N307" s="228"/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</row>
    <row r="308" spans="1:24" ht="14.1" customHeight="1" x14ac:dyDescent="0.25">
      <c r="A308" s="227">
        <v>10</v>
      </c>
      <c r="B308" s="102">
        <v>161710084</v>
      </c>
      <c r="C308" s="161" t="s">
        <v>166</v>
      </c>
      <c r="D308" s="228" t="s">
        <v>638</v>
      </c>
      <c r="E308" s="231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  <c r="X308" s="228"/>
    </row>
    <row r="309" spans="1:24" ht="14.1" customHeight="1" x14ac:dyDescent="0.25">
      <c r="A309" s="227">
        <v>11</v>
      </c>
      <c r="B309" s="102">
        <v>161710086</v>
      </c>
      <c r="C309" s="161" t="s">
        <v>287</v>
      </c>
      <c r="D309" s="228" t="s">
        <v>638</v>
      </c>
      <c r="E309" s="231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</row>
    <row r="310" spans="1:24" ht="14.1" customHeight="1" x14ac:dyDescent="0.25">
      <c r="A310" s="227">
        <v>12</v>
      </c>
      <c r="B310" s="102">
        <v>161710097</v>
      </c>
      <c r="C310" s="161" t="s">
        <v>167</v>
      </c>
      <c r="D310" s="228" t="s">
        <v>638</v>
      </c>
      <c r="E310" s="231"/>
      <c r="F310" s="228"/>
      <c r="G310" s="228"/>
      <c r="H310" s="228"/>
      <c r="I310" s="228"/>
      <c r="J310" s="228"/>
      <c r="K310" s="228"/>
      <c r="L310" s="228"/>
      <c r="M310" s="228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</row>
    <row r="311" spans="1:24" ht="14.1" customHeight="1" x14ac:dyDescent="0.25">
      <c r="A311" s="227">
        <v>13</v>
      </c>
      <c r="B311" s="102">
        <v>161710104</v>
      </c>
      <c r="C311" s="161" t="s">
        <v>168</v>
      </c>
      <c r="D311" s="228" t="s">
        <v>638</v>
      </c>
      <c r="E311" s="231"/>
      <c r="F311" s="228"/>
      <c r="G311" s="228"/>
      <c r="H311" s="228"/>
      <c r="I311" s="228"/>
      <c r="J311" s="228"/>
      <c r="K311" s="228"/>
      <c r="L311" s="228"/>
      <c r="M311" s="228"/>
      <c r="N311" s="228"/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</row>
    <row r="312" spans="1:24" ht="14.1" customHeight="1" x14ac:dyDescent="0.25">
      <c r="A312" s="227">
        <v>14</v>
      </c>
      <c r="B312" s="102">
        <v>161710110</v>
      </c>
      <c r="C312" s="161" t="s">
        <v>169</v>
      </c>
      <c r="D312" s="228">
        <v>1</v>
      </c>
      <c r="E312" s="231"/>
      <c r="F312" s="228"/>
      <c r="G312" s="228"/>
      <c r="H312" s="228"/>
      <c r="I312" s="228"/>
      <c r="J312" s="228"/>
      <c r="K312" s="228"/>
      <c r="L312" s="228"/>
      <c r="M312" s="228"/>
      <c r="N312" s="228"/>
      <c r="O312" s="228"/>
      <c r="P312" s="228"/>
      <c r="Q312" s="228"/>
      <c r="R312" s="228"/>
      <c r="S312" s="228"/>
      <c r="T312" s="228"/>
      <c r="U312" s="228"/>
      <c r="V312" s="228"/>
      <c r="W312" s="228"/>
      <c r="X312" s="228"/>
    </row>
    <row r="313" spans="1:24" ht="14.1" customHeight="1" x14ac:dyDescent="0.25">
      <c r="A313" s="227">
        <v>15</v>
      </c>
      <c r="B313" s="102">
        <v>161710144</v>
      </c>
      <c r="C313" s="161" t="s">
        <v>170</v>
      </c>
      <c r="D313" s="228">
        <v>1</v>
      </c>
      <c r="E313" s="231"/>
      <c r="F313" s="228"/>
      <c r="G313" s="228"/>
      <c r="H313" s="228"/>
      <c r="I313" s="228"/>
      <c r="J313" s="228"/>
      <c r="K313" s="228"/>
      <c r="L313" s="228"/>
      <c r="M313" s="228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  <c r="X313" s="228"/>
    </row>
    <row r="314" spans="1:24" ht="14.1" customHeight="1" x14ac:dyDescent="0.25">
      <c r="A314" s="227">
        <v>16</v>
      </c>
      <c r="B314" s="102">
        <v>161710147</v>
      </c>
      <c r="C314" s="161" t="s">
        <v>171</v>
      </c>
      <c r="D314" s="228">
        <v>1</v>
      </c>
      <c r="E314" s="231"/>
      <c r="F314" s="228"/>
      <c r="G314" s="228"/>
      <c r="H314" s="228"/>
      <c r="I314" s="228"/>
      <c r="J314" s="228"/>
      <c r="K314" s="228"/>
      <c r="L314" s="228"/>
      <c r="M314" s="228"/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</row>
    <row r="315" spans="1:24" ht="14.1" customHeight="1" x14ac:dyDescent="0.25">
      <c r="A315" s="227">
        <v>17</v>
      </c>
      <c r="B315" s="102">
        <v>161710156</v>
      </c>
      <c r="C315" s="161" t="s">
        <v>172</v>
      </c>
      <c r="D315" s="228">
        <v>1</v>
      </c>
      <c r="E315" s="231"/>
      <c r="F315" s="228"/>
      <c r="G315" s="228"/>
      <c r="H315" s="228"/>
      <c r="I315" s="228"/>
      <c r="J315" s="228"/>
      <c r="K315" s="228"/>
      <c r="L315" s="228"/>
      <c r="M315" s="228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</row>
    <row r="316" spans="1:24" ht="14.1" customHeight="1" x14ac:dyDescent="0.25">
      <c r="A316" s="227">
        <v>18</v>
      </c>
      <c r="B316" s="102">
        <v>161710159</v>
      </c>
      <c r="C316" s="161" t="s">
        <v>173</v>
      </c>
      <c r="D316" s="228" t="s">
        <v>638</v>
      </c>
      <c r="E316" s="231"/>
      <c r="F316" s="228"/>
      <c r="G316" s="228"/>
      <c r="H316" s="228"/>
      <c r="I316" s="228"/>
      <c r="J316" s="228"/>
      <c r="K316" s="228"/>
      <c r="L316" s="228"/>
      <c r="M316" s="228"/>
      <c r="N316" s="228"/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</row>
    <row r="317" spans="1:24" ht="14.1" customHeight="1" x14ac:dyDescent="0.25">
      <c r="A317" s="227">
        <v>19</v>
      </c>
      <c r="B317" s="102">
        <v>161710183</v>
      </c>
      <c r="C317" s="212" t="s">
        <v>1174</v>
      </c>
      <c r="D317" s="228" t="s">
        <v>638</v>
      </c>
      <c r="E317" s="231"/>
      <c r="F317" s="228"/>
      <c r="G317" s="228"/>
      <c r="H317" s="228"/>
      <c r="I317" s="228"/>
      <c r="J317" s="228"/>
      <c r="K317" s="228"/>
      <c r="L317" s="228"/>
      <c r="M317" s="228"/>
      <c r="N317" s="228"/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</row>
    <row r="318" spans="1:24" ht="14.1" customHeight="1" x14ac:dyDescent="0.25">
      <c r="A318" s="227">
        <v>20</v>
      </c>
      <c r="B318" s="102">
        <v>161710200</v>
      </c>
      <c r="C318" s="161" t="s">
        <v>174</v>
      </c>
      <c r="D318" s="228">
        <v>1</v>
      </c>
      <c r="E318" s="231"/>
      <c r="F318" s="228"/>
      <c r="G318" s="228"/>
      <c r="H318" s="228"/>
      <c r="I318" s="228"/>
      <c r="J318" s="228"/>
      <c r="K318" s="228"/>
      <c r="L318" s="228"/>
      <c r="M318" s="228"/>
      <c r="N318" s="228"/>
      <c r="O318" s="228"/>
      <c r="P318" s="228"/>
      <c r="Q318" s="228"/>
      <c r="R318" s="228"/>
      <c r="S318" s="228"/>
      <c r="T318" s="228"/>
      <c r="U318" s="228"/>
      <c r="V318" s="228"/>
      <c r="W318" s="228"/>
      <c r="X318" s="228"/>
    </row>
    <row r="319" spans="1:24" ht="14.1" customHeight="1" x14ac:dyDescent="0.25">
      <c r="A319" s="227">
        <v>21</v>
      </c>
      <c r="B319" s="102">
        <v>171811443</v>
      </c>
      <c r="C319" s="161" t="s">
        <v>175</v>
      </c>
      <c r="D319" s="228" t="s">
        <v>638</v>
      </c>
      <c r="E319" s="231"/>
      <c r="F319" s="228"/>
      <c r="G319" s="228"/>
      <c r="H319" s="228"/>
      <c r="I319" s="228"/>
      <c r="J319" s="228"/>
      <c r="K319" s="228"/>
      <c r="L319" s="228"/>
      <c r="M319" s="228"/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</row>
    <row r="320" spans="1:24" ht="14.1" customHeight="1" x14ac:dyDescent="0.25">
      <c r="A320" s="227">
        <v>22</v>
      </c>
      <c r="B320" s="102">
        <v>161710226</v>
      </c>
      <c r="C320" s="161" t="s">
        <v>176</v>
      </c>
      <c r="D320" s="228" t="s">
        <v>638</v>
      </c>
      <c r="E320" s="231"/>
      <c r="F320" s="228"/>
      <c r="G320" s="228"/>
      <c r="H320" s="228"/>
      <c r="I320" s="228"/>
      <c r="J320" s="228"/>
      <c r="K320" s="228"/>
      <c r="L320" s="228"/>
      <c r="M320" s="228"/>
      <c r="N320" s="228"/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</row>
    <row r="321" spans="1:24" ht="14.1" customHeight="1" x14ac:dyDescent="0.25">
      <c r="A321" s="227">
        <v>23</v>
      </c>
      <c r="B321" s="102">
        <v>161710235</v>
      </c>
      <c r="C321" s="161" t="s">
        <v>1072</v>
      </c>
      <c r="D321" s="228" t="s">
        <v>638</v>
      </c>
      <c r="E321" s="231"/>
      <c r="F321" s="228"/>
      <c r="G321" s="228"/>
      <c r="H321" s="228"/>
      <c r="I321" s="228"/>
      <c r="J321" s="228"/>
      <c r="K321" s="228"/>
      <c r="L321" s="228"/>
      <c r="M321" s="228"/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</row>
    <row r="322" spans="1:24" ht="14.1" customHeight="1" x14ac:dyDescent="0.25">
      <c r="A322" s="227">
        <v>24</v>
      </c>
      <c r="B322" s="102">
        <v>161710244</v>
      </c>
      <c r="C322" s="161" t="s">
        <v>1073</v>
      </c>
      <c r="D322" s="228">
        <v>1</v>
      </c>
      <c r="E322" s="231"/>
      <c r="F322" s="228"/>
      <c r="G322" s="228"/>
      <c r="H322" s="228"/>
      <c r="I322" s="228"/>
      <c r="J322" s="228"/>
      <c r="K322" s="228"/>
      <c r="L322" s="228"/>
      <c r="M322" s="228"/>
      <c r="N322" s="228"/>
      <c r="O322" s="228"/>
      <c r="P322" s="228"/>
      <c r="Q322" s="228"/>
      <c r="R322" s="228"/>
      <c r="S322" s="228"/>
      <c r="T322" s="228"/>
      <c r="U322" s="228"/>
      <c r="V322" s="228"/>
      <c r="W322" s="228"/>
      <c r="X322" s="228"/>
    </row>
    <row r="323" spans="1:24" ht="14.1" customHeight="1" x14ac:dyDescent="0.25">
      <c r="A323" s="227">
        <v>25</v>
      </c>
      <c r="B323" s="102">
        <v>161710248</v>
      </c>
      <c r="C323" s="212" t="s">
        <v>177</v>
      </c>
      <c r="D323" s="228" t="s">
        <v>638</v>
      </c>
      <c r="E323" s="231"/>
      <c r="F323" s="228"/>
      <c r="G323" s="228"/>
      <c r="H323" s="228"/>
      <c r="I323" s="228"/>
      <c r="J323" s="228"/>
      <c r="K323" s="228"/>
      <c r="L323" s="228"/>
      <c r="M323" s="228"/>
      <c r="N323" s="228"/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</row>
    <row r="324" spans="1:24" ht="14.1" customHeight="1" x14ac:dyDescent="0.25">
      <c r="A324" s="227">
        <v>26</v>
      </c>
      <c r="B324" s="102">
        <v>161710251</v>
      </c>
      <c r="C324" s="161" t="s">
        <v>178</v>
      </c>
      <c r="D324" s="228" t="s">
        <v>638</v>
      </c>
      <c r="E324" s="231"/>
      <c r="F324" s="228"/>
      <c r="G324" s="228"/>
      <c r="H324" s="228"/>
      <c r="I324" s="228"/>
      <c r="J324" s="228"/>
      <c r="K324" s="228"/>
      <c r="L324" s="228"/>
      <c r="M324" s="228"/>
      <c r="N324" s="228"/>
      <c r="O324" s="228"/>
      <c r="P324" s="228"/>
      <c r="Q324" s="228"/>
      <c r="R324" s="228"/>
      <c r="S324" s="228"/>
      <c r="T324" s="228"/>
      <c r="U324" s="228"/>
      <c r="V324" s="228"/>
      <c r="W324" s="228"/>
      <c r="X324" s="228"/>
    </row>
    <row r="325" spans="1:24" ht="14.1" customHeight="1" x14ac:dyDescent="0.25">
      <c r="A325" s="227">
        <v>27</v>
      </c>
      <c r="B325" s="102">
        <v>161710278</v>
      </c>
      <c r="C325" s="161" t="s">
        <v>179</v>
      </c>
      <c r="D325" s="228">
        <v>1</v>
      </c>
      <c r="E325" s="231"/>
      <c r="F325" s="228"/>
      <c r="G325" s="228"/>
      <c r="H325" s="228"/>
      <c r="I325" s="228"/>
      <c r="J325" s="228"/>
      <c r="K325" s="228"/>
      <c r="L325" s="228"/>
      <c r="M325" s="228"/>
      <c r="N325" s="228"/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</row>
    <row r="326" spans="1:24" ht="14.1" customHeight="1" x14ac:dyDescent="0.25">
      <c r="A326" s="227">
        <v>28</v>
      </c>
      <c r="B326" s="102">
        <v>161710279</v>
      </c>
      <c r="C326" s="161" t="s">
        <v>180</v>
      </c>
      <c r="D326" s="228">
        <v>1</v>
      </c>
      <c r="E326" s="231"/>
      <c r="F326" s="228"/>
      <c r="G326" s="228"/>
      <c r="H326" s="228"/>
      <c r="I326" s="228"/>
      <c r="J326" s="228"/>
      <c r="K326" s="228"/>
      <c r="L326" s="228"/>
      <c r="M326" s="228"/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</row>
    <row r="327" spans="1:24" ht="14.1" customHeight="1" x14ac:dyDescent="0.25">
      <c r="A327" s="227">
        <v>29</v>
      </c>
      <c r="B327" s="102">
        <v>161710307</v>
      </c>
      <c r="C327" s="161" t="s">
        <v>181</v>
      </c>
      <c r="D327" s="228" t="s">
        <v>638</v>
      </c>
      <c r="E327" s="231"/>
      <c r="F327" s="228"/>
      <c r="G327" s="228"/>
      <c r="H327" s="228"/>
      <c r="I327" s="228"/>
      <c r="J327" s="228"/>
      <c r="K327" s="228"/>
      <c r="L327" s="228"/>
      <c r="M327" s="228"/>
      <c r="N327" s="228"/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</row>
    <row r="328" spans="1:24" ht="14.1" customHeight="1" x14ac:dyDescent="0.25">
      <c r="A328" s="227">
        <v>30</v>
      </c>
      <c r="B328" s="102">
        <v>161710325</v>
      </c>
      <c r="C328" s="161" t="s">
        <v>182</v>
      </c>
      <c r="D328" s="228" t="s">
        <v>638</v>
      </c>
      <c r="E328" s="231"/>
      <c r="F328" s="228"/>
      <c r="G328" s="228"/>
      <c r="H328" s="228"/>
      <c r="I328" s="228"/>
      <c r="J328" s="228"/>
      <c r="K328" s="228"/>
      <c r="L328" s="228"/>
      <c r="M328" s="228"/>
      <c r="N328" s="228"/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</row>
    <row r="329" spans="1:24" ht="14.1" customHeight="1" x14ac:dyDescent="0.25">
      <c r="A329" s="227">
        <v>31</v>
      </c>
      <c r="B329" s="102">
        <v>161710330</v>
      </c>
      <c r="C329" s="161" t="s">
        <v>183</v>
      </c>
      <c r="D329" s="228" t="s">
        <v>638</v>
      </c>
      <c r="E329" s="231"/>
      <c r="F329" s="228"/>
      <c r="G329" s="228"/>
      <c r="H329" s="228"/>
      <c r="I329" s="228"/>
      <c r="J329" s="228"/>
      <c r="K329" s="228"/>
      <c r="L329" s="228"/>
      <c r="M329" s="228"/>
      <c r="N329" s="228"/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</row>
    <row r="330" spans="1:24" ht="14.1" customHeight="1" x14ac:dyDescent="0.25">
      <c r="A330" s="227">
        <v>32</v>
      </c>
      <c r="B330" s="102">
        <v>161710331</v>
      </c>
      <c r="C330" s="161" t="s">
        <v>184</v>
      </c>
      <c r="D330" s="228" t="s">
        <v>638</v>
      </c>
      <c r="E330" s="231"/>
      <c r="F330" s="228"/>
      <c r="G330" s="228"/>
      <c r="H330" s="228"/>
      <c r="I330" s="228"/>
      <c r="J330" s="228"/>
      <c r="K330" s="228"/>
      <c r="L330" s="228"/>
      <c r="M330" s="228"/>
      <c r="N330" s="228"/>
      <c r="O330" s="228"/>
      <c r="P330" s="228"/>
      <c r="Q330" s="228"/>
      <c r="R330" s="228"/>
      <c r="S330" s="228"/>
      <c r="T330" s="228"/>
      <c r="U330" s="228"/>
      <c r="V330" s="228"/>
      <c r="W330" s="228"/>
      <c r="X330" s="228"/>
    </row>
    <row r="331" spans="1:24" ht="14.1" customHeight="1" x14ac:dyDescent="0.25">
      <c r="A331" s="227">
        <v>33</v>
      </c>
      <c r="B331" s="102">
        <v>161710346</v>
      </c>
      <c r="C331" s="161" t="s">
        <v>1175</v>
      </c>
      <c r="D331" s="228" t="s">
        <v>638</v>
      </c>
      <c r="E331" s="231"/>
      <c r="F331" s="228"/>
      <c r="G331" s="228"/>
      <c r="H331" s="228"/>
      <c r="I331" s="228"/>
      <c r="J331" s="228"/>
      <c r="K331" s="228"/>
      <c r="L331" s="228"/>
      <c r="M331" s="228"/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</row>
    <row r="332" spans="1:24" ht="14.1" customHeight="1" x14ac:dyDescent="0.25">
      <c r="A332" s="227">
        <v>34</v>
      </c>
      <c r="B332" s="102">
        <v>161710356</v>
      </c>
      <c r="C332" s="161" t="s">
        <v>185</v>
      </c>
      <c r="D332" s="228" t="s">
        <v>638</v>
      </c>
      <c r="E332" s="231"/>
      <c r="F332" s="228"/>
      <c r="G332" s="228"/>
      <c r="H332" s="228"/>
      <c r="I332" s="228"/>
      <c r="J332" s="228"/>
      <c r="K332" s="228"/>
      <c r="L332" s="228"/>
      <c r="M332" s="228"/>
      <c r="N332" s="228"/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</row>
    <row r="333" spans="1:24" ht="14.1" customHeight="1" x14ac:dyDescent="0.25">
      <c r="A333" s="227">
        <v>35</v>
      </c>
      <c r="B333" s="102"/>
      <c r="C333" s="161"/>
      <c r="D333" s="228"/>
      <c r="E333" s="231"/>
      <c r="F333" s="228"/>
      <c r="G333" s="228"/>
      <c r="H333" s="228"/>
      <c r="I333" s="228"/>
      <c r="J333" s="228"/>
      <c r="K333" s="228"/>
      <c r="L333" s="228"/>
      <c r="M333" s="228"/>
      <c r="N333" s="228"/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</row>
    <row r="334" spans="1:24" ht="14.1" customHeight="1" x14ac:dyDescent="0.25">
      <c r="A334" s="227">
        <v>36</v>
      </c>
      <c r="B334" s="237"/>
      <c r="C334" s="238"/>
      <c r="D334" s="228"/>
      <c r="E334" s="231"/>
      <c r="F334" s="228"/>
      <c r="G334" s="228"/>
      <c r="H334" s="228"/>
      <c r="I334" s="228"/>
      <c r="J334" s="228"/>
      <c r="K334" s="228"/>
      <c r="L334" s="228"/>
      <c r="M334" s="228"/>
      <c r="N334" s="228"/>
      <c r="O334" s="228"/>
      <c r="P334" s="228"/>
      <c r="Q334" s="228"/>
      <c r="R334" s="228"/>
      <c r="S334" s="228"/>
      <c r="T334" s="228"/>
      <c r="U334" s="228"/>
      <c r="V334" s="228"/>
      <c r="W334" s="228"/>
      <c r="X334" s="228"/>
    </row>
    <row r="335" spans="1:24" ht="14.1" customHeight="1" x14ac:dyDescent="0.25">
      <c r="A335" s="227">
        <v>37</v>
      </c>
      <c r="B335" s="107"/>
      <c r="C335" s="161"/>
      <c r="D335" s="228"/>
      <c r="E335" s="231"/>
      <c r="F335" s="228"/>
      <c r="G335" s="228"/>
      <c r="H335" s="228"/>
      <c r="I335" s="228"/>
      <c r="J335" s="228"/>
      <c r="K335" s="228"/>
      <c r="L335" s="228"/>
      <c r="M335" s="228"/>
      <c r="N335" s="228"/>
      <c r="O335" s="228"/>
      <c r="P335" s="228"/>
      <c r="Q335" s="228"/>
      <c r="R335" s="228"/>
      <c r="S335" s="228"/>
      <c r="T335" s="228"/>
      <c r="U335" s="228"/>
      <c r="V335" s="228"/>
      <c r="W335" s="228"/>
      <c r="X335" s="228"/>
    </row>
    <row r="336" spans="1:24" ht="14.1" customHeight="1" x14ac:dyDescent="0.25">
      <c r="A336" s="227">
        <v>38</v>
      </c>
      <c r="B336" s="237"/>
      <c r="C336" s="238"/>
      <c r="D336" s="228"/>
      <c r="E336" s="231"/>
      <c r="F336" s="228"/>
      <c r="G336" s="228"/>
      <c r="H336" s="228"/>
      <c r="I336" s="228"/>
      <c r="J336" s="228"/>
      <c r="K336" s="228"/>
      <c r="L336" s="228"/>
      <c r="M336" s="228"/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</row>
    <row r="337" spans="1:24" ht="14.1" customHeight="1" x14ac:dyDescent="0.25">
      <c r="A337" s="227">
        <v>39</v>
      </c>
      <c r="B337" s="107"/>
      <c r="C337" s="161"/>
      <c r="D337" s="228"/>
      <c r="E337" s="231"/>
      <c r="F337" s="228"/>
      <c r="G337" s="228"/>
      <c r="H337" s="228"/>
      <c r="I337" s="228"/>
      <c r="J337" s="228"/>
      <c r="K337" s="228"/>
      <c r="L337" s="228"/>
      <c r="M337" s="228"/>
      <c r="N337" s="228"/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</row>
    <row r="338" spans="1:24" ht="14.1" customHeight="1" x14ac:dyDescent="0.25">
      <c r="A338" s="227">
        <v>40</v>
      </c>
      <c r="B338" s="237"/>
      <c r="C338" s="238"/>
      <c r="D338" s="228"/>
      <c r="E338" s="231"/>
      <c r="F338" s="228"/>
      <c r="G338" s="228"/>
      <c r="H338" s="228"/>
      <c r="I338" s="228"/>
      <c r="J338" s="228"/>
      <c r="K338" s="228"/>
      <c r="L338" s="228"/>
      <c r="M338" s="228"/>
      <c r="N338" s="228"/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</row>
    <row r="339" spans="1:24" ht="14.1" customHeight="1" x14ac:dyDescent="0.25">
      <c r="A339" s="1"/>
      <c r="B339" s="2"/>
      <c r="D339" s="31">
        <f>SUM(D299:D338)</f>
        <v>11</v>
      </c>
      <c r="E339" s="93" t="s">
        <v>635</v>
      </c>
    </row>
    <row r="340" spans="1:24" ht="14.1" customHeight="1" x14ac:dyDescent="0.25">
      <c r="A340" s="1"/>
      <c r="B340" s="106"/>
      <c r="C340" s="123"/>
      <c r="D340" s="32">
        <f>COUNTIF(D299:D338,"p")</f>
        <v>23</v>
      </c>
      <c r="E340" s="94" t="s">
        <v>636</v>
      </c>
    </row>
    <row r="341" spans="1:24" ht="14.1" customHeight="1" x14ac:dyDescent="0.25">
      <c r="A341" s="1"/>
      <c r="B341" s="236"/>
      <c r="C341" s="239"/>
      <c r="D341" s="37">
        <f>SUM(D339:D340)</f>
        <v>34</v>
      </c>
      <c r="E341" s="95" t="s">
        <v>637</v>
      </c>
    </row>
    <row r="342" spans="1:24" ht="14.1" customHeight="1" x14ac:dyDescent="0.25">
      <c r="A342" s="1"/>
      <c r="B342" s="105"/>
      <c r="C342" s="179"/>
      <c r="D342" s="89"/>
      <c r="E342" s="95"/>
    </row>
    <row r="343" spans="1:24" ht="14.1" customHeight="1" x14ac:dyDescent="0.25">
      <c r="A343" s="1"/>
      <c r="B343" s="236"/>
      <c r="C343" s="239"/>
      <c r="D343" s="37"/>
      <c r="E343" s="95"/>
    </row>
    <row r="344" spans="1:24" ht="14.1" customHeight="1" x14ac:dyDescent="0.25">
      <c r="A344" s="1"/>
      <c r="B344" s="236"/>
      <c r="C344" s="239"/>
      <c r="D344" s="37"/>
      <c r="E344" s="95"/>
    </row>
    <row r="345" spans="1:24" ht="14.1" customHeight="1" x14ac:dyDescent="0.25">
      <c r="A345" s="1"/>
      <c r="B345" s="2"/>
      <c r="C345" s="116"/>
    </row>
    <row r="346" spans="1:24" ht="14.1" customHeight="1" x14ac:dyDescent="0.25">
      <c r="A346" s="1"/>
      <c r="B346" s="2"/>
      <c r="C346" s="116"/>
    </row>
    <row r="347" spans="1:24" ht="14.1" customHeight="1" x14ac:dyDescent="0.25">
      <c r="A347" s="1"/>
      <c r="B347" s="2"/>
      <c r="C347" s="116"/>
    </row>
    <row r="348" spans="1:24" ht="14.1" customHeight="1" x14ac:dyDescent="0.25">
      <c r="A348" s="1"/>
      <c r="B348" s="2"/>
      <c r="C348" s="116"/>
    </row>
    <row r="349" spans="1:24" ht="14.1" customHeight="1" x14ac:dyDescent="0.25">
      <c r="A349" s="1" t="s">
        <v>6</v>
      </c>
      <c r="C349" s="116"/>
    </row>
    <row r="350" spans="1:24" ht="14.1" customHeight="1" x14ac:dyDescent="0.25">
      <c r="A350" s="5" t="s">
        <v>0</v>
      </c>
      <c r="C350" s="116"/>
    </row>
    <row r="351" spans="1:24" ht="14.1" customHeight="1" x14ac:dyDescent="0.25">
      <c r="A351" s="1" t="s">
        <v>1254</v>
      </c>
      <c r="B351" s="2"/>
      <c r="C351" s="116"/>
    </row>
    <row r="352" spans="1:24" ht="14.1" customHeight="1" x14ac:dyDescent="0.25">
      <c r="A352" s="1"/>
      <c r="B352" s="2"/>
      <c r="C352" s="116"/>
    </row>
    <row r="353" spans="1:24" ht="14.1" customHeight="1" x14ac:dyDescent="0.25">
      <c r="A353" s="6"/>
      <c r="B353" s="38" t="s">
        <v>640</v>
      </c>
      <c r="C353" s="117" t="s">
        <v>298</v>
      </c>
      <c r="G353" s="39" t="s">
        <v>641</v>
      </c>
      <c r="H353" s="204" t="s">
        <v>1239</v>
      </c>
    </row>
    <row r="354" spans="1:24" ht="14.1" customHeight="1" x14ac:dyDescent="0.25">
      <c r="A354" s="254" t="s">
        <v>1</v>
      </c>
      <c r="B354" s="255"/>
      <c r="C354" s="241" t="s">
        <v>2</v>
      </c>
      <c r="D354" s="268" t="s">
        <v>632</v>
      </c>
      <c r="E354" s="267" t="s">
        <v>310</v>
      </c>
      <c r="F354" s="262"/>
      <c r="G354" s="262"/>
      <c r="H354" s="262"/>
      <c r="I354" s="262"/>
      <c r="J354" s="262"/>
      <c r="K354" s="262"/>
      <c r="L354" s="262"/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</row>
    <row r="355" spans="1:24" ht="14.1" customHeight="1" x14ac:dyDescent="0.25">
      <c r="A355" s="254"/>
      <c r="B355" s="255"/>
      <c r="C355" s="241"/>
      <c r="D355" s="269"/>
      <c r="E355" s="231">
        <v>1</v>
      </c>
      <c r="F355" s="228">
        <v>2</v>
      </c>
      <c r="G355" s="228">
        <v>3</v>
      </c>
      <c r="H355" s="228">
        <v>4</v>
      </c>
      <c r="I355" s="228">
        <v>5</v>
      </c>
      <c r="J355" s="228">
        <v>6</v>
      </c>
      <c r="K355" s="228">
        <v>7</v>
      </c>
      <c r="L355" s="228">
        <v>8</v>
      </c>
      <c r="M355" s="228">
        <v>9</v>
      </c>
      <c r="N355" s="228">
        <v>10</v>
      </c>
      <c r="O355" s="228">
        <v>11</v>
      </c>
      <c r="P355" s="228">
        <v>12</v>
      </c>
      <c r="Q355" s="228">
        <v>13</v>
      </c>
      <c r="R355" s="228">
        <v>14</v>
      </c>
      <c r="S355" s="228">
        <v>15</v>
      </c>
      <c r="T355" s="228">
        <v>16</v>
      </c>
      <c r="U355" s="228">
        <v>17</v>
      </c>
      <c r="V355" s="228">
        <v>18</v>
      </c>
      <c r="W355" s="228">
        <v>19</v>
      </c>
      <c r="X355" s="228">
        <v>20</v>
      </c>
    </row>
    <row r="356" spans="1:24" ht="14.1" customHeight="1" x14ac:dyDescent="0.25">
      <c r="A356" s="16" t="s">
        <v>4</v>
      </c>
      <c r="B356" s="11" t="s">
        <v>3</v>
      </c>
      <c r="C356" s="242"/>
      <c r="D356" s="270"/>
      <c r="E356" s="17"/>
      <c r="F356" s="229"/>
      <c r="G356" s="229"/>
      <c r="H356" s="229"/>
      <c r="I356" s="229"/>
      <c r="J356" s="229"/>
      <c r="K356" s="229"/>
      <c r="L356" s="229"/>
      <c r="M356" s="229"/>
      <c r="N356" s="229"/>
      <c r="O356" s="229"/>
      <c r="P356" s="229"/>
      <c r="Q356" s="229"/>
      <c r="R356" s="229"/>
      <c r="S356" s="229"/>
      <c r="T356" s="229"/>
      <c r="U356" s="229"/>
      <c r="V356" s="229"/>
      <c r="W356" s="229"/>
      <c r="X356" s="229"/>
    </row>
    <row r="357" spans="1:24" ht="14.1" customHeight="1" x14ac:dyDescent="0.25">
      <c r="A357" s="10">
        <v>1</v>
      </c>
      <c r="B357" s="101">
        <v>161710395</v>
      </c>
      <c r="C357" s="210" t="s">
        <v>187</v>
      </c>
      <c r="D357" s="36" t="s">
        <v>638</v>
      </c>
      <c r="E357" s="35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</row>
    <row r="358" spans="1:24" ht="14.1" customHeight="1" x14ac:dyDescent="0.25">
      <c r="A358" s="227">
        <v>2</v>
      </c>
      <c r="B358" s="102">
        <v>161710045</v>
      </c>
      <c r="C358" s="161" t="s">
        <v>186</v>
      </c>
      <c r="D358" s="228" t="s">
        <v>638</v>
      </c>
      <c r="E358" s="231"/>
      <c r="F358" s="228"/>
      <c r="G358" s="228"/>
      <c r="H358" s="228"/>
      <c r="I358" s="228"/>
      <c r="J358" s="228"/>
      <c r="K358" s="228"/>
      <c r="L358" s="228"/>
      <c r="M358" s="228"/>
      <c r="N358" s="228"/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</row>
    <row r="359" spans="1:24" ht="14.1" customHeight="1" x14ac:dyDescent="0.25">
      <c r="A359" s="227">
        <v>3</v>
      </c>
      <c r="B359" s="102">
        <v>171811444</v>
      </c>
      <c r="C359" s="161" t="s">
        <v>1208</v>
      </c>
      <c r="D359" s="228">
        <v>1</v>
      </c>
      <c r="E359" s="231"/>
      <c r="F359" s="228"/>
      <c r="G359" s="228"/>
      <c r="H359" s="228"/>
      <c r="I359" s="228"/>
      <c r="J359" s="228"/>
      <c r="K359" s="228"/>
      <c r="L359" s="228"/>
      <c r="M359" s="228"/>
      <c r="N359" s="228"/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</row>
    <row r="360" spans="1:24" ht="14.1" customHeight="1" x14ac:dyDescent="0.25">
      <c r="A360" s="227">
        <v>4</v>
      </c>
      <c r="B360" s="102">
        <v>161710055</v>
      </c>
      <c r="C360" s="161" t="s">
        <v>188</v>
      </c>
      <c r="D360" s="228">
        <v>1</v>
      </c>
      <c r="E360" s="231"/>
      <c r="F360" s="228"/>
      <c r="G360" s="228"/>
      <c r="H360" s="228"/>
      <c r="I360" s="228"/>
      <c r="J360" s="228"/>
      <c r="K360" s="228"/>
      <c r="L360" s="228"/>
      <c r="M360" s="228"/>
      <c r="N360" s="228"/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</row>
    <row r="361" spans="1:24" ht="14.1" customHeight="1" x14ac:dyDescent="0.25">
      <c r="A361" s="227">
        <v>5</v>
      </c>
      <c r="B361" s="102">
        <v>161710062</v>
      </c>
      <c r="C361" s="161" t="s">
        <v>189</v>
      </c>
      <c r="D361" s="228">
        <v>1</v>
      </c>
      <c r="E361" s="231"/>
      <c r="F361" s="228"/>
      <c r="G361" s="228"/>
      <c r="H361" s="228"/>
      <c r="I361" s="228"/>
      <c r="J361" s="228"/>
      <c r="K361" s="228"/>
      <c r="L361" s="228"/>
      <c r="M361" s="228"/>
      <c r="N361" s="228"/>
      <c r="O361" s="228"/>
      <c r="P361" s="228"/>
      <c r="Q361" s="228"/>
      <c r="R361" s="228"/>
      <c r="S361" s="228"/>
      <c r="T361" s="228"/>
      <c r="U361" s="228"/>
      <c r="V361" s="228"/>
      <c r="W361" s="228"/>
      <c r="X361" s="228"/>
    </row>
    <row r="362" spans="1:24" ht="14.1" customHeight="1" x14ac:dyDescent="0.25">
      <c r="A362" s="227">
        <v>6</v>
      </c>
      <c r="B362" s="102">
        <v>161710065</v>
      </c>
      <c r="C362" s="161" t="s">
        <v>190</v>
      </c>
      <c r="D362" s="228">
        <v>1</v>
      </c>
      <c r="E362" s="231"/>
      <c r="F362" s="228"/>
      <c r="G362" s="228"/>
      <c r="H362" s="228"/>
      <c r="I362" s="228"/>
      <c r="J362" s="228"/>
      <c r="K362" s="228"/>
      <c r="L362" s="228"/>
      <c r="M362" s="228"/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</row>
    <row r="363" spans="1:24" ht="14.1" customHeight="1" x14ac:dyDescent="0.25">
      <c r="A363" s="227">
        <v>7</v>
      </c>
      <c r="B363" s="102">
        <v>161710089</v>
      </c>
      <c r="C363" s="161" t="s">
        <v>288</v>
      </c>
      <c r="D363" s="228" t="s">
        <v>638</v>
      </c>
      <c r="E363" s="231"/>
      <c r="F363" s="228"/>
      <c r="G363" s="228"/>
      <c r="H363" s="228"/>
      <c r="I363" s="228"/>
      <c r="J363" s="228"/>
      <c r="K363" s="228"/>
      <c r="L363" s="228"/>
      <c r="M363" s="228"/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</row>
    <row r="364" spans="1:24" ht="14.1" customHeight="1" x14ac:dyDescent="0.25">
      <c r="A364" s="227">
        <v>8</v>
      </c>
      <c r="B364" s="110">
        <v>161710106</v>
      </c>
      <c r="C364" s="214" t="s">
        <v>191</v>
      </c>
      <c r="D364" s="227">
        <v>1</v>
      </c>
      <c r="E364" s="231"/>
      <c r="F364" s="228"/>
      <c r="G364" s="228"/>
      <c r="H364" s="228"/>
      <c r="I364" s="228"/>
      <c r="J364" s="228"/>
      <c r="K364" s="228"/>
      <c r="L364" s="228"/>
      <c r="M364" s="228"/>
      <c r="N364" s="228"/>
      <c r="O364" s="228"/>
      <c r="P364" s="228"/>
      <c r="Q364" s="228"/>
      <c r="R364" s="228"/>
      <c r="S364" s="228"/>
      <c r="T364" s="228"/>
      <c r="U364" s="228"/>
      <c r="V364" s="228"/>
      <c r="W364" s="228"/>
      <c r="X364" s="228"/>
    </row>
    <row r="365" spans="1:24" ht="14.1" customHeight="1" x14ac:dyDescent="0.25">
      <c r="A365" s="227">
        <v>9</v>
      </c>
      <c r="B365" s="102">
        <v>171811445</v>
      </c>
      <c r="C365" s="161" t="s">
        <v>1066</v>
      </c>
      <c r="D365" s="228">
        <v>1</v>
      </c>
      <c r="E365" s="231"/>
      <c r="F365" s="228"/>
      <c r="G365" s="228"/>
      <c r="H365" s="228"/>
      <c r="I365" s="228"/>
      <c r="J365" s="228"/>
      <c r="K365" s="228"/>
      <c r="L365" s="228"/>
      <c r="M365" s="228"/>
      <c r="N365" s="228"/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</row>
    <row r="366" spans="1:24" ht="14.1" customHeight="1" x14ac:dyDescent="0.25">
      <c r="A366" s="227">
        <v>10</v>
      </c>
      <c r="B366" s="102">
        <v>161710118</v>
      </c>
      <c r="C366" s="161" t="s">
        <v>192</v>
      </c>
      <c r="D366" s="228" t="s">
        <v>638</v>
      </c>
      <c r="E366" s="231"/>
      <c r="F366" s="228"/>
      <c r="G366" s="228"/>
      <c r="H366" s="228"/>
      <c r="I366" s="228"/>
      <c r="J366" s="228"/>
      <c r="K366" s="228"/>
      <c r="L366" s="228"/>
      <c r="M366" s="228"/>
      <c r="N366" s="228"/>
      <c r="O366" s="228"/>
      <c r="P366" s="228"/>
      <c r="Q366" s="228"/>
      <c r="R366" s="228"/>
      <c r="S366" s="228"/>
      <c r="T366" s="228"/>
      <c r="U366" s="228"/>
      <c r="V366" s="228"/>
      <c r="W366" s="228"/>
      <c r="X366" s="228"/>
    </row>
    <row r="367" spans="1:24" ht="14.1" customHeight="1" x14ac:dyDescent="0.25">
      <c r="A367" s="227">
        <v>11</v>
      </c>
      <c r="B367" s="102">
        <v>161710127</v>
      </c>
      <c r="C367" s="161" t="s">
        <v>9</v>
      </c>
      <c r="D367" s="228">
        <v>1</v>
      </c>
      <c r="E367" s="231"/>
      <c r="F367" s="228"/>
      <c r="G367" s="228"/>
      <c r="H367" s="228"/>
      <c r="I367" s="228"/>
      <c r="J367" s="228"/>
      <c r="K367" s="228"/>
      <c r="L367" s="228"/>
      <c r="M367" s="228"/>
      <c r="N367" s="228"/>
      <c r="O367" s="228"/>
      <c r="P367" s="228"/>
      <c r="Q367" s="228"/>
      <c r="R367" s="228"/>
      <c r="S367" s="228"/>
      <c r="T367" s="228"/>
      <c r="U367" s="228"/>
      <c r="V367" s="228"/>
      <c r="W367" s="228"/>
      <c r="X367" s="228"/>
    </row>
    <row r="368" spans="1:24" ht="14.1" customHeight="1" x14ac:dyDescent="0.25">
      <c r="A368" s="227">
        <v>12</v>
      </c>
      <c r="B368" s="102">
        <v>161710128</v>
      </c>
      <c r="C368" s="161" t="s">
        <v>193</v>
      </c>
      <c r="D368" s="228">
        <v>1</v>
      </c>
      <c r="E368" s="231"/>
      <c r="F368" s="228"/>
      <c r="G368" s="228"/>
      <c r="H368" s="228"/>
      <c r="I368" s="228"/>
      <c r="J368" s="228"/>
      <c r="K368" s="228"/>
      <c r="L368" s="228"/>
      <c r="M368" s="228"/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</row>
    <row r="369" spans="1:24" ht="14.1" customHeight="1" x14ac:dyDescent="0.25">
      <c r="A369" s="227">
        <v>13</v>
      </c>
      <c r="B369" s="102">
        <v>161710138</v>
      </c>
      <c r="C369" s="161" t="s">
        <v>194</v>
      </c>
      <c r="D369" s="228" t="s">
        <v>638</v>
      </c>
      <c r="E369" s="231"/>
      <c r="F369" s="228"/>
      <c r="G369" s="228"/>
      <c r="H369" s="228"/>
      <c r="I369" s="228"/>
      <c r="J369" s="228"/>
      <c r="K369" s="228"/>
      <c r="L369" s="228"/>
      <c r="M369" s="228"/>
      <c r="N369" s="228"/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</row>
    <row r="370" spans="1:24" ht="14.1" customHeight="1" x14ac:dyDescent="0.25">
      <c r="A370" s="227">
        <v>14</v>
      </c>
      <c r="B370" s="102">
        <v>161710142</v>
      </c>
      <c r="C370" s="161" t="s">
        <v>195</v>
      </c>
      <c r="D370" s="228">
        <v>1</v>
      </c>
      <c r="E370" s="231"/>
      <c r="F370" s="228"/>
      <c r="G370" s="228"/>
      <c r="H370" s="228"/>
      <c r="I370" s="228"/>
      <c r="J370" s="228"/>
      <c r="K370" s="228"/>
      <c r="L370" s="228"/>
      <c r="M370" s="228"/>
      <c r="N370" s="228"/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</row>
    <row r="371" spans="1:24" ht="14.1" customHeight="1" x14ac:dyDescent="0.25">
      <c r="A371" s="227">
        <v>15</v>
      </c>
      <c r="B371" s="102">
        <v>161710154</v>
      </c>
      <c r="C371" s="161" t="s">
        <v>196</v>
      </c>
      <c r="D371" s="228" t="s">
        <v>638</v>
      </c>
      <c r="E371" s="231"/>
      <c r="F371" s="228"/>
      <c r="G371" s="228"/>
      <c r="H371" s="228"/>
      <c r="I371" s="228"/>
      <c r="J371" s="228"/>
      <c r="K371" s="228"/>
      <c r="L371" s="228"/>
      <c r="M371" s="228"/>
      <c r="N371" s="228"/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</row>
    <row r="372" spans="1:24" ht="14.1" customHeight="1" x14ac:dyDescent="0.25">
      <c r="A372" s="227">
        <v>16</v>
      </c>
      <c r="B372" s="102">
        <v>161710172</v>
      </c>
      <c r="C372" s="161" t="s">
        <v>197</v>
      </c>
      <c r="D372" s="228" t="s">
        <v>638</v>
      </c>
      <c r="E372" s="231"/>
      <c r="F372" s="228"/>
      <c r="G372" s="228"/>
      <c r="H372" s="228"/>
      <c r="I372" s="228"/>
      <c r="J372" s="228"/>
      <c r="K372" s="228"/>
      <c r="L372" s="228"/>
      <c r="M372" s="228"/>
      <c r="N372" s="228"/>
      <c r="O372" s="228"/>
      <c r="P372" s="228"/>
      <c r="Q372" s="228"/>
      <c r="R372" s="228"/>
      <c r="S372" s="228"/>
      <c r="T372" s="228"/>
      <c r="U372" s="228"/>
      <c r="V372" s="228"/>
      <c r="W372" s="228"/>
      <c r="X372" s="228"/>
    </row>
    <row r="373" spans="1:24" ht="14.1" customHeight="1" x14ac:dyDescent="0.25">
      <c r="A373" s="227">
        <v>17</v>
      </c>
      <c r="B373" s="102">
        <v>161710174</v>
      </c>
      <c r="C373" s="161" t="s">
        <v>198</v>
      </c>
      <c r="D373" s="228" t="s">
        <v>638</v>
      </c>
      <c r="E373" s="231"/>
      <c r="F373" s="228"/>
      <c r="G373" s="228"/>
      <c r="H373" s="228"/>
      <c r="I373" s="228"/>
      <c r="J373" s="228"/>
      <c r="K373" s="228"/>
      <c r="L373" s="228"/>
      <c r="M373" s="228"/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</row>
    <row r="374" spans="1:24" ht="14.1" customHeight="1" x14ac:dyDescent="0.25">
      <c r="A374" s="227">
        <v>18</v>
      </c>
      <c r="B374" s="102">
        <v>161710177</v>
      </c>
      <c r="C374" s="161" t="s">
        <v>289</v>
      </c>
      <c r="D374" s="228">
        <v>1</v>
      </c>
      <c r="E374" s="231"/>
      <c r="F374" s="228"/>
      <c r="G374" s="228"/>
      <c r="H374" s="228"/>
      <c r="I374" s="228"/>
      <c r="J374" s="228"/>
      <c r="K374" s="228"/>
      <c r="L374" s="228"/>
      <c r="M374" s="228"/>
      <c r="N374" s="228"/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</row>
    <row r="375" spans="1:24" ht="14.1" customHeight="1" x14ac:dyDescent="0.25">
      <c r="A375" s="227">
        <v>19</v>
      </c>
      <c r="B375" s="105">
        <v>161710194</v>
      </c>
      <c r="C375" s="215" t="s">
        <v>290</v>
      </c>
      <c r="D375" s="228">
        <v>1</v>
      </c>
      <c r="E375" s="231"/>
      <c r="F375" s="228"/>
      <c r="G375" s="228"/>
      <c r="H375" s="228"/>
      <c r="I375" s="228"/>
      <c r="J375" s="228"/>
      <c r="K375" s="228"/>
      <c r="L375" s="228"/>
      <c r="M375" s="228"/>
      <c r="N375" s="228"/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</row>
    <row r="376" spans="1:24" ht="14.1" customHeight="1" x14ac:dyDescent="0.25">
      <c r="A376" s="227">
        <v>20</v>
      </c>
      <c r="B376" s="102">
        <v>161710369</v>
      </c>
      <c r="C376" s="212" t="s">
        <v>1209</v>
      </c>
      <c r="D376" s="228">
        <v>1</v>
      </c>
      <c r="E376" s="231"/>
      <c r="F376" s="228"/>
      <c r="G376" s="228"/>
      <c r="H376" s="228"/>
      <c r="I376" s="228"/>
      <c r="J376" s="228"/>
      <c r="K376" s="228"/>
      <c r="L376" s="228"/>
      <c r="M376" s="228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  <c r="X376" s="228"/>
    </row>
    <row r="377" spans="1:24" ht="14.1" customHeight="1" x14ac:dyDescent="0.25">
      <c r="A377" s="227">
        <v>21</v>
      </c>
      <c r="B377" s="102">
        <v>171811446</v>
      </c>
      <c r="C377" s="161" t="s">
        <v>1178</v>
      </c>
      <c r="D377" s="228">
        <v>1</v>
      </c>
      <c r="E377" s="231"/>
      <c r="F377" s="228"/>
      <c r="G377" s="228"/>
      <c r="H377" s="228"/>
      <c r="I377" s="228"/>
      <c r="J377" s="228"/>
      <c r="K377" s="228"/>
      <c r="L377" s="228"/>
      <c r="M377" s="228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  <c r="X377" s="228"/>
    </row>
    <row r="378" spans="1:24" ht="14.1" customHeight="1" x14ac:dyDescent="0.25">
      <c r="A378" s="227">
        <v>22</v>
      </c>
      <c r="B378" s="102">
        <v>161710210</v>
      </c>
      <c r="C378" s="161" t="s">
        <v>199</v>
      </c>
      <c r="D378" s="228" t="s">
        <v>638</v>
      </c>
      <c r="E378" s="231"/>
      <c r="F378" s="228"/>
      <c r="G378" s="228"/>
      <c r="H378" s="228"/>
      <c r="I378" s="228"/>
      <c r="J378" s="228"/>
      <c r="K378" s="228"/>
      <c r="L378" s="228"/>
      <c r="M378" s="228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</row>
    <row r="379" spans="1:24" ht="14.1" customHeight="1" x14ac:dyDescent="0.25">
      <c r="A379" s="227">
        <v>23</v>
      </c>
      <c r="B379" s="102">
        <v>161710222</v>
      </c>
      <c r="C379" s="161" t="s">
        <v>1074</v>
      </c>
      <c r="D379" s="228" t="s">
        <v>638</v>
      </c>
      <c r="E379" s="231"/>
      <c r="F379" s="228"/>
      <c r="G379" s="228"/>
      <c r="H379" s="228"/>
      <c r="I379" s="228"/>
      <c r="J379" s="228"/>
      <c r="K379" s="228"/>
      <c r="L379" s="228"/>
      <c r="M379" s="228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</row>
    <row r="380" spans="1:24" ht="14.1" customHeight="1" x14ac:dyDescent="0.25">
      <c r="A380" s="227">
        <v>24</v>
      </c>
      <c r="B380" s="102">
        <v>161710228</v>
      </c>
      <c r="C380" s="161" t="s">
        <v>200</v>
      </c>
      <c r="D380" s="228" t="s">
        <v>638</v>
      </c>
      <c r="E380" s="231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</row>
    <row r="381" spans="1:24" ht="14.1" customHeight="1" x14ac:dyDescent="0.25">
      <c r="A381" s="227">
        <v>25</v>
      </c>
      <c r="B381" s="102">
        <v>161710232</v>
      </c>
      <c r="C381" s="161" t="s">
        <v>201</v>
      </c>
      <c r="D381" s="228" t="s">
        <v>638</v>
      </c>
      <c r="E381" s="231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</row>
    <row r="382" spans="1:24" ht="14.1" customHeight="1" x14ac:dyDescent="0.25">
      <c r="A382" s="227">
        <v>26</v>
      </c>
      <c r="B382" s="102">
        <v>161710233</v>
      </c>
      <c r="C382" s="161" t="s">
        <v>202</v>
      </c>
      <c r="D382" s="228">
        <v>1</v>
      </c>
      <c r="E382" s="231"/>
      <c r="F382" s="228"/>
      <c r="G382" s="228"/>
      <c r="H382" s="228"/>
      <c r="I382" s="228"/>
      <c r="J382" s="228"/>
      <c r="K382" s="228"/>
      <c r="L382" s="228"/>
      <c r="M382" s="228"/>
      <c r="N382" s="228"/>
      <c r="O382" s="228"/>
      <c r="P382" s="228"/>
      <c r="Q382" s="228"/>
      <c r="R382" s="228"/>
      <c r="S382" s="228"/>
      <c r="T382" s="228"/>
      <c r="U382" s="228"/>
      <c r="V382" s="228"/>
      <c r="W382" s="228"/>
      <c r="X382" s="228"/>
    </row>
    <row r="383" spans="1:24" ht="14.1" customHeight="1" x14ac:dyDescent="0.25">
      <c r="A383" s="227">
        <v>27</v>
      </c>
      <c r="B383" s="102">
        <v>161710249</v>
      </c>
      <c r="C383" s="161" t="s">
        <v>203</v>
      </c>
      <c r="D383" s="228" t="s">
        <v>638</v>
      </c>
      <c r="E383" s="231"/>
      <c r="F383" s="228"/>
      <c r="G383" s="228"/>
      <c r="H383" s="228"/>
      <c r="I383" s="228"/>
      <c r="J383" s="228"/>
      <c r="K383" s="228"/>
      <c r="L383" s="228"/>
      <c r="M383" s="228"/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</row>
    <row r="384" spans="1:24" ht="14.1" customHeight="1" x14ac:dyDescent="0.25">
      <c r="A384" s="227">
        <v>28</v>
      </c>
      <c r="B384" s="102">
        <v>171811447</v>
      </c>
      <c r="C384" s="161" t="s">
        <v>204</v>
      </c>
      <c r="D384" s="228">
        <v>1</v>
      </c>
      <c r="E384" s="231"/>
      <c r="F384" s="228"/>
      <c r="G384" s="228"/>
      <c r="H384" s="228"/>
      <c r="I384" s="228"/>
      <c r="J384" s="228"/>
      <c r="K384" s="228"/>
      <c r="L384" s="228"/>
      <c r="M384" s="228"/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</row>
    <row r="385" spans="1:24" ht="14.1" customHeight="1" x14ac:dyDescent="0.25">
      <c r="A385" s="227">
        <v>29</v>
      </c>
      <c r="B385" s="102">
        <v>161710261</v>
      </c>
      <c r="C385" s="161" t="s">
        <v>205</v>
      </c>
      <c r="D385" s="228" t="s">
        <v>638</v>
      </c>
      <c r="E385" s="231"/>
      <c r="F385" s="228"/>
      <c r="G385" s="228"/>
      <c r="H385" s="228"/>
      <c r="I385" s="228"/>
      <c r="J385" s="228"/>
      <c r="K385" s="228"/>
      <c r="L385" s="228"/>
      <c r="M385" s="228"/>
      <c r="N385" s="228"/>
      <c r="O385" s="228"/>
      <c r="P385" s="228"/>
      <c r="Q385" s="228"/>
      <c r="R385" s="228"/>
      <c r="S385" s="228"/>
      <c r="T385" s="228"/>
      <c r="U385" s="228"/>
      <c r="V385" s="228"/>
      <c r="W385" s="228"/>
      <c r="X385" s="228"/>
    </row>
    <row r="386" spans="1:24" ht="14.1" customHeight="1" x14ac:dyDescent="0.25">
      <c r="A386" s="227">
        <v>30</v>
      </c>
      <c r="B386" s="102">
        <v>161710271</v>
      </c>
      <c r="C386" s="212" t="s">
        <v>206</v>
      </c>
      <c r="D386" s="228" t="s">
        <v>638</v>
      </c>
      <c r="E386" s="231"/>
      <c r="F386" s="228"/>
      <c r="G386" s="228"/>
      <c r="H386" s="228"/>
      <c r="I386" s="228"/>
      <c r="J386" s="228"/>
      <c r="K386" s="228"/>
      <c r="L386" s="228"/>
      <c r="M386" s="228"/>
      <c r="N386" s="228"/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</row>
    <row r="387" spans="1:24" ht="14.1" customHeight="1" x14ac:dyDescent="0.25">
      <c r="A387" s="227">
        <v>31</v>
      </c>
      <c r="B387" s="102">
        <v>161710277</v>
      </c>
      <c r="C387" s="161" t="s">
        <v>207</v>
      </c>
      <c r="D387" s="228">
        <v>1</v>
      </c>
      <c r="E387" s="231"/>
      <c r="F387" s="228"/>
      <c r="G387" s="228"/>
      <c r="H387" s="228"/>
      <c r="I387" s="228"/>
      <c r="J387" s="228"/>
      <c r="K387" s="228"/>
      <c r="L387" s="228"/>
      <c r="M387" s="228"/>
      <c r="N387" s="228"/>
      <c r="O387" s="228"/>
      <c r="P387" s="228"/>
      <c r="Q387" s="228"/>
      <c r="R387" s="228"/>
      <c r="S387" s="228"/>
      <c r="T387" s="228"/>
      <c r="U387" s="228"/>
      <c r="V387" s="228"/>
      <c r="W387" s="228"/>
      <c r="X387" s="228"/>
    </row>
    <row r="388" spans="1:24" ht="14.1" customHeight="1" x14ac:dyDescent="0.25">
      <c r="A388" s="227">
        <v>32</v>
      </c>
      <c r="B388" s="102">
        <v>161710280</v>
      </c>
      <c r="C388" s="161" t="s">
        <v>208</v>
      </c>
      <c r="D388" s="228">
        <v>1</v>
      </c>
      <c r="E388" s="231"/>
      <c r="F388" s="228"/>
      <c r="G388" s="228"/>
      <c r="H388" s="228"/>
      <c r="I388" s="228"/>
      <c r="J388" s="228"/>
      <c r="K388" s="228"/>
      <c r="L388" s="228"/>
      <c r="M388" s="228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  <c r="X388" s="228"/>
    </row>
    <row r="389" spans="1:24" ht="14.1" customHeight="1" x14ac:dyDescent="0.25">
      <c r="A389" s="227">
        <v>33</v>
      </c>
      <c r="B389" s="102">
        <v>161710371</v>
      </c>
      <c r="C389" s="161" t="s">
        <v>209</v>
      </c>
      <c r="D389" s="228">
        <v>1</v>
      </c>
      <c r="E389" s="231"/>
      <c r="F389" s="228"/>
      <c r="G389" s="228"/>
      <c r="H389" s="228"/>
      <c r="I389" s="228"/>
      <c r="J389" s="228"/>
      <c r="K389" s="228"/>
      <c r="L389" s="228"/>
      <c r="M389" s="228"/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</row>
    <row r="390" spans="1:24" ht="14.1" customHeight="1" x14ac:dyDescent="0.25">
      <c r="A390" s="227">
        <v>34</v>
      </c>
      <c r="B390" s="29">
        <v>161710393</v>
      </c>
      <c r="C390" s="211" t="s">
        <v>210</v>
      </c>
      <c r="D390" s="228" t="s">
        <v>638</v>
      </c>
      <c r="E390" s="231"/>
      <c r="F390" s="228"/>
      <c r="G390" s="228"/>
      <c r="H390" s="228"/>
      <c r="I390" s="228"/>
      <c r="J390" s="228"/>
      <c r="K390" s="228"/>
      <c r="L390" s="228"/>
      <c r="M390" s="228"/>
      <c r="N390" s="228"/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</row>
    <row r="391" spans="1:24" ht="14.1" customHeight="1" x14ac:dyDescent="0.25">
      <c r="A391" s="227">
        <v>35</v>
      </c>
      <c r="B391" s="102">
        <v>161710326</v>
      </c>
      <c r="C391" s="161" t="s">
        <v>211</v>
      </c>
      <c r="D391" s="228" t="s">
        <v>638</v>
      </c>
      <c r="E391" s="231"/>
      <c r="F391" s="228"/>
      <c r="G391" s="228"/>
      <c r="H391" s="228"/>
      <c r="I391" s="228"/>
      <c r="J391" s="228"/>
      <c r="K391" s="228"/>
      <c r="L391" s="228"/>
      <c r="M391" s="228"/>
      <c r="N391" s="228"/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</row>
    <row r="392" spans="1:24" ht="14.1" customHeight="1" x14ac:dyDescent="0.25">
      <c r="A392" s="227">
        <v>36</v>
      </c>
      <c r="B392" s="102">
        <v>161710342</v>
      </c>
      <c r="C392" s="161" t="s">
        <v>212</v>
      </c>
      <c r="D392" s="228" t="s">
        <v>638</v>
      </c>
      <c r="E392" s="231"/>
      <c r="F392" s="228"/>
      <c r="G392" s="228"/>
      <c r="H392" s="228"/>
      <c r="I392" s="228"/>
      <c r="J392" s="228"/>
      <c r="K392" s="228"/>
      <c r="L392" s="228"/>
      <c r="M392" s="228"/>
      <c r="N392" s="228"/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</row>
    <row r="393" spans="1:24" ht="14.1" customHeight="1" x14ac:dyDescent="0.25">
      <c r="A393" s="227">
        <v>37</v>
      </c>
      <c r="B393" s="102">
        <v>161710348</v>
      </c>
      <c r="C393" s="161" t="s">
        <v>213</v>
      </c>
      <c r="D393" s="228" t="s">
        <v>638</v>
      </c>
      <c r="E393" s="231"/>
      <c r="F393" s="228"/>
      <c r="G393" s="228"/>
      <c r="H393" s="228"/>
      <c r="I393" s="228"/>
      <c r="J393" s="228"/>
      <c r="K393" s="228"/>
      <c r="L393" s="228"/>
      <c r="M393" s="228"/>
      <c r="N393" s="228"/>
      <c r="O393" s="228"/>
      <c r="P393" s="228"/>
      <c r="Q393" s="228"/>
      <c r="R393" s="228"/>
      <c r="S393" s="228"/>
      <c r="T393" s="228"/>
      <c r="U393" s="228"/>
      <c r="V393" s="228"/>
      <c r="W393" s="228"/>
      <c r="X393" s="228"/>
    </row>
    <row r="394" spans="1:24" ht="14.1" customHeight="1" x14ac:dyDescent="0.25">
      <c r="A394" s="227">
        <v>38</v>
      </c>
      <c r="B394" s="102">
        <v>161710360</v>
      </c>
      <c r="C394" s="161" t="s">
        <v>214</v>
      </c>
      <c r="D394" s="228" t="s">
        <v>638</v>
      </c>
      <c r="E394" s="231"/>
      <c r="F394" s="228"/>
      <c r="G394" s="228"/>
      <c r="H394" s="228"/>
      <c r="I394" s="228"/>
      <c r="J394" s="228"/>
      <c r="K394" s="228"/>
      <c r="L394" s="228"/>
      <c r="M394" s="228"/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</row>
    <row r="395" spans="1:24" ht="14.1" customHeight="1" x14ac:dyDescent="0.25">
      <c r="A395" s="227">
        <v>39</v>
      </c>
      <c r="B395" s="102">
        <v>161710365</v>
      </c>
      <c r="C395" s="161" t="s">
        <v>215</v>
      </c>
      <c r="D395" s="228">
        <v>1</v>
      </c>
      <c r="E395" s="231"/>
      <c r="F395" s="228"/>
      <c r="G395" s="228"/>
      <c r="H395" s="228"/>
      <c r="I395" s="228"/>
      <c r="J395" s="228"/>
      <c r="K395" s="228"/>
      <c r="L395" s="228"/>
      <c r="M395" s="228"/>
      <c r="N395" s="228"/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</row>
    <row r="396" spans="1:24" ht="14.1" customHeight="1" x14ac:dyDescent="0.25">
      <c r="A396" s="227">
        <v>40</v>
      </c>
      <c r="B396" s="107"/>
      <c r="C396" s="161"/>
      <c r="D396" s="228"/>
      <c r="E396" s="231"/>
      <c r="F396" s="228"/>
      <c r="G396" s="228"/>
      <c r="H396" s="228"/>
      <c r="I396" s="228"/>
      <c r="J396" s="228"/>
      <c r="K396" s="228"/>
      <c r="L396" s="228"/>
      <c r="M396" s="228"/>
      <c r="N396" s="228"/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</row>
    <row r="397" spans="1:24" ht="14.1" customHeight="1" x14ac:dyDescent="0.25">
      <c r="A397" s="1"/>
      <c r="B397" s="2"/>
      <c r="D397" s="31">
        <f>SUM(D357:D396)</f>
        <v>19</v>
      </c>
      <c r="E397" s="93" t="s">
        <v>635</v>
      </c>
    </row>
    <row r="398" spans="1:24" ht="14.1" customHeight="1" x14ac:dyDescent="0.25">
      <c r="A398" s="1"/>
      <c r="D398" s="32">
        <f>COUNTIF(D357:D396,"p")</f>
        <v>20</v>
      </c>
      <c r="E398" s="94" t="s">
        <v>636</v>
      </c>
    </row>
    <row r="399" spans="1:24" ht="14.1" customHeight="1" x14ac:dyDescent="0.25">
      <c r="A399" s="1"/>
      <c r="D399" s="37">
        <f>SUM(D397:D398)</f>
        <v>39</v>
      </c>
      <c r="E399" s="95" t="s">
        <v>637</v>
      </c>
    </row>
    <row r="400" spans="1:24" ht="14.1" customHeight="1" x14ac:dyDescent="0.25">
      <c r="A400" s="1"/>
      <c r="D400" s="37"/>
      <c r="E400" s="95"/>
    </row>
    <row r="401" spans="1:24" ht="14.1" customHeight="1" x14ac:dyDescent="0.25">
      <c r="A401" s="1"/>
      <c r="D401" s="37"/>
      <c r="E401" s="95"/>
    </row>
    <row r="402" spans="1:24" ht="14.1" customHeight="1" x14ac:dyDescent="0.25">
      <c r="A402" s="1"/>
      <c r="D402" s="37"/>
      <c r="E402" s="95"/>
    </row>
    <row r="403" spans="1:24" ht="14.1" customHeight="1" x14ac:dyDescent="0.25">
      <c r="A403" s="1"/>
      <c r="D403" s="37"/>
      <c r="E403" s="95"/>
    </row>
    <row r="404" spans="1:24" ht="14.1" customHeight="1" x14ac:dyDescent="0.25">
      <c r="A404" s="1"/>
      <c r="B404" s="2"/>
      <c r="C404" s="116"/>
    </row>
    <row r="405" spans="1:24" ht="14.1" customHeight="1" x14ac:dyDescent="0.25">
      <c r="A405" s="1"/>
      <c r="B405" s="2"/>
      <c r="C405" s="116"/>
    </row>
    <row r="406" spans="1:24" ht="14.1" customHeight="1" x14ac:dyDescent="0.25">
      <c r="A406" s="1"/>
      <c r="B406" s="2"/>
      <c r="C406" s="116"/>
    </row>
    <row r="407" spans="1:24" ht="14.1" customHeight="1" x14ac:dyDescent="0.25">
      <c r="A407" s="1" t="s">
        <v>6</v>
      </c>
      <c r="C407" s="116"/>
    </row>
    <row r="408" spans="1:24" ht="14.1" customHeight="1" x14ac:dyDescent="0.25">
      <c r="A408" s="5" t="s">
        <v>0</v>
      </c>
      <c r="C408" s="116"/>
    </row>
    <row r="409" spans="1:24" ht="14.1" customHeight="1" x14ac:dyDescent="0.25">
      <c r="A409" s="1" t="s">
        <v>1254</v>
      </c>
      <c r="B409" s="2"/>
      <c r="C409" s="116"/>
    </row>
    <row r="410" spans="1:24" ht="14.1" customHeight="1" x14ac:dyDescent="0.25">
      <c r="A410" s="1"/>
      <c r="B410" s="2"/>
      <c r="C410" s="116"/>
    </row>
    <row r="411" spans="1:24" ht="14.1" customHeight="1" x14ac:dyDescent="0.25">
      <c r="A411" s="6"/>
      <c r="B411" s="38" t="s">
        <v>640</v>
      </c>
      <c r="C411" s="117" t="s">
        <v>299</v>
      </c>
      <c r="G411" s="39" t="s">
        <v>641</v>
      </c>
      <c r="H411" s="204" t="s">
        <v>1240</v>
      </c>
    </row>
    <row r="412" spans="1:24" ht="14.1" customHeight="1" x14ac:dyDescent="0.25">
      <c r="A412" s="247" t="s">
        <v>1</v>
      </c>
      <c r="B412" s="248"/>
      <c r="C412" s="251" t="s">
        <v>2</v>
      </c>
      <c r="D412" s="259" t="s">
        <v>632</v>
      </c>
      <c r="E412" s="264" t="s">
        <v>310</v>
      </c>
      <c r="F412" s="265"/>
      <c r="G412" s="265"/>
      <c r="H412" s="265"/>
      <c r="I412" s="265"/>
      <c r="J412" s="265"/>
      <c r="K412" s="265"/>
      <c r="L412" s="265"/>
      <c r="M412" s="265"/>
      <c r="N412" s="265"/>
      <c r="O412" s="265"/>
      <c r="P412" s="265"/>
      <c r="Q412" s="265"/>
      <c r="R412" s="265"/>
      <c r="S412" s="265"/>
      <c r="T412" s="265"/>
      <c r="U412" s="265"/>
      <c r="V412" s="265"/>
      <c r="W412" s="265"/>
      <c r="X412" s="265"/>
    </row>
    <row r="413" spans="1:24" ht="14.1" customHeight="1" x14ac:dyDescent="0.25">
      <c r="A413" s="249"/>
      <c r="B413" s="250"/>
      <c r="C413" s="252"/>
      <c r="D413" s="260"/>
      <c r="E413" s="232">
        <v>1</v>
      </c>
      <c r="F413" s="233">
        <v>2</v>
      </c>
      <c r="G413" s="233">
        <v>3</v>
      </c>
      <c r="H413" s="233">
        <v>4</v>
      </c>
      <c r="I413" s="233">
        <v>5</v>
      </c>
      <c r="J413" s="233">
        <v>6</v>
      </c>
      <c r="K413" s="233">
        <v>7</v>
      </c>
      <c r="L413" s="233">
        <v>8</v>
      </c>
      <c r="M413" s="233">
        <v>9</v>
      </c>
      <c r="N413" s="233">
        <v>10</v>
      </c>
      <c r="O413" s="233">
        <v>11</v>
      </c>
      <c r="P413" s="233">
        <v>12</v>
      </c>
      <c r="Q413" s="233">
        <v>13</v>
      </c>
      <c r="R413" s="233">
        <v>14</v>
      </c>
      <c r="S413" s="233">
        <v>15</v>
      </c>
      <c r="T413" s="233">
        <v>16</v>
      </c>
      <c r="U413" s="233">
        <v>17</v>
      </c>
      <c r="V413" s="233">
        <v>18</v>
      </c>
      <c r="W413" s="233">
        <v>19</v>
      </c>
      <c r="X413" s="233">
        <v>20</v>
      </c>
    </row>
    <row r="414" spans="1:24" ht="14.1" customHeight="1" x14ac:dyDescent="0.25">
      <c r="A414" s="16" t="s">
        <v>4</v>
      </c>
      <c r="B414" s="11" t="s">
        <v>3</v>
      </c>
      <c r="C414" s="253"/>
      <c r="D414" s="261"/>
      <c r="E414" s="18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4.1" customHeight="1" x14ac:dyDescent="0.25">
      <c r="A415" s="10">
        <v>1</v>
      </c>
      <c r="B415" s="101">
        <v>161710003</v>
      </c>
      <c r="C415" s="210" t="s">
        <v>216</v>
      </c>
      <c r="D415" s="34">
        <v>1</v>
      </c>
      <c r="E415" s="33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 spans="1:24" ht="14.1" customHeight="1" x14ac:dyDescent="0.25">
      <c r="A416" s="227">
        <v>2</v>
      </c>
      <c r="B416" s="102">
        <v>161710006</v>
      </c>
      <c r="C416" s="161" t="s">
        <v>217</v>
      </c>
      <c r="D416" s="233">
        <v>1</v>
      </c>
      <c r="E416" s="232"/>
      <c r="F416" s="233"/>
      <c r="G416" s="233"/>
      <c r="H416" s="233"/>
      <c r="I416" s="233"/>
      <c r="J416" s="233"/>
      <c r="K416" s="233"/>
      <c r="L416" s="233"/>
      <c r="M416" s="233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ht="14.1" customHeight="1" x14ac:dyDescent="0.25">
      <c r="A417" s="227">
        <v>3</v>
      </c>
      <c r="B417" s="102">
        <v>161710013</v>
      </c>
      <c r="C417" s="161" t="s">
        <v>218</v>
      </c>
      <c r="D417" s="233">
        <v>1</v>
      </c>
      <c r="E417" s="232"/>
      <c r="F417" s="233"/>
      <c r="G417" s="233"/>
      <c r="H417" s="233"/>
      <c r="I417" s="233"/>
      <c r="J417" s="233"/>
      <c r="K417" s="233"/>
      <c r="L417" s="233"/>
      <c r="M417" s="233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ht="14.1" customHeight="1" x14ac:dyDescent="0.25">
      <c r="A418" s="227">
        <v>4</v>
      </c>
      <c r="B418" s="102">
        <v>161710017</v>
      </c>
      <c r="C418" s="211" t="s">
        <v>219</v>
      </c>
      <c r="D418" s="233" t="s">
        <v>638</v>
      </c>
      <c r="E418" s="232"/>
      <c r="F418" s="233"/>
      <c r="G418" s="233"/>
      <c r="H418" s="233"/>
      <c r="I418" s="233"/>
      <c r="J418" s="233"/>
      <c r="K418" s="233"/>
      <c r="L418" s="233"/>
      <c r="M418" s="233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ht="14.1" customHeight="1" x14ac:dyDescent="0.25">
      <c r="A419" s="227">
        <v>5</v>
      </c>
      <c r="B419" s="102">
        <v>161710018</v>
      </c>
      <c r="C419" s="161" t="s">
        <v>220</v>
      </c>
      <c r="D419" s="233">
        <v>1</v>
      </c>
      <c r="E419" s="232"/>
      <c r="F419" s="233"/>
      <c r="G419" s="233"/>
      <c r="H419" s="233"/>
      <c r="I419" s="233"/>
      <c r="J419" s="233"/>
      <c r="K419" s="233"/>
      <c r="L419" s="233"/>
      <c r="M419" s="233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ht="14.1" customHeight="1" x14ac:dyDescent="0.25">
      <c r="A420" s="227">
        <v>6</v>
      </c>
      <c r="B420" s="102">
        <v>161710027</v>
      </c>
      <c r="C420" s="161" t="s">
        <v>221</v>
      </c>
      <c r="D420" s="233" t="s">
        <v>638</v>
      </c>
      <c r="E420" s="232"/>
      <c r="F420" s="233"/>
      <c r="G420" s="233"/>
      <c r="H420" s="233"/>
      <c r="I420" s="233"/>
      <c r="J420" s="233"/>
      <c r="K420" s="233"/>
      <c r="L420" s="233"/>
      <c r="M420" s="233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ht="14.1" customHeight="1" x14ac:dyDescent="0.25">
      <c r="A421" s="227">
        <v>7</v>
      </c>
      <c r="B421" s="102">
        <v>161710038</v>
      </c>
      <c r="C421" s="161" t="s">
        <v>222</v>
      </c>
      <c r="D421" s="233">
        <v>1</v>
      </c>
      <c r="E421" s="232"/>
      <c r="F421" s="233"/>
      <c r="G421" s="233"/>
      <c r="H421" s="233"/>
      <c r="I421" s="233"/>
      <c r="J421" s="233"/>
      <c r="K421" s="233"/>
      <c r="L421" s="233"/>
      <c r="M421" s="233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ht="14.1" customHeight="1" x14ac:dyDescent="0.25">
      <c r="A422" s="227">
        <v>8</v>
      </c>
      <c r="B422" s="102">
        <v>161710039</v>
      </c>
      <c r="C422" s="161" t="s">
        <v>1146</v>
      </c>
      <c r="D422" s="233">
        <v>1</v>
      </c>
      <c r="E422" s="232"/>
      <c r="F422" s="233"/>
      <c r="G422" s="233"/>
      <c r="H422" s="233"/>
      <c r="I422" s="233"/>
      <c r="J422" s="233"/>
      <c r="K422" s="233"/>
      <c r="L422" s="233"/>
      <c r="M422" s="233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ht="14.1" customHeight="1" x14ac:dyDescent="0.25">
      <c r="A423" s="227">
        <v>9</v>
      </c>
      <c r="B423" s="102">
        <v>161710040</v>
      </c>
      <c r="C423" s="161" t="s">
        <v>223</v>
      </c>
      <c r="D423" s="233" t="s">
        <v>638</v>
      </c>
      <c r="E423" s="232"/>
      <c r="F423" s="233"/>
      <c r="G423" s="233"/>
      <c r="H423" s="233"/>
      <c r="I423" s="233"/>
      <c r="J423" s="233"/>
      <c r="K423" s="233"/>
      <c r="L423" s="233"/>
      <c r="M423" s="233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ht="14.1" customHeight="1" x14ac:dyDescent="0.25">
      <c r="A424" s="227">
        <v>10</v>
      </c>
      <c r="B424" s="102">
        <v>161710056</v>
      </c>
      <c r="C424" s="161" t="s">
        <v>224</v>
      </c>
      <c r="D424" s="233">
        <v>1</v>
      </c>
      <c r="E424" s="232"/>
      <c r="F424" s="233"/>
      <c r="G424" s="233"/>
      <c r="H424" s="233"/>
      <c r="I424" s="233"/>
      <c r="J424" s="233"/>
      <c r="K424" s="233"/>
      <c r="L424" s="233"/>
      <c r="M424" s="233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ht="14.1" customHeight="1" x14ac:dyDescent="0.25">
      <c r="A425" s="227">
        <v>11</v>
      </c>
      <c r="B425" s="102">
        <v>161710064</v>
      </c>
      <c r="C425" s="161" t="s">
        <v>225</v>
      </c>
      <c r="D425" s="233" t="s">
        <v>638</v>
      </c>
      <c r="E425" s="232"/>
      <c r="F425" s="233"/>
      <c r="G425" s="233"/>
      <c r="H425" s="233"/>
      <c r="I425" s="233"/>
      <c r="J425" s="233"/>
      <c r="K425" s="233"/>
      <c r="L425" s="233"/>
      <c r="M425" s="233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ht="14.1" customHeight="1" x14ac:dyDescent="0.25">
      <c r="A426" s="227">
        <v>12</v>
      </c>
      <c r="B426" s="102">
        <v>161710076</v>
      </c>
      <c r="C426" s="161" t="s">
        <v>226</v>
      </c>
      <c r="D426" s="233" t="s">
        <v>638</v>
      </c>
      <c r="E426" s="232"/>
      <c r="F426" s="233"/>
      <c r="G426" s="233"/>
      <c r="H426" s="233"/>
      <c r="I426" s="233"/>
      <c r="J426" s="233"/>
      <c r="K426" s="233"/>
      <c r="L426" s="233"/>
      <c r="M426" s="233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ht="14.1" customHeight="1" x14ac:dyDescent="0.25">
      <c r="A427" s="227">
        <v>13</v>
      </c>
      <c r="B427" s="102">
        <v>161710080</v>
      </c>
      <c r="C427" s="161" t="s">
        <v>227</v>
      </c>
      <c r="D427" s="233" t="s">
        <v>638</v>
      </c>
      <c r="E427" s="232"/>
      <c r="F427" s="233"/>
      <c r="G427" s="233"/>
      <c r="H427" s="233"/>
      <c r="I427" s="233"/>
      <c r="J427" s="233"/>
      <c r="K427" s="233"/>
      <c r="L427" s="233"/>
      <c r="M427" s="233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ht="14.1" customHeight="1" x14ac:dyDescent="0.25">
      <c r="A428" s="227">
        <v>14</v>
      </c>
      <c r="B428" s="102">
        <v>161710087</v>
      </c>
      <c r="C428" s="161" t="s">
        <v>228</v>
      </c>
      <c r="D428" s="233" t="s">
        <v>638</v>
      </c>
      <c r="E428" s="232"/>
      <c r="F428" s="233"/>
      <c r="G428" s="233"/>
      <c r="H428" s="233"/>
      <c r="I428" s="233"/>
      <c r="J428" s="233"/>
      <c r="K428" s="233"/>
      <c r="L428" s="233"/>
      <c r="M428" s="233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ht="14.1" customHeight="1" x14ac:dyDescent="0.25">
      <c r="A429" s="227">
        <v>15</v>
      </c>
      <c r="B429" s="102">
        <v>161710095</v>
      </c>
      <c r="C429" s="161" t="s">
        <v>229</v>
      </c>
      <c r="D429" s="233" t="s">
        <v>638</v>
      </c>
      <c r="E429" s="232"/>
      <c r="F429" s="233"/>
      <c r="G429" s="233"/>
      <c r="H429" s="233"/>
      <c r="I429" s="233"/>
      <c r="J429" s="233"/>
      <c r="K429" s="233"/>
      <c r="L429" s="233"/>
      <c r="M429" s="233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ht="14.1" customHeight="1" x14ac:dyDescent="0.25">
      <c r="A430" s="227">
        <v>16</v>
      </c>
      <c r="B430" s="102">
        <v>161710108</v>
      </c>
      <c r="C430" s="161" t="s">
        <v>230</v>
      </c>
      <c r="D430" s="233" t="s">
        <v>638</v>
      </c>
      <c r="E430" s="232"/>
      <c r="F430" s="233"/>
      <c r="G430" s="233"/>
      <c r="H430" s="233"/>
      <c r="I430" s="233"/>
      <c r="J430" s="233"/>
      <c r="K430" s="233"/>
      <c r="L430" s="233"/>
      <c r="M430" s="233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ht="14.1" customHeight="1" x14ac:dyDescent="0.25">
      <c r="A431" s="227">
        <v>17</v>
      </c>
      <c r="B431" s="102">
        <v>171811454</v>
      </c>
      <c r="C431" s="161" t="s">
        <v>1147</v>
      </c>
      <c r="D431" s="233">
        <v>1</v>
      </c>
      <c r="E431" s="232"/>
      <c r="F431" s="233"/>
      <c r="G431" s="233"/>
      <c r="H431" s="233"/>
      <c r="I431" s="233"/>
      <c r="J431" s="233"/>
      <c r="K431" s="233"/>
      <c r="L431" s="233"/>
      <c r="M431" s="233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ht="14.1" customHeight="1" x14ac:dyDescent="0.25">
      <c r="A432" s="227">
        <v>18</v>
      </c>
      <c r="B432" s="102">
        <v>171811448</v>
      </c>
      <c r="C432" s="161" t="s">
        <v>1065</v>
      </c>
      <c r="D432" s="233">
        <v>1</v>
      </c>
      <c r="E432" s="232"/>
      <c r="F432" s="233"/>
      <c r="G432" s="233"/>
      <c r="H432" s="233"/>
      <c r="I432" s="233"/>
      <c r="J432" s="233"/>
      <c r="K432" s="233"/>
      <c r="L432" s="233"/>
      <c r="M432" s="233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ht="14.1" customHeight="1" x14ac:dyDescent="0.25">
      <c r="A433" s="227">
        <v>19</v>
      </c>
      <c r="B433" s="102">
        <v>161710126</v>
      </c>
      <c r="C433" s="161" t="s">
        <v>231</v>
      </c>
      <c r="D433" s="233">
        <v>1</v>
      </c>
      <c r="E433" s="232"/>
      <c r="F433" s="233"/>
      <c r="G433" s="233"/>
      <c r="H433" s="233"/>
      <c r="I433" s="233"/>
      <c r="J433" s="233"/>
      <c r="K433" s="233"/>
      <c r="L433" s="233"/>
      <c r="M433" s="233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ht="14.1" customHeight="1" x14ac:dyDescent="0.25">
      <c r="A434" s="227">
        <v>20</v>
      </c>
      <c r="B434" s="102">
        <v>161710140</v>
      </c>
      <c r="C434" s="161" t="s">
        <v>232</v>
      </c>
      <c r="D434" s="233" t="s">
        <v>638</v>
      </c>
      <c r="E434" s="232"/>
      <c r="F434" s="233"/>
      <c r="G434" s="233"/>
      <c r="H434" s="233"/>
      <c r="I434" s="233"/>
      <c r="J434" s="233"/>
      <c r="K434" s="233"/>
      <c r="L434" s="233"/>
      <c r="M434" s="233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ht="14.1" customHeight="1" x14ac:dyDescent="0.25">
      <c r="A435" s="227">
        <v>21</v>
      </c>
      <c r="B435" s="102">
        <v>161710143</v>
      </c>
      <c r="C435" s="161" t="s">
        <v>233</v>
      </c>
      <c r="D435" s="233" t="s">
        <v>638</v>
      </c>
      <c r="E435" s="232"/>
      <c r="F435" s="233"/>
      <c r="G435" s="233"/>
      <c r="H435" s="233"/>
      <c r="I435" s="233"/>
      <c r="J435" s="233"/>
      <c r="K435" s="233"/>
      <c r="L435" s="233"/>
      <c r="M435" s="233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ht="14.1" customHeight="1" x14ac:dyDescent="0.25">
      <c r="A436" s="227">
        <v>22</v>
      </c>
      <c r="B436" s="102">
        <v>161710152</v>
      </c>
      <c r="C436" s="161" t="s">
        <v>234</v>
      </c>
      <c r="D436" s="233" t="s">
        <v>638</v>
      </c>
      <c r="E436" s="232"/>
      <c r="F436" s="233"/>
      <c r="G436" s="233"/>
      <c r="H436" s="233"/>
      <c r="I436" s="233"/>
      <c r="J436" s="233"/>
      <c r="K436" s="233"/>
      <c r="L436" s="233"/>
      <c r="M436" s="233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ht="14.1" customHeight="1" x14ac:dyDescent="0.25">
      <c r="A437" s="227">
        <v>23</v>
      </c>
      <c r="B437" s="102">
        <v>161710158</v>
      </c>
      <c r="C437" s="161" t="s">
        <v>235</v>
      </c>
      <c r="D437" s="233" t="s">
        <v>638</v>
      </c>
      <c r="E437" s="232"/>
      <c r="F437" s="233"/>
      <c r="G437" s="233"/>
      <c r="H437" s="233"/>
      <c r="I437" s="233"/>
      <c r="J437" s="233"/>
      <c r="K437" s="233"/>
      <c r="L437" s="233"/>
      <c r="M437" s="233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ht="14.1" customHeight="1" x14ac:dyDescent="0.25">
      <c r="A438" s="227">
        <v>24</v>
      </c>
      <c r="B438" s="102">
        <v>161710182</v>
      </c>
      <c r="C438" s="161" t="s">
        <v>236</v>
      </c>
      <c r="D438" s="233" t="s">
        <v>638</v>
      </c>
      <c r="E438" s="232"/>
      <c r="F438" s="233"/>
      <c r="G438" s="233"/>
      <c r="H438" s="233"/>
      <c r="I438" s="233"/>
      <c r="J438" s="233"/>
      <c r="K438" s="233"/>
      <c r="L438" s="233"/>
      <c r="M438" s="233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ht="14.1" customHeight="1" x14ac:dyDescent="0.25">
      <c r="A439" s="227">
        <v>25</v>
      </c>
      <c r="B439" s="102">
        <v>161710185</v>
      </c>
      <c r="C439" s="161" t="s">
        <v>237</v>
      </c>
      <c r="D439" s="233" t="s">
        <v>638</v>
      </c>
      <c r="E439" s="232"/>
      <c r="F439" s="233"/>
      <c r="G439" s="233"/>
      <c r="H439" s="233"/>
      <c r="I439" s="233"/>
      <c r="J439" s="233"/>
      <c r="K439" s="233"/>
      <c r="L439" s="233"/>
      <c r="M439" s="233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ht="14.1" customHeight="1" x14ac:dyDescent="0.25">
      <c r="A440" s="227">
        <v>26</v>
      </c>
      <c r="B440" s="102">
        <v>161710190</v>
      </c>
      <c r="C440" s="161" t="s">
        <v>1148</v>
      </c>
      <c r="D440" s="233" t="s">
        <v>638</v>
      </c>
      <c r="E440" s="232"/>
      <c r="F440" s="233"/>
      <c r="G440" s="233"/>
      <c r="H440" s="233"/>
      <c r="I440" s="233"/>
      <c r="J440" s="233"/>
      <c r="K440" s="233"/>
      <c r="L440" s="233"/>
      <c r="M440" s="233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ht="14.1" customHeight="1" x14ac:dyDescent="0.25">
      <c r="A441" s="227">
        <v>27</v>
      </c>
      <c r="B441" s="102">
        <v>161710198</v>
      </c>
      <c r="C441" s="161" t="s">
        <v>238</v>
      </c>
      <c r="D441" s="233">
        <v>1</v>
      </c>
      <c r="E441" s="232"/>
      <c r="F441" s="233"/>
      <c r="G441" s="233"/>
      <c r="H441" s="233"/>
      <c r="I441" s="233"/>
      <c r="J441" s="233"/>
      <c r="K441" s="233"/>
      <c r="L441" s="233"/>
      <c r="M441" s="233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ht="14.1" customHeight="1" x14ac:dyDescent="0.25">
      <c r="A442" s="227">
        <v>28</v>
      </c>
      <c r="B442" s="102">
        <v>171811449</v>
      </c>
      <c r="C442" s="161" t="s">
        <v>1184</v>
      </c>
      <c r="D442" s="233">
        <v>1</v>
      </c>
      <c r="E442" s="232"/>
      <c r="F442" s="233"/>
      <c r="G442" s="233"/>
      <c r="H442" s="233"/>
      <c r="I442" s="233"/>
      <c r="J442" s="233"/>
      <c r="K442" s="233"/>
      <c r="L442" s="233"/>
      <c r="M442" s="233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ht="14.1" customHeight="1" x14ac:dyDescent="0.25">
      <c r="A443" s="227">
        <v>29</v>
      </c>
      <c r="B443" s="29">
        <v>161710396</v>
      </c>
      <c r="C443" s="211" t="s">
        <v>291</v>
      </c>
      <c r="D443" s="233">
        <v>1</v>
      </c>
      <c r="E443" s="232"/>
      <c r="F443" s="233"/>
      <c r="G443" s="233"/>
      <c r="H443" s="233"/>
      <c r="I443" s="233"/>
      <c r="J443" s="233"/>
      <c r="K443" s="233"/>
      <c r="L443" s="233"/>
      <c r="M443" s="233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ht="14.1" customHeight="1" x14ac:dyDescent="0.25">
      <c r="A444" s="227">
        <v>30</v>
      </c>
      <c r="B444" s="102">
        <v>161710206</v>
      </c>
      <c r="C444" s="161" t="s">
        <v>239</v>
      </c>
      <c r="D444" s="233">
        <v>1</v>
      </c>
      <c r="E444" s="232"/>
      <c r="F444" s="233"/>
      <c r="G444" s="233"/>
      <c r="H444" s="233"/>
      <c r="I444" s="233"/>
      <c r="J444" s="233"/>
      <c r="K444" s="233"/>
      <c r="L444" s="233"/>
      <c r="M444" s="233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ht="14.1" customHeight="1" x14ac:dyDescent="0.25">
      <c r="A445" s="227">
        <v>31</v>
      </c>
      <c r="B445" s="102">
        <v>161710213</v>
      </c>
      <c r="C445" s="212" t="s">
        <v>240</v>
      </c>
      <c r="D445" s="233" t="s">
        <v>638</v>
      </c>
      <c r="E445" s="232"/>
      <c r="F445" s="233"/>
      <c r="G445" s="233"/>
      <c r="H445" s="233"/>
      <c r="I445" s="233"/>
      <c r="J445" s="233"/>
      <c r="K445" s="233"/>
      <c r="L445" s="233"/>
      <c r="M445" s="233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ht="14.1" customHeight="1" x14ac:dyDescent="0.25">
      <c r="A446" s="227">
        <v>32</v>
      </c>
      <c r="B446" s="102">
        <v>161710373</v>
      </c>
      <c r="C446" s="161" t="s">
        <v>241</v>
      </c>
      <c r="D446" s="228" t="s">
        <v>638</v>
      </c>
      <c r="E446" s="232"/>
      <c r="F446" s="233"/>
      <c r="G446" s="233"/>
      <c r="H446" s="233"/>
      <c r="I446" s="233"/>
      <c r="J446" s="233"/>
      <c r="K446" s="233"/>
      <c r="L446" s="233"/>
      <c r="M446" s="233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ht="14.1" customHeight="1" x14ac:dyDescent="0.25">
      <c r="A447" s="227">
        <v>33</v>
      </c>
      <c r="B447" s="102">
        <v>161710237</v>
      </c>
      <c r="C447" s="161" t="s">
        <v>292</v>
      </c>
      <c r="D447" s="233" t="s">
        <v>638</v>
      </c>
      <c r="E447" s="232"/>
      <c r="F447" s="233"/>
      <c r="G447" s="233"/>
      <c r="H447" s="233"/>
      <c r="I447" s="233"/>
      <c r="J447" s="233"/>
      <c r="K447" s="233"/>
      <c r="L447" s="233"/>
      <c r="M447" s="233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ht="14.1" customHeight="1" x14ac:dyDescent="0.25">
      <c r="A448" s="227">
        <v>34</v>
      </c>
      <c r="B448" s="102">
        <v>161710298</v>
      </c>
      <c r="C448" s="161" t="s">
        <v>242</v>
      </c>
      <c r="D448" s="233" t="s">
        <v>638</v>
      </c>
      <c r="E448" s="232"/>
      <c r="F448" s="233"/>
      <c r="G448" s="233"/>
      <c r="H448" s="233"/>
      <c r="I448" s="233"/>
      <c r="J448" s="233"/>
      <c r="K448" s="233"/>
      <c r="L448" s="233"/>
      <c r="M448" s="233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ht="14.1" customHeight="1" x14ac:dyDescent="0.25">
      <c r="A449" s="227">
        <v>35</v>
      </c>
      <c r="B449" s="102">
        <v>161710300</v>
      </c>
      <c r="C449" s="161" t="s">
        <v>243</v>
      </c>
      <c r="D449" s="233" t="s">
        <v>638</v>
      </c>
      <c r="E449" s="232"/>
      <c r="F449" s="233"/>
      <c r="G449" s="233"/>
      <c r="H449" s="233"/>
      <c r="I449" s="233"/>
      <c r="J449" s="233"/>
      <c r="K449" s="233"/>
      <c r="L449" s="233"/>
      <c r="M449" s="233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ht="14.1" customHeight="1" x14ac:dyDescent="0.25">
      <c r="A450" s="227">
        <v>36</v>
      </c>
      <c r="B450" s="102">
        <v>161710316</v>
      </c>
      <c r="C450" s="161" t="s">
        <v>244</v>
      </c>
      <c r="D450" s="233" t="s">
        <v>638</v>
      </c>
      <c r="E450" s="232"/>
      <c r="F450" s="233"/>
      <c r="G450" s="233"/>
      <c r="H450" s="233"/>
      <c r="I450" s="233"/>
      <c r="J450" s="233"/>
      <c r="K450" s="233"/>
      <c r="L450" s="233"/>
      <c r="M450" s="233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ht="14.1" customHeight="1" x14ac:dyDescent="0.25">
      <c r="A451" s="227">
        <v>37</v>
      </c>
      <c r="B451" s="102">
        <v>161710319</v>
      </c>
      <c r="C451" s="161" t="s">
        <v>245</v>
      </c>
      <c r="D451" s="233" t="s">
        <v>638</v>
      </c>
      <c r="E451" s="232"/>
      <c r="F451" s="233"/>
      <c r="G451" s="233"/>
      <c r="H451" s="233"/>
      <c r="I451" s="233"/>
      <c r="J451" s="233"/>
      <c r="K451" s="233"/>
      <c r="L451" s="233"/>
      <c r="M451" s="233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ht="14.1" customHeight="1" x14ac:dyDescent="0.25">
      <c r="A452" s="227">
        <v>38</v>
      </c>
      <c r="B452" s="102">
        <v>161710322</v>
      </c>
      <c r="C452" s="161" t="s">
        <v>246</v>
      </c>
      <c r="D452" s="233">
        <v>1</v>
      </c>
      <c r="E452" s="232"/>
      <c r="F452" s="233"/>
      <c r="G452" s="233"/>
      <c r="H452" s="233"/>
      <c r="I452" s="233"/>
      <c r="J452" s="233"/>
      <c r="K452" s="233"/>
      <c r="L452" s="233"/>
      <c r="M452" s="233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ht="14.1" customHeight="1" x14ac:dyDescent="0.25">
      <c r="A453" s="227">
        <v>39</v>
      </c>
      <c r="B453" s="102">
        <v>161710354</v>
      </c>
      <c r="C453" s="161" t="s">
        <v>247</v>
      </c>
      <c r="D453" s="233">
        <v>1</v>
      </c>
      <c r="E453" s="232"/>
      <c r="F453" s="233"/>
      <c r="G453" s="233"/>
      <c r="H453" s="233"/>
      <c r="I453" s="233"/>
      <c r="J453" s="233"/>
      <c r="K453" s="233"/>
      <c r="L453" s="233"/>
      <c r="M453" s="233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ht="14.1" customHeight="1" x14ac:dyDescent="0.25">
      <c r="A454" s="227">
        <v>40</v>
      </c>
      <c r="B454" s="29">
        <v>1819</v>
      </c>
      <c r="C454" s="211" t="s">
        <v>1255</v>
      </c>
      <c r="D454" s="233">
        <v>1</v>
      </c>
      <c r="E454" s="232"/>
      <c r="F454" s="233"/>
      <c r="G454" s="233"/>
      <c r="H454" s="233"/>
      <c r="I454" s="233"/>
      <c r="J454" s="233"/>
      <c r="K454" s="233"/>
      <c r="L454" s="233"/>
      <c r="M454" s="233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ht="14.1" customHeight="1" x14ac:dyDescent="0.25">
      <c r="A455" s="1"/>
      <c r="B455" s="2"/>
      <c r="D455" s="31">
        <f>SUM(D415:D454)</f>
        <v>17</v>
      </c>
      <c r="E455" s="93" t="s">
        <v>635</v>
      </c>
    </row>
    <row r="456" spans="1:24" ht="14.1" customHeight="1" x14ac:dyDescent="0.25">
      <c r="A456" s="1"/>
      <c r="B456" s="105"/>
      <c r="C456" s="125"/>
      <c r="D456" s="32">
        <f>COUNTIF(D415:D454,"p")</f>
        <v>23</v>
      </c>
      <c r="E456" s="94" t="s">
        <v>636</v>
      </c>
    </row>
    <row r="457" spans="1:24" ht="14.1" customHeight="1" x14ac:dyDescent="0.25">
      <c r="A457" s="1"/>
      <c r="B457" s="83"/>
      <c r="C457" s="126"/>
      <c r="D457" s="37">
        <f>SUM(D455:D456)</f>
        <v>40</v>
      </c>
      <c r="E457" s="95" t="s">
        <v>637</v>
      </c>
    </row>
    <row r="458" spans="1:24" ht="14.1" customHeight="1" x14ac:dyDescent="0.25">
      <c r="A458" s="1"/>
      <c r="D458" s="90"/>
    </row>
    <row r="459" spans="1:24" ht="14.1" customHeight="1" x14ac:dyDescent="0.25">
      <c r="A459" s="1"/>
      <c r="D459" s="90"/>
    </row>
    <row r="460" spans="1:24" ht="14.1" customHeight="1" x14ac:dyDescent="0.25">
      <c r="A460" s="1"/>
      <c r="D460" s="90"/>
    </row>
    <row r="461" spans="1:24" ht="14.1" customHeight="1" x14ac:dyDescent="0.25">
      <c r="A461" s="1"/>
      <c r="D461" s="90"/>
    </row>
    <row r="462" spans="1:24" ht="14.1" customHeight="1" x14ac:dyDescent="0.25">
      <c r="A462" s="1"/>
      <c r="D462" s="90"/>
    </row>
    <row r="463" spans="1:24" ht="14.1" customHeight="1" x14ac:dyDescent="0.25">
      <c r="A463" s="1"/>
      <c r="D463" s="90"/>
    </row>
    <row r="464" spans="1:24" ht="14.1" customHeight="1" x14ac:dyDescent="0.25">
      <c r="A464" s="1"/>
      <c r="B464" s="2"/>
      <c r="C464" s="116"/>
    </row>
    <row r="465" spans="1:24" ht="14.1" customHeight="1" x14ac:dyDescent="0.25">
      <c r="A465" s="1" t="s">
        <v>6</v>
      </c>
      <c r="C465" s="116"/>
    </row>
    <row r="466" spans="1:24" ht="14.1" customHeight="1" x14ac:dyDescent="0.25">
      <c r="A466" s="5" t="s">
        <v>0</v>
      </c>
      <c r="C466" s="116"/>
    </row>
    <row r="467" spans="1:24" ht="14.1" customHeight="1" x14ac:dyDescent="0.25">
      <c r="A467" s="1" t="s">
        <v>1254</v>
      </c>
      <c r="B467" s="2"/>
      <c r="C467" s="116"/>
    </row>
    <row r="468" spans="1:24" ht="14.1" customHeight="1" x14ac:dyDescent="0.25">
      <c r="A468" s="1"/>
      <c r="B468" s="2"/>
      <c r="C468" s="116"/>
    </row>
    <row r="469" spans="1:24" ht="14.1" customHeight="1" x14ac:dyDescent="0.25">
      <c r="A469" s="6"/>
      <c r="B469" s="38" t="s">
        <v>640</v>
      </c>
      <c r="C469" s="117" t="s">
        <v>1225</v>
      </c>
      <c r="G469" s="39" t="s">
        <v>641</v>
      </c>
      <c r="H469" s="204" t="s">
        <v>1241</v>
      </c>
    </row>
    <row r="470" spans="1:24" ht="14.1" customHeight="1" x14ac:dyDescent="0.25">
      <c r="A470" s="254" t="s">
        <v>1</v>
      </c>
      <c r="B470" s="255"/>
      <c r="C470" s="241" t="s">
        <v>2</v>
      </c>
      <c r="D470" s="262" t="s">
        <v>632</v>
      </c>
      <c r="E470" s="267" t="s">
        <v>310</v>
      </c>
      <c r="F470" s="262"/>
      <c r="G470" s="262"/>
      <c r="H470" s="262"/>
      <c r="I470" s="262"/>
      <c r="J470" s="262"/>
      <c r="K470" s="262"/>
      <c r="L470" s="262"/>
      <c r="M470" s="262"/>
      <c r="N470" s="262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</row>
    <row r="471" spans="1:24" ht="14.1" customHeight="1" x14ac:dyDescent="0.25">
      <c r="A471" s="254"/>
      <c r="B471" s="255"/>
      <c r="C471" s="241"/>
      <c r="D471" s="262"/>
      <c r="E471" s="231">
        <v>1</v>
      </c>
      <c r="F471" s="228">
        <v>2</v>
      </c>
      <c r="G471" s="228">
        <v>3</v>
      </c>
      <c r="H471" s="228">
        <v>4</v>
      </c>
      <c r="I471" s="228">
        <v>5</v>
      </c>
      <c r="J471" s="228">
        <v>6</v>
      </c>
      <c r="K471" s="228">
        <v>7</v>
      </c>
      <c r="L471" s="228">
        <v>8</v>
      </c>
      <c r="M471" s="228">
        <v>9</v>
      </c>
      <c r="N471" s="228">
        <v>10</v>
      </c>
      <c r="O471" s="228">
        <v>11</v>
      </c>
      <c r="P471" s="228">
        <v>12</v>
      </c>
      <c r="Q471" s="228">
        <v>13</v>
      </c>
      <c r="R471" s="228">
        <v>14</v>
      </c>
      <c r="S471" s="228">
        <v>15</v>
      </c>
      <c r="T471" s="228">
        <v>16</v>
      </c>
      <c r="U471" s="228">
        <v>17</v>
      </c>
      <c r="V471" s="228">
        <v>18</v>
      </c>
      <c r="W471" s="228">
        <v>19</v>
      </c>
      <c r="X471" s="228">
        <v>20</v>
      </c>
    </row>
    <row r="472" spans="1:24" ht="14.1" customHeight="1" x14ac:dyDescent="0.25">
      <c r="A472" s="16" t="s">
        <v>4</v>
      </c>
      <c r="B472" s="11" t="s">
        <v>3</v>
      </c>
      <c r="C472" s="242"/>
      <c r="D472" s="263"/>
      <c r="E472" s="17"/>
      <c r="F472" s="229"/>
      <c r="G472" s="229"/>
      <c r="H472" s="229"/>
      <c r="I472" s="229"/>
      <c r="J472" s="229"/>
      <c r="K472" s="229"/>
      <c r="L472" s="229"/>
      <c r="M472" s="229"/>
      <c r="N472" s="229"/>
      <c r="O472" s="229"/>
      <c r="P472" s="229"/>
      <c r="Q472" s="229"/>
      <c r="R472" s="229"/>
      <c r="S472" s="229"/>
      <c r="T472" s="229"/>
      <c r="U472" s="229"/>
      <c r="V472" s="229"/>
      <c r="W472" s="229"/>
      <c r="X472" s="229"/>
    </row>
    <row r="473" spans="1:24" ht="14.1" customHeight="1" x14ac:dyDescent="0.25">
      <c r="A473" s="10">
        <v>1</v>
      </c>
      <c r="B473" s="101">
        <v>161710008</v>
      </c>
      <c r="C473" s="210" t="s">
        <v>248</v>
      </c>
      <c r="D473" s="36" t="s">
        <v>638</v>
      </c>
      <c r="E473" s="35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</row>
    <row r="474" spans="1:24" ht="14.1" customHeight="1" x14ac:dyDescent="0.25">
      <c r="A474" s="227">
        <v>2</v>
      </c>
      <c r="B474" s="102">
        <v>161710051</v>
      </c>
      <c r="C474" s="161" t="s">
        <v>249</v>
      </c>
      <c r="D474" s="228">
        <v>1</v>
      </c>
      <c r="E474" s="231"/>
      <c r="F474" s="228"/>
      <c r="G474" s="228"/>
      <c r="H474" s="228"/>
      <c r="I474" s="228"/>
      <c r="J474" s="228"/>
      <c r="K474" s="228"/>
      <c r="L474" s="228"/>
      <c r="M474" s="228"/>
      <c r="N474" s="228"/>
      <c r="O474" s="228"/>
      <c r="P474" s="228"/>
      <c r="Q474" s="228"/>
      <c r="R474" s="228"/>
      <c r="S474" s="228"/>
      <c r="T474" s="228"/>
      <c r="U474" s="228"/>
      <c r="V474" s="228"/>
      <c r="W474" s="228"/>
      <c r="X474" s="228"/>
    </row>
    <row r="475" spans="1:24" ht="14.1" customHeight="1" x14ac:dyDescent="0.25">
      <c r="A475" s="227">
        <v>3</v>
      </c>
      <c r="B475" s="102">
        <v>161710059</v>
      </c>
      <c r="C475" s="161" t="s">
        <v>250</v>
      </c>
      <c r="D475" s="228">
        <v>1</v>
      </c>
      <c r="E475" s="231"/>
      <c r="F475" s="228"/>
      <c r="G475" s="228"/>
      <c r="H475" s="228"/>
      <c r="I475" s="228"/>
      <c r="J475" s="228"/>
      <c r="K475" s="228"/>
      <c r="L475" s="228"/>
      <c r="M475" s="228"/>
      <c r="N475" s="228"/>
      <c r="O475" s="228"/>
      <c r="P475" s="228"/>
      <c r="Q475" s="228"/>
      <c r="R475" s="228"/>
      <c r="S475" s="228"/>
      <c r="T475" s="228"/>
      <c r="U475" s="228"/>
      <c r="V475" s="228"/>
      <c r="W475" s="228"/>
      <c r="X475" s="228"/>
    </row>
    <row r="476" spans="1:24" ht="14.1" customHeight="1" x14ac:dyDescent="0.25">
      <c r="A476" s="227">
        <v>4</v>
      </c>
      <c r="B476" s="102">
        <v>161710060</v>
      </c>
      <c r="C476" s="161" t="s">
        <v>1097</v>
      </c>
      <c r="D476" s="228">
        <v>1</v>
      </c>
      <c r="E476" s="231"/>
      <c r="F476" s="228"/>
      <c r="G476" s="228"/>
      <c r="H476" s="228"/>
      <c r="I476" s="228"/>
      <c r="J476" s="228"/>
      <c r="K476" s="228"/>
      <c r="L476" s="228"/>
      <c r="M476" s="228"/>
      <c r="N476" s="228"/>
      <c r="O476" s="228"/>
      <c r="P476" s="228"/>
      <c r="Q476" s="228"/>
      <c r="R476" s="228"/>
      <c r="S476" s="228"/>
      <c r="T476" s="228"/>
      <c r="U476" s="228"/>
      <c r="V476" s="228"/>
      <c r="W476" s="228"/>
      <c r="X476" s="228"/>
    </row>
    <row r="477" spans="1:24" ht="14.1" customHeight="1" x14ac:dyDescent="0.25">
      <c r="A477" s="227">
        <v>5</v>
      </c>
      <c r="B477" s="102">
        <v>161710061</v>
      </c>
      <c r="C477" s="161" t="s">
        <v>251</v>
      </c>
      <c r="D477" s="228">
        <v>1</v>
      </c>
      <c r="E477" s="231"/>
      <c r="F477" s="228"/>
      <c r="G477" s="228"/>
      <c r="H477" s="228"/>
      <c r="I477" s="228"/>
      <c r="J477" s="228"/>
      <c r="K477" s="228"/>
      <c r="L477" s="228"/>
      <c r="M477" s="228"/>
      <c r="N477" s="228"/>
      <c r="O477" s="228"/>
      <c r="P477" s="228"/>
      <c r="Q477" s="228"/>
      <c r="R477" s="228"/>
      <c r="S477" s="228"/>
      <c r="T477" s="228"/>
      <c r="U477" s="228"/>
      <c r="V477" s="228"/>
      <c r="W477" s="228"/>
      <c r="X477" s="228"/>
    </row>
    <row r="478" spans="1:24" ht="14.1" customHeight="1" x14ac:dyDescent="0.25">
      <c r="A478" s="227">
        <v>6</v>
      </c>
      <c r="B478" s="102">
        <v>161710081</v>
      </c>
      <c r="C478" s="161" t="s">
        <v>252</v>
      </c>
      <c r="D478" s="228" t="s">
        <v>638</v>
      </c>
      <c r="E478" s="231"/>
      <c r="F478" s="228"/>
      <c r="G478" s="228"/>
      <c r="H478" s="228"/>
      <c r="I478" s="228"/>
      <c r="J478" s="228"/>
      <c r="K478" s="228"/>
      <c r="L478" s="228"/>
      <c r="M478" s="228"/>
      <c r="N478" s="228"/>
      <c r="O478" s="228"/>
      <c r="P478" s="228"/>
      <c r="Q478" s="228"/>
      <c r="R478" s="228"/>
      <c r="S478" s="228"/>
      <c r="T478" s="228"/>
      <c r="U478" s="228"/>
      <c r="V478" s="228"/>
      <c r="W478" s="228"/>
      <c r="X478" s="228"/>
    </row>
    <row r="479" spans="1:24" ht="14.1" customHeight="1" x14ac:dyDescent="0.25">
      <c r="A479" s="227">
        <v>7</v>
      </c>
      <c r="B479" s="102">
        <v>161710085</v>
      </c>
      <c r="C479" s="161" t="s">
        <v>253</v>
      </c>
      <c r="D479" s="228">
        <v>1</v>
      </c>
      <c r="E479" s="231"/>
      <c r="F479" s="228"/>
      <c r="G479" s="228"/>
      <c r="H479" s="228"/>
      <c r="I479" s="228"/>
      <c r="J479" s="228"/>
      <c r="K479" s="228"/>
      <c r="L479" s="228"/>
      <c r="M479" s="228"/>
      <c r="N479" s="228"/>
      <c r="O479" s="228"/>
      <c r="P479" s="228"/>
      <c r="Q479" s="228"/>
      <c r="R479" s="228"/>
      <c r="S479" s="228"/>
      <c r="T479" s="228"/>
      <c r="U479" s="228"/>
      <c r="V479" s="228"/>
      <c r="W479" s="228"/>
      <c r="X479" s="228"/>
    </row>
    <row r="480" spans="1:24" ht="14.1" customHeight="1" x14ac:dyDescent="0.25">
      <c r="A480" s="227">
        <v>8</v>
      </c>
      <c r="B480" s="102">
        <v>161710093</v>
      </c>
      <c r="C480" s="161" t="s">
        <v>254</v>
      </c>
      <c r="D480" s="228">
        <v>1</v>
      </c>
      <c r="E480" s="231"/>
      <c r="F480" s="228"/>
      <c r="G480" s="228"/>
      <c r="H480" s="228"/>
      <c r="I480" s="228"/>
      <c r="J480" s="228"/>
      <c r="K480" s="228"/>
      <c r="L480" s="228"/>
      <c r="M480" s="228"/>
      <c r="N480" s="228"/>
      <c r="O480" s="228"/>
      <c r="P480" s="228"/>
      <c r="Q480" s="228"/>
      <c r="R480" s="228"/>
      <c r="S480" s="228"/>
      <c r="T480" s="228"/>
      <c r="U480" s="228"/>
      <c r="V480" s="228"/>
      <c r="W480" s="228"/>
      <c r="X480" s="228"/>
    </row>
    <row r="481" spans="1:24" ht="14.1" customHeight="1" x14ac:dyDescent="0.25">
      <c r="A481" s="227">
        <v>9</v>
      </c>
      <c r="B481" s="102">
        <v>161710105</v>
      </c>
      <c r="C481" s="161" t="s">
        <v>255</v>
      </c>
      <c r="D481" s="228" t="s">
        <v>638</v>
      </c>
      <c r="E481" s="231"/>
      <c r="F481" s="228"/>
      <c r="G481" s="228"/>
      <c r="H481" s="228"/>
      <c r="I481" s="228"/>
      <c r="J481" s="228"/>
      <c r="K481" s="228"/>
      <c r="L481" s="228"/>
      <c r="M481" s="228"/>
      <c r="N481" s="228"/>
      <c r="O481" s="228"/>
      <c r="P481" s="228"/>
      <c r="Q481" s="228"/>
      <c r="R481" s="228"/>
      <c r="S481" s="228"/>
      <c r="T481" s="228"/>
      <c r="U481" s="228"/>
      <c r="V481" s="228"/>
      <c r="W481" s="228"/>
      <c r="X481" s="228"/>
    </row>
    <row r="482" spans="1:24" ht="14.1" customHeight="1" x14ac:dyDescent="0.25">
      <c r="A482" s="227">
        <v>10</v>
      </c>
      <c r="B482" s="102">
        <v>161710111</v>
      </c>
      <c r="C482" s="161" t="s">
        <v>256</v>
      </c>
      <c r="D482" s="228">
        <v>1</v>
      </c>
      <c r="E482" s="231"/>
      <c r="F482" s="228"/>
      <c r="G482" s="228"/>
      <c r="H482" s="228"/>
      <c r="I482" s="228"/>
      <c r="J482" s="228"/>
      <c r="K482" s="228"/>
      <c r="L482" s="228"/>
      <c r="M482" s="228"/>
      <c r="N482" s="228"/>
      <c r="O482" s="228"/>
      <c r="P482" s="228"/>
      <c r="Q482" s="228"/>
      <c r="R482" s="228"/>
      <c r="S482" s="228"/>
      <c r="T482" s="228"/>
      <c r="U482" s="228"/>
      <c r="V482" s="228"/>
      <c r="W482" s="228"/>
      <c r="X482" s="228"/>
    </row>
    <row r="483" spans="1:24" ht="14.1" customHeight="1" x14ac:dyDescent="0.25">
      <c r="A483" s="227">
        <v>11</v>
      </c>
      <c r="B483" s="102">
        <v>161710131</v>
      </c>
      <c r="C483" s="161" t="s">
        <v>1098</v>
      </c>
      <c r="D483" s="228">
        <v>1</v>
      </c>
      <c r="E483" s="231"/>
      <c r="F483" s="228"/>
      <c r="G483" s="228"/>
      <c r="H483" s="228"/>
      <c r="I483" s="228"/>
      <c r="J483" s="228"/>
      <c r="K483" s="228"/>
      <c r="L483" s="228"/>
      <c r="M483" s="228"/>
      <c r="N483" s="228"/>
      <c r="O483" s="228"/>
      <c r="P483" s="228"/>
      <c r="Q483" s="228"/>
      <c r="R483" s="228"/>
      <c r="S483" s="228"/>
      <c r="T483" s="228"/>
      <c r="U483" s="228"/>
      <c r="V483" s="228"/>
      <c r="W483" s="228"/>
      <c r="X483" s="228"/>
    </row>
    <row r="484" spans="1:24" ht="14.1" customHeight="1" x14ac:dyDescent="0.25">
      <c r="A484" s="227">
        <v>12</v>
      </c>
      <c r="B484" s="102">
        <v>161710132</v>
      </c>
      <c r="C484" s="161" t="s">
        <v>257</v>
      </c>
      <c r="D484" s="228" t="s">
        <v>638</v>
      </c>
      <c r="E484" s="231"/>
      <c r="F484" s="228"/>
      <c r="G484" s="228"/>
      <c r="H484" s="228"/>
      <c r="I484" s="228"/>
      <c r="J484" s="228"/>
      <c r="K484" s="228"/>
      <c r="L484" s="228"/>
      <c r="M484" s="228"/>
      <c r="N484" s="228"/>
      <c r="O484" s="228"/>
      <c r="P484" s="228"/>
      <c r="Q484" s="228"/>
      <c r="R484" s="228"/>
      <c r="S484" s="228"/>
      <c r="T484" s="228"/>
      <c r="U484" s="228"/>
      <c r="V484" s="228"/>
      <c r="W484" s="228"/>
      <c r="X484" s="228"/>
    </row>
    <row r="485" spans="1:24" ht="14.1" customHeight="1" x14ac:dyDescent="0.25">
      <c r="A485" s="227">
        <v>13</v>
      </c>
      <c r="B485" s="102">
        <v>161710133</v>
      </c>
      <c r="C485" s="161" t="s">
        <v>258</v>
      </c>
      <c r="D485" s="228">
        <v>1</v>
      </c>
      <c r="E485" s="231"/>
      <c r="F485" s="228"/>
      <c r="G485" s="228"/>
      <c r="H485" s="228"/>
      <c r="I485" s="228"/>
      <c r="J485" s="228"/>
      <c r="K485" s="228"/>
      <c r="L485" s="228"/>
      <c r="M485" s="228"/>
      <c r="N485" s="228"/>
      <c r="O485" s="228"/>
      <c r="P485" s="228"/>
      <c r="Q485" s="228"/>
      <c r="R485" s="228"/>
      <c r="S485" s="228"/>
      <c r="T485" s="228"/>
      <c r="U485" s="228"/>
      <c r="V485" s="228"/>
      <c r="W485" s="228"/>
      <c r="X485" s="228"/>
    </row>
    <row r="486" spans="1:24" ht="14.1" customHeight="1" x14ac:dyDescent="0.25">
      <c r="A486" s="227">
        <v>14</v>
      </c>
      <c r="B486" s="102">
        <v>161710137</v>
      </c>
      <c r="C486" s="161" t="s">
        <v>259</v>
      </c>
      <c r="D486" s="228" t="s">
        <v>638</v>
      </c>
      <c r="E486" s="231"/>
      <c r="F486" s="228"/>
      <c r="G486" s="228"/>
      <c r="H486" s="228"/>
      <c r="I486" s="228"/>
      <c r="J486" s="228"/>
      <c r="K486" s="228"/>
      <c r="L486" s="228"/>
      <c r="M486" s="228"/>
      <c r="N486" s="228"/>
      <c r="O486" s="228"/>
      <c r="P486" s="228"/>
      <c r="Q486" s="228"/>
      <c r="R486" s="228"/>
      <c r="S486" s="228"/>
      <c r="T486" s="228"/>
      <c r="U486" s="228"/>
      <c r="V486" s="228"/>
      <c r="W486" s="228"/>
      <c r="X486" s="228"/>
    </row>
    <row r="487" spans="1:24" ht="14.1" customHeight="1" x14ac:dyDescent="0.25">
      <c r="A487" s="227">
        <v>15</v>
      </c>
      <c r="B487" s="102">
        <v>161710141</v>
      </c>
      <c r="C487" s="161" t="s">
        <v>260</v>
      </c>
      <c r="D487" s="228">
        <v>1</v>
      </c>
      <c r="E487" s="231"/>
      <c r="F487" s="228"/>
      <c r="G487" s="228"/>
      <c r="H487" s="228"/>
      <c r="I487" s="228"/>
      <c r="J487" s="228"/>
      <c r="K487" s="228"/>
      <c r="L487" s="228"/>
      <c r="M487" s="228"/>
      <c r="N487" s="228"/>
      <c r="O487" s="228"/>
      <c r="P487" s="228"/>
      <c r="Q487" s="228"/>
      <c r="R487" s="228"/>
      <c r="S487" s="228"/>
      <c r="T487" s="228"/>
      <c r="U487" s="228"/>
      <c r="V487" s="228"/>
      <c r="W487" s="228"/>
      <c r="X487" s="228"/>
    </row>
    <row r="488" spans="1:24" ht="14.1" customHeight="1" x14ac:dyDescent="0.25">
      <c r="A488" s="227">
        <v>16</v>
      </c>
      <c r="B488" s="102">
        <v>161710145</v>
      </c>
      <c r="C488" s="161" t="s">
        <v>261</v>
      </c>
      <c r="D488" s="228">
        <v>1</v>
      </c>
      <c r="E488" s="231"/>
      <c r="F488" s="228"/>
      <c r="G488" s="228"/>
      <c r="H488" s="228"/>
      <c r="I488" s="228"/>
      <c r="J488" s="228"/>
      <c r="K488" s="228"/>
      <c r="L488" s="228"/>
      <c r="M488" s="228"/>
      <c r="N488" s="228"/>
      <c r="O488" s="228"/>
      <c r="P488" s="228"/>
      <c r="Q488" s="228"/>
      <c r="R488" s="228"/>
      <c r="S488" s="228"/>
      <c r="T488" s="228"/>
      <c r="U488" s="228"/>
      <c r="V488" s="228"/>
      <c r="W488" s="228"/>
      <c r="X488" s="228"/>
    </row>
    <row r="489" spans="1:24" ht="14.1" customHeight="1" x14ac:dyDescent="0.25">
      <c r="A489" s="227">
        <v>17</v>
      </c>
      <c r="B489" s="102">
        <v>161710149</v>
      </c>
      <c r="C489" s="161" t="s">
        <v>262</v>
      </c>
      <c r="D489" s="228" t="s">
        <v>638</v>
      </c>
      <c r="E489" s="231"/>
      <c r="F489" s="228"/>
      <c r="G489" s="228"/>
      <c r="H489" s="228"/>
      <c r="I489" s="228"/>
      <c r="J489" s="228"/>
      <c r="K489" s="228"/>
      <c r="L489" s="228"/>
      <c r="M489" s="228"/>
      <c r="N489" s="228"/>
      <c r="O489" s="228"/>
      <c r="P489" s="228"/>
      <c r="Q489" s="228"/>
      <c r="R489" s="228"/>
      <c r="S489" s="228"/>
      <c r="T489" s="228"/>
      <c r="U489" s="228"/>
      <c r="V489" s="228"/>
      <c r="W489" s="228"/>
      <c r="X489" s="228"/>
    </row>
    <row r="490" spans="1:24" ht="14.1" customHeight="1" x14ac:dyDescent="0.25">
      <c r="A490" s="227">
        <v>18</v>
      </c>
      <c r="B490" s="102">
        <v>161710157</v>
      </c>
      <c r="C490" s="161" t="s">
        <v>263</v>
      </c>
      <c r="D490" s="228">
        <v>1</v>
      </c>
      <c r="E490" s="231"/>
      <c r="F490" s="228"/>
      <c r="G490" s="228"/>
      <c r="H490" s="228"/>
      <c r="I490" s="228"/>
      <c r="J490" s="228"/>
      <c r="K490" s="228"/>
      <c r="L490" s="228"/>
      <c r="M490" s="228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  <c r="X490" s="228"/>
    </row>
    <row r="491" spans="1:24" ht="14.1" customHeight="1" x14ac:dyDescent="0.25">
      <c r="A491" s="227">
        <v>19</v>
      </c>
      <c r="B491" s="102">
        <v>161710167</v>
      </c>
      <c r="C491" s="161" t="s">
        <v>1075</v>
      </c>
      <c r="D491" s="228">
        <v>1</v>
      </c>
      <c r="E491" s="231"/>
      <c r="F491" s="228"/>
      <c r="G491" s="228"/>
      <c r="H491" s="228"/>
      <c r="I491" s="228"/>
      <c r="J491" s="228"/>
      <c r="K491" s="228"/>
      <c r="L491" s="228"/>
      <c r="M491" s="228"/>
      <c r="N491" s="228"/>
      <c r="O491" s="228"/>
      <c r="P491" s="228"/>
      <c r="Q491" s="228"/>
      <c r="R491" s="228"/>
      <c r="S491" s="228"/>
      <c r="T491" s="228"/>
      <c r="U491" s="228"/>
      <c r="V491" s="228"/>
      <c r="W491" s="228"/>
      <c r="X491" s="228"/>
    </row>
    <row r="492" spans="1:24" ht="14.1" customHeight="1" x14ac:dyDescent="0.25">
      <c r="A492" s="227">
        <v>20</v>
      </c>
      <c r="B492" s="102">
        <v>161710168</v>
      </c>
      <c r="C492" s="213" t="s">
        <v>1076</v>
      </c>
      <c r="D492" s="228" t="s">
        <v>638</v>
      </c>
      <c r="E492" s="231"/>
      <c r="F492" s="228"/>
      <c r="G492" s="228"/>
      <c r="H492" s="228"/>
      <c r="I492" s="228"/>
      <c r="J492" s="228"/>
      <c r="K492" s="228"/>
      <c r="L492" s="228"/>
      <c r="M492" s="228"/>
      <c r="N492" s="228"/>
      <c r="O492" s="228"/>
      <c r="P492" s="228"/>
      <c r="Q492" s="228"/>
      <c r="R492" s="228"/>
      <c r="S492" s="228"/>
      <c r="T492" s="228"/>
      <c r="U492" s="228"/>
      <c r="V492" s="228"/>
      <c r="W492" s="228"/>
      <c r="X492" s="228"/>
    </row>
    <row r="493" spans="1:24" ht="14.1" customHeight="1" x14ac:dyDescent="0.25">
      <c r="A493" s="227">
        <v>21</v>
      </c>
      <c r="B493" s="102">
        <v>161710175</v>
      </c>
      <c r="C493" s="161" t="s">
        <v>264</v>
      </c>
      <c r="D493" s="228">
        <v>1</v>
      </c>
      <c r="E493" s="231"/>
      <c r="F493" s="228"/>
      <c r="G493" s="228"/>
      <c r="H493" s="228"/>
      <c r="I493" s="228"/>
      <c r="J493" s="228"/>
      <c r="K493" s="228"/>
      <c r="L493" s="228"/>
      <c r="M493" s="228"/>
      <c r="N493" s="228"/>
      <c r="O493" s="228"/>
      <c r="P493" s="228"/>
      <c r="Q493" s="228"/>
      <c r="R493" s="228"/>
      <c r="S493" s="228"/>
      <c r="T493" s="228"/>
      <c r="U493" s="228"/>
      <c r="V493" s="228"/>
      <c r="W493" s="228"/>
      <c r="X493" s="228"/>
    </row>
    <row r="494" spans="1:24" ht="14.1" customHeight="1" x14ac:dyDescent="0.25">
      <c r="A494" s="227">
        <v>22</v>
      </c>
      <c r="B494" s="102">
        <v>161710176</v>
      </c>
      <c r="C494" s="161" t="s">
        <v>265</v>
      </c>
      <c r="D494" s="228">
        <v>1</v>
      </c>
      <c r="E494" s="231"/>
      <c r="F494" s="228"/>
      <c r="G494" s="228"/>
      <c r="H494" s="228"/>
      <c r="I494" s="228"/>
      <c r="J494" s="228"/>
      <c r="K494" s="228"/>
      <c r="L494" s="228"/>
      <c r="M494" s="228"/>
      <c r="N494" s="228"/>
      <c r="O494" s="228"/>
      <c r="P494" s="228"/>
      <c r="Q494" s="228"/>
      <c r="R494" s="228"/>
      <c r="S494" s="228"/>
      <c r="T494" s="228"/>
      <c r="U494" s="228"/>
      <c r="V494" s="228"/>
      <c r="W494" s="228"/>
      <c r="X494" s="228"/>
    </row>
    <row r="495" spans="1:24" ht="14.1" customHeight="1" x14ac:dyDescent="0.25">
      <c r="A495" s="227">
        <v>23</v>
      </c>
      <c r="B495" s="102">
        <v>161710178</v>
      </c>
      <c r="C495" s="161" t="s">
        <v>266</v>
      </c>
      <c r="D495" s="228">
        <v>1</v>
      </c>
      <c r="E495" s="231"/>
      <c r="F495" s="228"/>
      <c r="G495" s="228"/>
      <c r="H495" s="228"/>
      <c r="I495" s="228"/>
      <c r="J495" s="228"/>
      <c r="K495" s="228"/>
      <c r="L495" s="228"/>
      <c r="M495" s="228"/>
      <c r="N495" s="228"/>
      <c r="O495" s="228"/>
      <c r="P495" s="228"/>
      <c r="Q495" s="228"/>
      <c r="R495" s="228"/>
      <c r="S495" s="228"/>
      <c r="T495" s="228"/>
      <c r="U495" s="228"/>
      <c r="V495" s="228"/>
      <c r="W495" s="228"/>
      <c r="X495" s="228"/>
    </row>
    <row r="496" spans="1:24" ht="14.1" customHeight="1" x14ac:dyDescent="0.25">
      <c r="A496" s="227">
        <v>24</v>
      </c>
      <c r="B496" s="102">
        <v>161710180</v>
      </c>
      <c r="C496" s="161" t="s">
        <v>267</v>
      </c>
      <c r="D496" s="228" t="s">
        <v>638</v>
      </c>
      <c r="E496" s="231"/>
      <c r="F496" s="228"/>
      <c r="G496" s="228"/>
      <c r="H496" s="228"/>
      <c r="I496" s="228"/>
      <c r="J496" s="228"/>
      <c r="K496" s="228"/>
      <c r="L496" s="228"/>
      <c r="M496" s="228"/>
      <c r="N496" s="228"/>
      <c r="O496" s="228"/>
      <c r="P496" s="228"/>
      <c r="Q496" s="228"/>
      <c r="R496" s="228"/>
      <c r="S496" s="228"/>
      <c r="T496" s="228"/>
      <c r="U496" s="228"/>
      <c r="V496" s="228"/>
      <c r="W496" s="228"/>
      <c r="X496" s="228"/>
    </row>
    <row r="497" spans="1:24" ht="14.1" customHeight="1" x14ac:dyDescent="0.25">
      <c r="A497" s="227">
        <v>25</v>
      </c>
      <c r="B497" s="102">
        <v>161710195</v>
      </c>
      <c r="C497" s="161" t="s">
        <v>268</v>
      </c>
      <c r="D497" s="228">
        <v>1</v>
      </c>
      <c r="E497" s="231"/>
      <c r="F497" s="228"/>
      <c r="G497" s="228"/>
      <c r="H497" s="228"/>
      <c r="I497" s="228"/>
      <c r="J497" s="228"/>
      <c r="K497" s="228"/>
      <c r="L497" s="228"/>
      <c r="M497" s="228"/>
      <c r="N497" s="228"/>
      <c r="O497" s="228"/>
      <c r="P497" s="228"/>
      <c r="Q497" s="228"/>
      <c r="R497" s="228"/>
      <c r="S497" s="228"/>
      <c r="T497" s="228"/>
      <c r="U497" s="228"/>
      <c r="V497" s="228"/>
      <c r="W497" s="228"/>
      <c r="X497" s="228"/>
    </row>
    <row r="498" spans="1:24" ht="14.1" customHeight="1" x14ac:dyDescent="0.25">
      <c r="A498" s="227">
        <v>26</v>
      </c>
      <c r="B498" s="102">
        <v>161710240</v>
      </c>
      <c r="C498" s="161" t="s">
        <v>269</v>
      </c>
      <c r="D498" s="227" t="s">
        <v>638</v>
      </c>
      <c r="E498" s="231"/>
      <c r="F498" s="228"/>
      <c r="G498" s="228"/>
      <c r="H498" s="228"/>
      <c r="I498" s="228"/>
      <c r="J498" s="228"/>
      <c r="K498" s="228"/>
      <c r="L498" s="228"/>
      <c r="M498" s="228"/>
      <c r="N498" s="228"/>
      <c r="O498" s="228"/>
      <c r="P498" s="228"/>
      <c r="Q498" s="228"/>
      <c r="R498" s="228"/>
      <c r="S498" s="228"/>
      <c r="T498" s="228"/>
      <c r="U498" s="228"/>
      <c r="V498" s="228"/>
      <c r="W498" s="228"/>
      <c r="X498" s="228"/>
    </row>
    <row r="499" spans="1:24" ht="14.1" customHeight="1" x14ac:dyDescent="0.25">
      <c r="A499" s="227">
        <v>27</v>
      </c>
      <c r="B499" s="29">
        <v>171811450</v>
      </c>
      <c r="C499" s="161" t="s">
        <v>293</v>
      </c>
      <c r="D499" s="228">
        <v>1</v>
      </c>
      <c r="E499" s="231"/>
      <c r="F499" s="228"/>
      <c r="G499" s="228"/>
      <c r="H499" s="228"/>
      <c r="I499" s="228"/>
      <c r="J499" s="228"/>
      <c r="K499" s="228"/>
      <c r="L499" s="228"/>
      <c r="M499" s="228"/>
      <c r="N499" s="228"/>
      <c r="O499" s="228"/>
      <c r="P499" s="228"/>
      <c r="Q499" s="228"/>
      <c r="R499" s="228"/>
      <c r="S499" s="228"/>
      <c r="T499" s="228"/>
      <c r="U499" s="228"/>
      <c r="V499" s="228"/>
      <c r="W499" s="228"/>
      <c r="X499" s="228"/>
    </row>
    <row r="500" spans="1:24" ht="14.1" customHeight="1" x14ac:dyDescent="0.25">
      <c r="A500" s="227">
        <v>28</v>
      </c>
      <c r="B500" s="102">
        <v>161710262</v>
      </c>
      <c r="C500" s="161" t="s">
        <v>270</v>
      </c>
      <c r="D500" s="228">
        <v>1</v>
      </c>
      <c r="E500" s="231"/>
      <c r="F500" s="228"/>
      <c r="G500" s="228"/>
      <c r="H500" s="228"/>
      <c r="I500" s="228"/>
      <c r="J500" s="228"/>
      <c r="K500" s="228"/>
      <c r="L500" s="228"/>
      <c r="M500" s="228"/>
      <c r="N500" s="228"/>
      <c r="O500" s="228"/>
      <c r="P500" s="228"/>
      <c r="Q500" s="228"/>
      <c r="R500" s="228"/>
      <c r="S500" s="228"/>
      <c r="T500" s="228"/>
      <c r="U500" s="228"/>
      <c r="V500" s="228"/>
      <c r="W500" s="228"/>
      <c r="X500" s="228"/>
    </row>
    <row r="501" spans="1:24" ht="14.1" customHeight="1" x14ac:dyDescent="0.25">
      <c r="A501" s="227">
        <v>29</v>
      </c>
      <c r="B501" s="102">
        <v>161710263</v>
      </c>
      <c r="C501" s="161" t="s">
        <v>271</v>
      </c>
      <c r="D501" s="228">
        <v>1</v>
      </c>
      <c r="E501" s="231"/>
      <c r="F501" s="228"/>
      <c r="G501" s="228"/>
      <c r="H501" s="228"/>
      <c r="I501" s="228"/>
      <c r="J501" s="228"/>
      <c r="K501" s="228"/>
      <c r="L501" s="228"/>
      <c r="M501" s="228"/>
      <c r="N501" s="228"/>
      <c r="O501" s="228"/>
      <c r="P501" s="228"/>
      <c r="Q501" s="228"/>
      <c r="R501" s="228"/>
      <c r="S501" s="228"/>
      <c r="T501" s="228"/>
      <c r="U501" s="228"/>
      <c r="V501" s="228"/>
      <c r="W501" s="228"/>
      <c r="X501" s="228"/>
    </row>
    <row r="502" spans="1:24" ht="14.1" customHeight="1" x14ac:dyDescent="0.25">
      <c r="A502" s="227">
        <v>30</v>
      </c>
      <c r="B502" s="102">
        <v>161710264</v>
      </c>
      <c r="C502" s="161" t="s">
        <v>272</v>
      </c>
      <c r="D502" s="228">
        <v>1</v>
      </c>
      <c r="E502" s="231"/>
      <c r="F502" s="228"/>
      <c r="G502" s="228"/>
      <c r="H502" s="228"/>
      <c r="I502" s="228"/>
      <c r="J502" s="228"/>
      <c r="K502" s="228"/>
      <c r="L502" s="228"/>
      <c r="M502" s="228"/>
      <c r="N502" s="228"/>
      <c r="O502" s="228"/>
      <c r="P502" s="228"/>
      <c r="Q502" s="228"/>
      <c r="R502" s="228"/>
      <c r="S502" s="228"/>
      <c r="T502" s="228"/>
      <c r="U502" s="228"/>
      <c r="V502" s="228"/>
      <c r="W502" s="228"/>
      <c r="X502" s="228"/>
    </row>
    <row r="503" spans="1:24" ht="14.1" customHeight="1" x14ac:dyDescent="0.25">
      <c r="A503" s="227">
        <v>31</v>
      </c>
      <c r="B503" s="102">
        <v>161710266</v>
      </c>
      <c r="C503" s="161" t="s">
        <v>273</v>
      </c>
      <c r="D503" s="228" t="s">
        <v>638</v>
      </c>
      <c r="E503" s="231"/>
      <c r="F503" s="228"/>
      <c r="G503" s="228"/>
      <c r="H503" s="228"/>
      <c r="I503" s="228"/>
      <c r="J503" s="228"/>
      <c r="K503" s="228"/>
      <c r="L503" s="228"/>
      <c r="M503" s="228"/>
      <c r="N503" s="228"/>
      <c r="O503" s="228"/>
      <c r="P503" s="228"/>
      <c r="Q503" s="228"/>
      <c r="R503" s="228"/>
      <c r="S503" s="228"/>
      <c r="T503" s="228"/>
      <c r="U503" s="228"/>
      <c r="V503" s="228"/>
      <c r="W503" s="228"/>
      <c r="X503" s="228"/>
    </row>
    <row r="504" spans="1:24" ht="14.1" customHeight="1" x14ac:dyDescent="0.25">
      <c r="A504" s="227">
        <v>32</v>
      </c>
      <c r="B504" s="102">
        <v>161710276</v>
      </c>
      <c r="C504" s="161" t="s">
        <v>274</v>
      </c>
      <c r="D504" s="228">
        <v>1</v>
      </c>
      <c r="E504" s="231"/>
      <c r="F504" s="228"/>
      <c r="G504" s="228"/>
      <c r="H504" s="228"/>
      <c r="I504" s="228"/>
      <c r="J504" s="228"/>
      <c r="K504" s="228"/>
      <c r="L504" s="228"/>
      <c r="M504" s="228"/>
      <c r="N504" s="228"/>
      <c r="O504" s="228"/>
      <c r="P504" s="228"/>
      <c r="Q504" s="228"/>
      <c r="R504" s="228"/>
      <c r="S504" s="228"/>
      <c r="T504" s="228"/>
      <c r="U504" s="228"/>
      <c r="V504" s="228"/>
      <c r="W504" s="228"/>
      <c r="X504" s="228"/>
    </row>
    <row r="505" spans="1:24" ht="14.1" customHeight="1" x14ac:dyDescent="0.25">
      <c r="A505" s="227">
        <v>33</v>
      </c>
      <c r="B505" s="102">
        <v>161710057</v>
      </c>
      <c r="C505" s="212" t="s">
        <v>1099</v>
      </c>
      <c r="D505" s="228" t="s">
        <v>638</v>
      </c>
      <c r="E505" s="231"/>
      <c r="F505" s="228"/>
      <c r="G505" s="228"/>
      <c r="H505" s="228"/>
      <c r="I505" s="228"/>
      <c r="J505" s="228"/>
      <c r="K505" s="228"/>
      <c r="L505" s="228"/>
      <c r="M505" s="228"/>
      <c r="N505" s="228"/>
      <c r="O505" s="228"/>
      <c r="P505" s="228"/>
      <c r="Q505" s="228"/>
      <c r="R505" s="228"/>
      <c r="S505" s="228"/>
      <c r="T505" s="228"/>
      <c r="U505" s="228"/>
      <c r="V505" s="228"/>
      <c r="W505" s="228"/>
      <c r="X505" s="228"/>
    </row>
    <row r="506" spans="1:24" ht="14.1" customHeight="1" x14ac:dyDescent="0.25">
      <c r="A506" s="227">
        <v>34</v>
      </c>
      <c r="B506" s="102">
        <v>161710306</v>
      </c>
      <c r="C506" s="161" t="s">
        <v>275</v>
      </c>
      <c r="D506" s="228" t="s">
        <v>638</v>
      </c>
      <c r="E506" s="231"/>
      <c r="F506" s="228"/>
      <c r="G506" s="228"/>
      <c r="H506" s="228"/>
      <c r="I506" s="228"/>
      <c r="J506" s="228"/>
      <c r="K506" s="228"/>
      <c r="L506" s="228"/>
      <c r="M506" s="228"/>
      <c r="N506" s="228"/>
      <c r="O506" s="228"/>
      <c r="P506" s="228"/>
      <c r="Q506" s="228"/>
      <c r="R506" s="228"/>
      <c r="S506" s="228"/>
      <c r="T506" s="228"/>
      <c r="U506" s="228"/>
      <c r="V506" s="228"/>
      <c r="W506" s="228"/>
      <c r="X506" s="228"/>
    </row>
    <row r="507" spans="1:24" ht="14.1" customHeight="1" x14ac:dyDescent="0.25">
      <c r="A507" s="227">
        <v>35</v>
      </c>
      <c r="B507" s="102">
        <v>161710320</v>
      </c>
      <c r="C507" s="161" t="s">
        <v>276</v>
      </c>
      <c r="D507" s="228">
        <v>1</v>
      </c>
      <c r="E507" s="231"/>
      <c r="F507" s="228"/>
      <c r="G507" s="228"/>
      <c r="H507" s="228"/>
      <c r="I507" s="228"/>
      <c r="J507" s="228"/>
      <c r="K507" s="228"/>
      <c r="L507" s="228"/>
      <c r="M507" s="228"/>
      <c r="N507" s="228"/>
      <c r="O507" s="228"/>
      <c r="P507" s="228"/>
      <c r="Q507" s="228"/>
      <c r="R507" s="228"/>
      <c r="S507" s="228"/>
      <c r="T507" s="228"/>
      <c r="U507" s="228"/>
      <c r="V507" s="228"/>
      <c r="W507" s="228"/>
      <c r="X507" s="228"/>
    </row>
    <row r="508" spans="1:24" ht="14.1" customHeight="1" x14ac:dyDescent="0.25">
      <c r="A508" s="227">
        <v>36</v>
      </c>
      <c r="B508" s="102">
        <v>161710329</v>
      </c>
      <c r="C508" s="161" t="s">
        <v>277</v>
      </c>
      <c r="D508" s="228">
        <v>1</v>
      </c>
      <c r="E508" s="231"/>
      <c r="F508" s="228"/>
      <c r="G508" s="228"/>
      <c r="H508" s="228"/>
      <c r="I508" s="228"/>
      <c r="J508" s="228"/>
      <c r="K508" s="228"/>
      <c r="L508" s="228"/>
      <c r="M508" s="228"/>
      <c r="N508" s="228"/>
      <c r="O508" s="228"/>
      <c r="P508" s="228"/>
      <c r="Q508" s="228"/>
      <c r="R508" s="228"/>
      <c r="S508" s="228"/>
      <c r="T508" s="228"/>
      <c r="U508" s="228"/>
      <c r="V508" s="228"/>
      <c r="W508" s="228"/>
      <c r="X508" s="228"/>
    </row>
    <row r="509" spans="1:24" ht="14.1" customHeight="1" x14ac:dyDescent="0.25">
      <c r="A509" s="227">
        <v>37</v>
      </c>
      <c r="B509" s="102">
        <v>161710355</v>
      </c>
      <c r="C509" s="161" t="s">
        <v>278</v>
      </c>
      <c r="D509" s="228">
        <v>1</v>
      </c>
      <c r="E509" s="231"/>
      <c r="F509" s="228"/>
      <c r="G509" s="228"/>
      <c r="H509" s="228"/>
      <c r="I509" s="228"/>
      <c r="J509" s="228"/>
      <c r="K509" s="228"/>
      <c r="L509" s="228"/>
      <c r="M509" s="228"/>
      <c r="N509" s="228"/>
      <c r="O509" s="228"/>
      <c r="P509" s="228"/>
      <c r="Q509" s="228"/>
      <c r="R509" s="228"/>
      <c r="S509" s="228"/>
      <c r="T509" s="228"/>
      <c r="U509" s="228"/>
      <c r="V509" s="228"/>
      <c r="W509" s="228"/>
      <c r="X509" s="228"/>
    </row>
    <row r="510" spans="1:24" ht="14.1" customHeight="1" x14ac:dyDescent="0.25">
      <c r="A510" s="227">
        <v>38</v>
      </c>
      <c r="B510" s="102">
        <v>161710363</v>
      </c>
      <c r="C510" s="161" t="s">
        <v>279</v>
      </c>
      <c r="D510" s="228" t="s">
        <v>638</v>
      </c>
      <c r="E510" s="231"/>
      <c r="F510" s="228"/>
      <c r="G510" s="228"/>
      <c r="H510" s="228"/>
      <c r="I510" s="228"/>
      <c r="J510" s="228"/>
      <c r="K510" s="228"/>
      <c r="L510" s="228"/>
      <c r="M510" s="228"/>
      <c r="N510" s="228"/>
      <c r="O510" s="228"/>
      <c r="P510" s="228"/>
      <c r="Q510" s="228"/>
      <c r="R510" s="228"/>
      <c r="S510" s="228"/>
      <c r="T510" s="228"/>
      <c r="U510" s="228"/>
      <c r="V510" s="228"/>
      <c r="W510" s="228"/>
      <c r="X510" s="228"/>
    </row>
    <row r="511" spans="1:24" ht="14.1" customHeight="1" x14ac:dyDescent="0.25">
      <c r="A511" s="227">
        <v>39</v>
      </c>
      <c r="B511" s="102">
        <v>161710364</v>
      </c>
      <c r="C511" s="161" t="s">
        <v>280</v>
      </c>
      <c r="D511" s="228" t="s">
        <v>638</v>
      </c>
      <c r="E511" s="231"/>
      <c r="F511" s="228"/>
      <c r="G511" s="228"/>
      <c r="H511" s="228"/>
      <c r="I511" s="228"/>
      <c r="J511" s="228"/>
      <c r="K511" s="228"/>
      <c r="L511" s="228"/>
      <c r="M511" s="228"/>
      <c r="N511" s="228"/>
      <c r="O511" s="228"/>
      <c r="P511" s="228"/>
      <c r="Q511" s="228"/>
      <c r="R511" s="228"/>
      <c r="S511" s="228"/>
      <c r="T511" s="228"/>
      <c r="U511" s="228"/>
      <c r="V511" s="228"/>
      <c r="W511" s="228"/>
      <c r="X511" s="228"/>
    </row>
    <row r="512" spans="1:24" ht="14.1" customHeight="1" x14ac:dyDescent="0.25">
      <c r="A512" s="227">
        <v>40</v>
      </c>
      <c r="B512" s="102"/>
      <c r="C512" s="161"/>
      <c r="D512" s="228"/>
      <c r="E512" s="231"/>
      <c r="F512" s="228"/>
      <c r="G512" s="228"/>
      <c r="H512" s="228"/>
      <c r="I512" s="228"/>
      <c r="J512" s="228"/>
      <c r="K512" s="228"/>
      <c r="L512" s="228"/>
      <c r="M512" s="228"/>
      <c r="N512" s="228"/>
      <c r="O512" s="228"/>
      <c r="P512" s="228"/>
      <c r="Q512" s="228"/>
      <c r="R512" s="228"/>
      <c r="S512" s="228"/>
      <c r="T512" s="228"/>
      <c r="U512" s="228"/>
      <c r="V512" s="228"/>
      <c r="W512" s="228"/>
      <c r="X512" s="228"/>
    </row>
    <row r="513" spans="1:5" ht="14.1" customHeight="1" x14ac:dyDescent="0.25">
      <c r="A513" s="1"/>
      <c r="B513" s="2"/>
      <c r="D513" s="31">
        <f>SUM(D473:D512)</f>
        <v>25</v>
      </c>
      <c r="E513" s="93" t="s">
        <v>635</v>
      </c>
    </row>
    <row r="514" spans="1:5" ht="14.1" customHeight="1" x14ac:dyDescent="0.25">
      <c r="A514" s="1"/>
      <c r="B514" s="106"/>
      <c r="C514" s="121"/>
      <c r="D514" s="32">
        <f>COUNTIF(D473:D512,"p")</f>
        <v>14</v>
      </c>
      <c r="E514" s="94" t="s">
        <v>636</v>
      </c>
    </row>
    <row r="515" spans="1:5" ht="14.1" customHeight="1" x14ac:dyDescent="0.25">
      <c r="B515" s="106"/>
      <c r="C515" s="121"/>
      <c r="D515" s="37">
        <f>SUM(D513:D514)</f>
        <v>39</v>
      </c>
      <c r="E515" s="95" t="s">
        <v>637</v>
      </c>
    </row>
    <row r="516" spans="1:5" ht="14.1" customHeight="1" x14ac:dyDescent="0.25">
      <c r="B516" s="105"/>
      <c r="C516" s="166"/>
      <c r="D516" s="165"/>
    </row>
    <row r="517" spans="1:5" ht="14.1" customHeight="1" x14ac:dyDescent="0.25">
      <c r="B517" s="105"/>
      <c r="C517" s="166"/>
      <c r="D517" s="165"/>
    </row>
  </sheetData>
  <sortState ref="B126:C159">
    <sortCondition ref="C125"/>
  </sortState>
  <mergeCells count="36">
    <mergeCell ref="C470:C472"/>
    <mergeCell ref="A470:B471"/>
    <mergeCell ref="D470:D472"/>
    <mergeCell ref="C354:C356"/>
    <mergeCell ref="A354:B355"/>
    <mergeCell ref="D354:D356"/>
    <mergeCell ref="D412:D414"/>
    <mergeCell ref="C412:C414"/>
    <mergeCell ref="A412:B413"/>
    <mergeCell ref="E354:X354"/>
    <mergeCell ref="E412:X412"/>
    <mergeCell ref="E470:X470"/>
    <mergeCell ref="E180:X180"/>
    <mergeCell ref="E238:X238"/>
    <mergeCell ref="E296:X296"/>
    <mergeCell ref="D180:D182"/>
    <mergeCell ref="D238:D240"/>
    <mergeCell ref="D296:D298"/>
    <mergeCell ref="E6:X6"/>
    <mergeCell ref="E64:X64"/>
    <mergeCell ref="E122:X122"/>
    <mergeCell ref="D6:D8"/>
    <mergeCell ref="D64:D66"/>
    <mergeCell ref="D122:D124"/>
    <mergeCell ref="A6:B7"/>
    <mergeCell ref="C6:C8"/>
    <mergeCell ref="A64:B65"/>
    <mergeCell ref="C64:C66"/>
    <mergeCell ref="A122:B123"/>
    <mergeCell ref="C122:C124"/>
    <mergeCell ref="A180:B181"/>
    <mergeCell ref="C180:C182"/>
    <mergeCell ref="C238:C240"/>
    <mergeCell ref="A238:B239"/>
    <mergeCell ref="A296:B297"/>
    <mergeCell ref="C296:C298"/>
  </mergeCells>
  <printOptions horizontalCentered="1"/>
  <pageMargins left="0.39370078740157483" right="0.19685039370078741" top="0.42" bottom="0.39370078740157483" header="0.23622047244094491" footer="0"/>
  <pageSetup paperSize="9" orientation="portrait" horizontalDpi="4294967294" verticalDpi="4294967293" r:id="rId1"/>
  <headerFooter>
    <oddHeader>&amp;C&amp;"-,Bold"DAFTAR NAMA PESERTA DIDIK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653"/>
  <sheetViews>
    <sheetView workbookViewId="0">
      <selection activeCell="D651" sqref="D651"/>
    </sheetView>
  </sheetViews>
  <sheetFormatPr defaultRowHeight="15" x14ac:dyDescent="0.25"/>
  <cols>
    <col min="1" max="1" width="4" style="163" customWidth="1"/>
    <col min="2" max="2" width="8.7109375" style="3" customWidth="1"/>
    <col min="3" max="3" width="27.85546875" style="3" customWidth="1"/>
    <col min="4" max="4" width="2.42578125" customWidth="1"/>
    <col min="5" max="24" width="2.7109375" customWidth="1"/>
  </cols>
  <sheetData>
    <row r="1" spans="1:24" x14ac:dyDescent="0.25">
      <c r="A1" s="1" t="s">
        <v>6</v>
      </c>
      <c r="B1" s="81"/>
      <c r="C1" s="129"/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4" x14ac:dyDescent="0.25">
      <c r="A2" s="5" t="s">
        <v>0</v>
      </c>
      <c r="B2" s="81"/>
      <c r="C2" s="129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24" x14ac:dyDescent="0.25">
      <c r="A3" s="1" t="s">
        <v>1254</v>
      </c>
      <c r="B3" s="2"/>
      <c r="C3" s="129"/>
      <c r="D3" s="49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1:24" s="226" customFormat="1" ht="11.25" x14ac:dyDescent="0.2">
      <c r="A4" s="221"/>
      <c r="B4" s="222"/>
      <c r="C4" s="223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</row>
    <row r="5" spans="1:24" x14ac:dyDescent="0.25">
      <c r="A5" s="19"/>
      <c r="B5" s="57" t="s">
        <v>640</v>
      </c>
      <c r="C5" s="130" t="s">
        <v>642</v>
      </c>
      <c r="D5" s="49"/>
      <c r="E5" s="50"/>
      <c r="F5" s="50"/>
      <c r="G5" s="57" t="s">
        <v>641</v>
      </c>
      <c r="H5" s="204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</row>
    <row r="6" spans="1:24" x14ac:dyDescent="0.25">
      <c r="A6" s="240" t="s">
        <v>1</v>
      </c>
      <c r="B6" s="240"/>
      <c r="C6" s="241" t="s">
        <v>2</v>
      </c>
      <c r="D6" s="243" t="s">
        <v>632</v>
      </c>
      <c r="E6" s="246" t="s">
        <v>310</v>
      </c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</row>
    <row r="7" spans="1:24" x14ac:dyDescent="0.25">
      <c r="A7" s="240"/>
      <c r="B7" s="240"/>
      <c r="C7" s="241"/>
      <c r="D7" s="244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7">
        <v>8</v>
      </c>
      <c r="M7" s="7">
        <v>9</v>
      </c>
      <c r="N7" s="7">
        <v>10</v>
      </c>
      <c r="O7" s="7">
        <v>11</v>
      </c>
      <c r="P7" s="7">
        <v>12</v>
      </c>
      <c r="Q7" s="7">
        <v>13</v>
      </c>
      <c r="R7" s="7">
        <v>14</v>
      </c>
      <c r="S7" s="7">
        <v>15</v>
      </c>
      <c r="T7" s="7">
        <v>16</v>
      </c>
      <c r="U7" s="7">
        <v>17</v>
      </c>
      <c r="V7" s="7">
        <v>18</v>
      </c>
      <c r="W7" s="7">
        <v>19</v>
      </c>
      <c r="X7" s="7">
        <v>20</v>
      </c>
    </row>
    <row r="8" spans="1:24" x14ac:dyDescent="0.25">
      <c r="A8" s="75" t="s">
        <v>4</v>
      </c>
      <c r="B8" s="11" t="s">
        <v>3</v>
      </c>
      <c r="C8" s="242"/>
      <c r="D8" s="245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4" x14ac:dyDescent="0.25">
      <c r="A9" s="27">
        <v>1</v>
      </c>
      <c r="B9" s="219"/>
      <c r="C9" s="219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</row>
    <row r="10" spans="1:24" x14ac:dyDescent="0.25">
      <c r="A10" s="205">
        <v>2</v>
      </c>
      <c r="B10" s="219"/>
      <c r="C10" s="219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</row>
    <row r="11" spans="1:24" x14ac:dyDescent="0.25">
      <c r="A11" s="205">
        <v>3</v>
      </c>
      <c r="B11" s="219"/>
      <c r="C11" s="219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</row>
    <row r="12" spans="1:24" x14ac:dyDescent="0.25">
      <c r="A12" s="205">
        <v>4</v>
      </c>
      <c r="B12" s="219"/>
      <c r="C12" s="219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</row>
    <row r="13" spans="1:24" x14ac:dyDescent="0.25">
      <c r="A13" s="205">
        <v>5</v>
      </c>
      <c r="B13" s="219"/>
      <c r="C13" s="219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</row>
    <row r="14" spans="1:24" x14ac:dyDescent="0.25">
      <c r="A14" s="205">
        <v>6</v>
      </c>
      <c r="B14" s="219"/>
      <c r="C14" s="219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</row>
    <row r="15" spans="1:24" x14ac:dyDescent="0.25">
      <c r="A15" s="205">
        <v>7</v>
      </c>
      <c r="B15" s="219"/>
      <c r="C15" s="219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</row>
    <row r="16" spans="1:24" x14ac:dyDescent="0.25">
      <c r="A16" s="205">
        <v>8</v>
      </c>
      <c r="B16" s="219"/>
      <c r="C16" s="219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</row>
    <row r="17" spans="1:24" x14ac:dyDescent="0.25">
      <c r="A17" s="205">
        <v>9</v>
      </c>
      <c r="B17" s="219"/>
      <c r="C17" s="219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</row>
    <row r="18" spans="1:24" x14ac:dyDescent="0.25">
      <c r="A18" s="205">
        <v>10</v>
      </c>
      <c r="B18" s="219"/>
      <c r="C18" s="219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</row>
    <row r="19" spans="1:24" x14ac:dyDescent="0.25">
      <c r="A19" s="205">
        <v>11</v>
      </c>
      <c r="B19" s="219"/>
      <c r="C19" s="219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</row>
    <row r="20" spans="1:24" x14ac:dyDescent="0.25">
      <c r="A20" s="205">
        <v>12</v>
      </c>
      <c r="B20" s="219"/>
      <c r="C20" s="219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</row>
    <row r="21" spans="1:24" x14ac:dyDescent="0.25">
      <c r="A21" s="205">
        <v>13</v>
      </c>
      <c r="B21" s="219"/>
      <c r="C21" s="219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</row>
    <row r="22" spans="1:24" x14ac:dyDescent="0.25">
      <c r="A22" s="205">
        <v>14</v>
      </c>
      <c r="B22" s="219"/>
      <c r="C22" s="219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</row>
    <row r="23" spans="1:24" x14ac:dyDescent="0.25">
      <c r="A23" s="205">
        <v>15</v>
      </c>
      <c r="B23" s="219"/>
      <c r="C23" s="219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</row>
    <row r="24" spans="1:24" x14ac:dyDescent="0.25">
      <c r="A24" s="205">
        <v>16</v>
      </c>
      <c r="B24" s="219"/>
      <c r="C24" s="219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</row>
    <row r="25" spans="1:24" x14ac:dyDescent="0.25">
      <c r="A25" s="205">
        <v>17</v>
      </c>
      <c r="B25" s="219"/>
      <c r="C25" s="219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</row>
    <row r="26" spans="1:24" x14ac:dyDescent="0.25">
      <c r="A26" s="205">
        <v>18</v>
      </c>
      <c r="B26" s="219"/>
      <c r="C26" s="219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</row>
    <row r="27" spans="1:24" x14ac:dyDescent="0.25">
      <c r="A27" s="205">
        <v>19</v>
      </c>
      <c r="B27" s="219"/>
      <c r="C27" s="219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</row>
    <row r="28" spans="1:24" x14ac:dyDescent="0.25">
      <c r="A28" s="205">
        <v>20</v>
      </c>
      <c r="B28" s="219"/>
      <c r="C28" s="219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</row>
    <row r="29" spans="1:24" x14ac:dyDescent="0.25">
      <c r="A29" s="205">
        <v>21</v>
      </c>
      <c r="B29" s="219"/>
      <c r="C29" s="219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</row>
    <row r="30" spans="1:24" x14ac:dyDescent="0.25">
      <c r="A30" s="205">
        <v>22</v>
      </c>
      <c r="B30" s="219"/>
      <c r="C30" s="219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</row>
    <row r="31" spans="1:24" x14ac:dyDescent="0.25">
      <c r="A31" s="205">
        <v>23</v>
      </c>
      <c r="B31" s="219"/>
      <c r="C31" s="219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</row>
    <row r="32" spans="1:24" x14ac:dyDescent="0.25">
      <c r="A32" s="205">
        <v>24</v>
      </c>
      <c r="B32" s="219"/>
      <c r="C32" s="219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</row>
    <row r="33" spans="1:24" x14ac:dyDescent="0.25">
      <c r="A33" s="205">
        <v>25</v>
      </c>
      <c r="B33" s="219"/>
      <c r="C33" s="219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</row>
    <row r="34" spans="1:24" x14ac:dyDescent="0.25">
      <c r="A34" s="205">
        <v>26</v>
      </c>
      <c r="B34" s="219"/>
      <c r="C34" s="219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</row>
    <row r="35" spans="1:24" x14ac:dyDescent="0.25">
      <c r="A35" s="205">
        <v>27</v>
      </c>
      <c r="B35" s="219"/>
      <c r="C35" s="219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</row>
    <row r="36" spans="1:24" x14ac:dyDescent="0.25">
      <c r="A36" s="205">
        <v>28</v>
      </c>
      <c r="B36" s="219"/>
      <c r="C36" s="219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</row>
    <row r="37" spans="1:24" x14ac:dyDescent="0.25">
      <c r="A37" s="205">
        <v>29</v>
      </c>
      <c r="B37" s="219"/>
      <c r="C37" s="219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</row>
    <row r="38" spans="1:24" x14ac:dyDescent="0.25">
      <c r="A38" s="205">
        <v>30</v>
      </c>
      <c r="B38" s="219"/>
      <c r="C38" s="219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</row>
    <row r="39" spans="1:24" x14ac:dyDescent="0.25">
      <c r="A39" s="205">
        <v>31</v>
      </c>
      <c r="B39" s="219"/>
      <c r="C39" s="219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</row>
    <row r="40" spans="1:24" x14ac:dyDescent="0.25">
      <c r="A40" s="205">
        <v>32</v>
      </c>
      <c r="B40" s="219"/>
      <c r="C40" s="219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</row>
    <row r="41" spans="1:24" x14ac:dyDescent="0.25">
      <c r="A41" s="205">
        <v>33</v>
      </c>
      <c r="B41" s="219"/>
      <c r="C41" s="219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</row>
    <row r="42" spans="1:24" x14ac:dyDescent="0.25">
      <c r="A42" s="205">
        <v>34</v>
      </c>
      <c r="B42" s="219"/>
      <c r="C42" s="219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220"/>
    </row>
    <row r="43" spans="1:24" x14ac:dyDescent="0.25">
      <c r="A43" s="205">
        <v>35</v>
      </c>
      <c r="B43" s="219"/>
      <c r="C43" s="219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</row>
    <row r="44" spans="1:24" x14ac:dyDescent="0.25">
      <c r="A44" s="205">
        <v>36</v>
      </c>
      <c r="B44" s="219"/>
      <c r="C44" s="219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</row>
    <row r="45" spans="1:24" x14ac:dyDescent="0.25">
      <c r="B45" s="219"/>
      <c r="C45" s="219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</row>
    <row r="46" spans="1:24" x14ac:dyDescent="0.25">
      <c r="B46" s="219"/>
      <c r="C46" s="120"/>
      <c r="D46" s="31">
        <f>SUM(E9:E45)</f>
        <v>0</v>
      </c>
      <c r="E46" s="93" t="s">
        <v>635</v>
      </c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</row>
    <row r="47" spans="1:24" x14ac:dyDescent="0.25">
      <c r="B47" s="219"/>
      <c r="C47" s="121"/>
      <c r="D47" s="32">
        <f>COUNTIF(E9:E45,"p")</f>
        <v>0</v>
      </c>
      <c r="E47" s="94" t="s">
        <v>636</v>
      </c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</row>
    <row r="48" spans="1:24" x14ac:dyDescent="0.25">
      <c r="B48" s="219"/>
      <c r="C48" s="121"/>
      <c r="D48" s="37">
        <f>SUM(D46:D47)</f>
        <v>0</v>
      </c>
      <c r="E48" s="95" t="s">
        <v>637</v>
      </c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</row>
    <row r="49" spans="1:24" x14ac:dyDescent="0.25">
      <c r="B49" s="219"/>
      <c r="C49" s="219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</row>
    <row r="50" spans="1:24" x14ac:dyDescent="0.25">
      <c r="B50" s="219"/>
      <c r="C50" s="219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</row>
    <row r="51" spans="1:24" x14ac:dyDescent="0.25">
      <c r="B51" s="219"/>
      <c r="C51" s="219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</row>
    <row r="52" spans="1:24" x14ac:dyDescent="0.25">
      <c r="B52" s="219"/>
      <c r="C52" s="219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</row>
    <row r="56" spans="1:24" x14ac:dyDescent="0.25">
      <c r="A56" s="1" t="s">
        <v>6</v>
      </c>
      <c r="B56" s="81"/>
      <c r="C56" s="129"/>
      <c r="D56" s="49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</row>
    <row r="57" spans="1:24" x14ac:dyDescent="0.25">
      <c r="A57" s="5" t="s">
        <v>0</v>
      </c>
      <c r="B57" s="81"/>
      <c r="C57" s="129"/>
      <c r="D57" s="49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</row>
    <row r="58" spans="1:24" x14ac:dyDescent="0.25">
      <c r="A58" s="1" t="s">
        <v>1254</v>
      </c>
      <c r="B58" s="2"/>
      <c r="C58" s="129"/>
      <c r="D58" s="49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</row>
    <row r="59" spans="1:24" x14ac:dyDescent="0.25">
      <c r="A59" s="221"/>
      <c r="B59" s="222"/>
      <c r="C59" s="223"/>
      <c r="D59" s="224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225"/>
      <c r="R59" s="225"/>
      <c r="S59" s="225"/>
      <c r="T59" s="225"/>
      <c r="U59" s="225"/>
      <c r="V59" s="225"/>
      <c r="W59" s="225"/>
      <c r="X59" s="225"/>
    </row>
    <row r="60" spans="1:24" x14ac:dyDescent="0.25">
      <c r="A60" s="19"/>
      <c r="B60" s="57" t="s">
        <v>640</v>
      </c>
      <c r="C60" s="130" t="s">
        <v>647</v>
      </c>
      <c r="D60" s="49"/>
      <c r="E60" s="50"/>
      <c r="F60" s="50"/>
      <c r="G60" s="57" t="s">
        <v>641</v>
      </c>
      <c r="H60" s="204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</row>
    <row r="61" spans="1:24" x14ac:dyDescent="0.25">
      <c r="A61" s="240" t="s">
        <v>1</v>
      </c>
      <c r="B61" s="240"/>
      <c r="C61" s="241" t="s">
        <v>2</v>
      </c>
      <c r="D61" s="243" t="s">
        <v>632</v>
      </c>
      <c r="E61" s="246" t="s">
        <v>310</v>
      </c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</row>
    <row r="62" spans="1:24" x14ac:dyDescent="0.25">
      <c r="A62" s="240"/>
      <c r="B62" s="240"/>
      <c r="C62" s="241"/>
      <c r="D62" s="244"/>
      <c r="E62" s="7">
        <v>1</v>
      </c>
      <c r="F62" s="7">
        <v>2</v>
      </c>
      <c r="G62" s="7">
        <v>3</v>
      </c>
      <c r="H62" s="7">
        <v>4</v>
      </c>
      <c r="I62" s="7">
        <v>5</v>
      </c>
      <c r="J62" s="7">
        <v>6</v>
      </c>
      <c r="K62" s="7">
        <v>7</v>
      </c>
      <c r="L62" s="7">
        <v>8</v>
      </c>
      <c r="M62" s="7">
        <v>9</v>
      </c>
      <c r="N62" s="7">
        <v>10</v>
      </c>
      <c r="O62" s="7">
        <v>11</v>
      </c>
      <c r="P62" s="7">
        <v>12</v>
      </c>
      <c r="Q62" s="7">
        <v>13</v>
      </c>
      <c r="R62" s="7">
        <v>14</v>
      </c>
      <c r="S62" s="7">
        <v>15</v>
      </c>
      <c r="T62" s="7">
        <v>16</v>
      </c>
      <c r="U62" s="7">
        <v>17</v>
      </c>
      <c r="V62" s="7">
        <v>18</v>
      </c>
      <c r="W62" s="7">
        <v>19</v>
      </c>
      <c r="X62" s="7">
        <v>20</v>
      </c>
    </row>
    <row r="63" spans="1:24" x14ac:dyDescent="0.25">
      <c r="A63" s="75" t="s">
        <v>4</v>
      </c>
      <c r="B63" s="11" t="s">
        <v>3</v>
      </c>
      <c r="C63" s="242"/>
      <c r="D63" s="245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4" x14ac:dyDescent="0.25">
      <c r="A64" s="27">
        <v>1</v>
      </c>
      <c r="B64" s="219"/>
      <c r="C64" s="219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</row>
    <row r="65" spans="1:24" x14ac:dyDescent="0.25">
      <c r="A65" s="205">
        <v>2</v>
      </c>
      <c r="B65" s="219"/>
      <c r="C65" s="219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</row>
    <row r="66" spans="1:24" x14ac:dyDescent="0.25">
      <c r="A66" s="205">
        <v>3</v>
      </c>
      <c r="B66" s="219"/>
      <c r="C66" s="219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  <c r="X66" s="220"/>
    </row>
    <row r="67" spans="1:24" x14ac:dyDescent="0.25">
      <c r="A67" s="205">
        <v>4</v>
      </c>
      <c r="B67" s="219"/>
      <c r="C67" s="219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  <c r="X67" s="220"/>
    </row>
    <row r="68" spans="1:24" x14ac:dyDescent="0.25">
      <c r="A68" s="205">
        <v>5</v>
      </c>
      <c r="B68" s="219"/>
      <c r="C68" s="219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</row>
    <row r="69" spans="1:24" x14ac:dyDescent="0.25">
      <c r="A69" s="205">
        <v>6</v>
      </c>
      <c r="B69" s="219"/>
      <c r="C69" s="219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</row>
    <row r="70" spans="1:24" x14ac:dyDescent="0.25">
      <c r="A70" s="205">
        <v>7</v>
      </c>
      <c r="B70" s="219"/>
      <c r="C70" s="219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220"/>
    </row>
    <row r="71" spans="1:24" x14ac:dyDescent="0.25">
      <c r="A71" s="205">
        <v>8</v>
      </c>
      <c r="B71" s="219"/>
      <c r="C71" s="219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</row>
    <row r="72" spans="1:24" x14ac:dyDescent="0.25">
      <c r="A72" s="205">
        <v>9</v>
      </c>
      <c r="B72" s="219"/>
      <c r="C72" s="219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</row>
    <row r="73" spans="1:24" x14ac:dyDescent="0.25">
      <c r="A73" s="205">
        <v>10</v>
      </c>
      <c r="B73" s="219"/>
      <c r="C73" s="219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</row>
    <row r="74" spans="1:24" x14ac:dyDescent="0.25">
      <c r="A74" s="205">
        <v>11</v>
      </c>
      <c r="B74" s="219"/>
      <c r="C74" s="219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</row>
    <row r="75" spans="1:24" x14ac:dyDescent="0.25">
      <c r="A75" s="205">
        <v>12</v>
      </c>
      <c r="B75" s="219"/>
      <c r="C75" s="219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</row>
    <row r="76" spans="1:24" x14ac:dyDescent="0.25">
      <c r="A76" s="205">
        <v>13</v>
      </c>
      <c r="B76" s="219"/>
      <c r="C76" s="219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</row>
    <row r="77" spans="1:24" x14ac:dyDescent="0.25">
      <c r="A77" s="205">
        <v>14</v>
      </c>
      <c r="B77" s="219"/>
      <c r="C77" s="219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</row>
    <row r="78" spans="1:24" x14ac:dyDescent="0.25">
      <c r="A78" s="205">
        <v>15</v>
      </c>
      <c r="B78" s="219"/>
      <c r="C78" s="219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</row>
    <row r="79" spans="1:24" x14ac:dyDescent="0.25">
      <c r="A79" s="205">
        <v>16</v>
      </c>
      <c r="B79" s="219"/>
      <c r="C79" s="219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  <c r="X79" s="220"/>
    </row>
    <row r="80" spans="1:24" x14ac:dyDescent="0.25">
      <c r="A80" s="205">
        <v>17</v>
      </c>
      <c r="B80" s="219"/>
      <c r="C80" s="219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  <c r="X80" s="220"/>
    </row>
    <row r="81" spans="1:24" x14ac:dyDescent="0.25">
      <c r="A81" s="205">
        <v>18</v>
      </c>
      <c r="B81" s="219"/>
      <c r="C81" s="219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  <c r="X81" s="220"/>
    </row>
    <row r="82" spans="1:24" x14ac:dyDescent="0.25">
      <c r="A82" s="205">
        <v>19</v>
      </c>
      <c r="B82" s="219"/>
      <c r="C82" s="219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  <c r="X82" s="220"/>
    </row>
    <row r="83" spans="1:24" x14ac:dyDescent="0.25">
      <c r="A83" s="205">
        <v>20</v>
      </c>
      <c r="B83" s="219"/>
      <c r="C83" s="219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  <c r="X83" s="220"/>
    </row>
    <row r="84" spans="1:24" x14ac:dyDescent="0.25">
      <c r="A84" s="205">
        <v>21</v>
      </c>
      <c r="B84" s="219"/>
      <c r="C84" s="219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  <c r="X84" s="220"/>
    </row>
    <row r="85" spans="1:24" x14ac:dyDescent="0.25">
      <c r="A85" s="205">
        <v>22</v>
      </c>
      <c r="B85" s="219"/>
      <c r="C85" s="219"/>
      <c r="D85" s="220"/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  <c r="X85" s="220"/>
    </row>
    <row r="86" spans="1:24" x14ac:dyDescent="0.25">
      <c r="A86" s="205">
        <v>23</v>
      </c>
      <c r="B86" s="219"/>
      <c r="C86" s="219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  <c r="X86" s="220"/>
    </row>
    <row r="87" spans="1:24" x14ac:dyDescent="0.25">
      <c r="A87" s="205">
        <v>24</v>
      </c>
      <c r="B87" s="219"/>
      <c r="C87" s="219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220"/>
    </row>
    <row r="88" spans="1:24" x14ac:dyDescent="0.25">
      <c r="A88" s="205">
        <v>25</v>
      </c>
      <c r="B88" s="219"/>
      <c r="C88" s="219"/>
      <c r="D88" s="220"/>
      <c r="E88" s="220"/>
      <c r="F88" s="220"/>
      <c r="G88" s="220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  <c r="X88" s="220"/>
    </row>
    <row r="89" spans="1:24" x14ac:dyDescent="0.25">
      <c r="A89" s="205">
        <v>26</v>
      </c>
      <c r="B89" s="219"/>
      <c r="C89" s="219"/>
      <c r="D89" s="220"/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0"/>
      <c r="X89" s="220"/>
    </row>
    <row r="90" spans="1:24" x14ac:dyDescent="0.25">
      <c r="A90" s="205">
        <v>27</v>
      </c>
      <c r="B90" s="219"/>
      <c r="C90" s="219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0"/>
      <c r="X90" s="220"/>
    </row>
    <row r="91" spans="1:24" x14ac:dyDescent="0.25">
      <c r="A91" s="205">
        <v>28</v>
      </c>
      <c r="B91" s="219"/>
      <c r="C91" s="219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  <c r="X91" s="220"/>
    </row>
    <row r="92" spans="1:24" x14ac:dyDescent="0.25">
      <c r="A92" s="205">
        <v>29</v>
      </c>
      <c r="B92" s="219"/>
      <c r="C92" s="219"/>
      <c r="D92" s="220"/>
      <c r="E92" s="220"/>
      <c r="F92" s="220"/>
      <c r="G92" s="220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  <c r="X92" s="220"/>
    </row>
    <row r="93" spans="1:24" x14ac:dyDescent="0.25">
      <c r="A93" s="205">
        <v>30</v>
      </c>
      <c r="B93" s="219"/>
      <c r="C93" s="219"/>
      <c r="D93" s="220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</row>
    <row r="94" spans="1:24" x14ac:dyDescent="0.25">
      <c r="A94" s="205">
        <v>31</v>
      </c>
      <c r="B94" s="219"/>
      <c r="C94" s="219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</row>
    <row r="95" spans="1:24" x14ac:dyDescent="0.25">
      <c r="A95" s="205">
        <v>32</v>
      </c>
      <c r="B95" s="219"/>
      <c r="C95" s="219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  <c r="X95" s="220"/>
    </row>
    <row r="96" spans="1:24" x14ac:dyDescent="0.25">
      <c r="A96" s="205">
        <v>33</v>
      </c>
      <c r="B96" s="219"/>
      <c r="C96" s="219"/>
      <c r="D96" s="220"/>
      <c r="E96" s="220"/>
      <c r="F96" s="220"/>
      <c r="G96" s="220"/>
      <c r="H96" s="220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  <c r="X96" s="220"/>
    </row>
    <row r="97" spans="1:24" x14ac:dyDescent="0.25">
      <c r="A97" s="205">
        <v>34</v>
      </c>
      <c r="B97" s="219"/>
      <c r="C97" s="219"/>
      <c r="D97" s="220"/>
      <c r="E97" s="220"/>
      <c r="F97" s="220"/>
      <c r="G97" s="220"/>
      <c r="H97" s="220"/>
      <c r="I97" s="220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  <c r="X97" s="220"/>
    </row>
    <row r="98" spans="1:24" x14ac:dyDescent="0.25">
      <c r="A98" s="205">
        <v>35</v>
      </c>
      <c r="B98" s="219"/>
      <c r="C98" s="219"/>
      <c r="D98" s="220"/>
      <c r="E98" s="220"/>
      <c r="F98" s="220"/>
      <c r="G98" s="220"/>
      <c r="H98" s="220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  <c r="X98" s="220"/>
    </row>
    <row r="99" spans="1:24" x14ac:dyDescent="0.25">
      <c r="A99" s="205">
        <v>36</v>
      </c>
      <c r="B99" s="219"/>
      <c r="C99" s="219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  <c r="X99" s="220"/>
    </row>
    <row r="100" spans="1:24" x14ac:dyDescent="0.25">
      <c r="B100" s="219"/>
      <c r="C100" s="219"/>
      <c r="D100" s="220"/>
      <c r="E100" s="220"/>
      <c r="F100" s="220"/>
      <c r="G100" s="220"/>
      <c r="H100" s="220"/>
      <c r="I100" s="220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  <c r="X100" s="220"/>
    </row>
    <row r="101" spans="1:24" x14ac:dyDescent="0.25">
      <c r="B101" s="219"/>
      <c r="C101" s="120"/>
      <c r="D101" s="31">
        <f>SUM(E64:E100)</f>
        <v>0</v>
      </c>
      <c r="E101" s="93" t="s">
        <v>635</v>
      </c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</row>
    <row r="102" spans="1:24" x14ac:dyDescent="0.25">
      <c r="B102" s="219"/>
      <c r="C102" s="121"/>
      <c r="D102" s="32">
        <f>COUNTIF(E64:E100,"p")</f>
        <v>0</v>
      </c>
      <c r="E102" s="94" t="s">
        <v>636</v>
      </c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</row>
    <row r="103" spans="1:24" x14ac:dyDescent="0.25">
      <c r="B103" s="219"/>
      <c r="C103" s="121"/>
      <c r="D103" s="37">
        <f>SUM(D101:D102)</f>
        <v>0</v>
      </c>
      <c r="E103" s="95" t="s">
        <v>637</v>
      </c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  <c r="X103" s="220"/>
    </row>
    <row r="111" spans="1:24" x14ac:dyDescent="0.25">
      <c r="A111" s="1" t="s">
        <v>6</v>
      </c>
      <c r="B111" s="81"/>
      <c r="C111" s="129"/>
      <c r="D111" s="49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</row>
    <row r="112" spans="1:24" x14ac:dyDescent="0.25">
      <c r="A112" s="5" t="s">
        <v>0</v>
      </c>
      <c r="B112" s="81"/>
      <c r="C112" s="129"/>
      <c r="D112" s="49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</row>
    <row r="113" spans="1:24" x14ac:dyDescent="0.25">
      <c r="A113" s="1" t="s">
        <v>1254</v>
      </c>
      <c r="B113" s="2"/>
      <c r="C113" s="129"/>
      <c r="D113" s="49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</row>
    <row r="114" spans="1:24" x14ac:dyDescent="0.25">
      <c r="A114" s="221"/>
      <c r="B114" s="222"/>
      <c r="C114" s="223"/>
      <c r="D114" s="224"/>
      <c r="E114" s="225"/>
      <c r="F114" s="225"/>
      <c r="G114" s="225"/>
      <c r="H114" s="225"/>
      <c r="I114" s="225"/>
      <c r="J114" s="225"/>
      <c r="K114" s="225"/>
      <c r="L114" s="225"/>
      <c r="M114" s="225"/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</row>
    <row r="115" spans="1:24" x14ac:dyDescent="0.25">
      <c r="A115" s="19"/>
      <c r="B115" s="57" t="s">
        <v>640</v>
      </c>
      <c r="C115" s="130" t="s">
        <v>646</v>
      </c>
      <c r="D115" s="49"/>
      <c r="E115" s="50"/>
      <c r="F115" s="50"/>
      <c r="G115" s="57" t="s">
        <v>641</v>
      </c>
      <c r="H115" s="204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</row>
    <row r="116" spans="1:24" x14ac:dyDescent="0.25">
      <c r="A116" s="240" t="s">
        <v>1</v>
      </c>
      <c r="B116" s="240"/>
      <c r="C116" s="241" t="s">
        <v>2</v>
      </c>
      <c r="D116" s="243" t="s">
        <v>632</v>
      </c>
      <c r="E116" s="246" t="s">
        <v>310</v>
      </c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</row>
    <row r="117" spans="1:24" x14ac:dyDescent="0.25">
      <c r="A117" s="240"/>
      <c r="B117" s="240"/>
      <c r="C117" s="241"/>
      <c r="D117" s="244"/>
      <c r="E117" s="7">
        <v>1</v>
      </c>
      <c r="F117" s="7">
        <v>2</v>
      </c>
      <c r="G117" s="7">
        <v>3</v>
      </c>
      <c r="H117" s="7">
        <v>4</v>
      </c>
      <c r="I117" s="7">
        <v>5</v>
      </c>
      <c r="J117" s="7">
        <v>6</v>
      </c>
      <c r="K117" s="7">
        <v>7</v>
      </c>
      <c r="L117" s="7">
        <v>8</v>
      </c>
      <c r="M117" s="7">
        <v>9</v>
      </c>
      <c r="N117" s="7">
        <v>10</v>
      </c>
      <c r="O117" s="7">
        <v>11</v>
      </c>
      <c r="P117" s="7">
        <v>12</v>
      </c>
      <c r="Q117" s="7">
        <v>13</v>
      </c>
      <c r="R117" s="7">
        <v>14</v>
      </c>
      <c r="S117" s="7">
        <v>15</v>
      </c>
      <c r="T117" s="7">
        <v>16</v>
      </c>
      <c r="U117" s="7">
        <v>17</v>
      </c>
      <c r="V117" s="7">
        <v>18</v>
      </c>
      <c r="W117" s="7">
        <v>19</v>
      </c>
      <c r="X117" s="7">
        <v>20</v>
      </c>
    </row>
    <row r="118" spans="1:24" x14ac:dyDescent="0.25">
      <c r="A118" s="75" t="s">
        <v>4</v>
      </c>
      <c r="B118" s="11" t="s">
        <v>3</v>
      </c>
      <c r="C118" s="242"/>
      <c r="D118" s="245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spans="1:24" x14ac:dyDescent="0.25">
      <c r="A119" s="27">
        <v>1</v>
      </c>
      <c r="B119" s="219"/>
      <c r="C119" s="219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</row>
    <row r="120" spans="1:24" x14ac:dyDescent="0.25">
      <c r="A120" s="205">
        <v>2</v>
      </c>
      <c r="B120" s="219"/>
      <c r="C120" s="219"/>
      <c r="D120" s="220"/>
      <c r="E120" s="220"/>
      <c r="F120" s="220"/>
      <c r="G120" s="220"/>
      <c r="H120" s="220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220"/>
    </row>
    <row r="121" spans="1:24" x14ac:dyDescent="0.25">
      <c r="A121" s="205">
        <v>3</v>
      </c>
      <c r="B121" s="219"/>
      <c r="C121" s="219"/>
      <c r="D121" s="220"/>
      <c r="E121" s="220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220"/>
    </row>
    <row r="122" spans="1:24" x14ac:dyDescent="0.25">
      <c r="A122" s="205">
        <v>4</v>
      </c>
      <c r="B122" s="219"/>
      <c r="C122" s="219"/>
      <c r="D122" s="220"/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  <c r="X122" s="220"/>
    </row>
    <row r="123" spans="1:24" x14ac:dyDescent="0.25">
      <c r="A123" s="205">
        <v>5</v>
      </c>
      <c r="B123" s="219"/>
      <c r="C123" s="219"/>
      <c r="D123" s="220"/>
      <c r="E123" s="220"/>
      <c r="F123" s="220"/>
      <c r="G123" s="220"/>
      <c r="H123" s="220"/>
      <c r="I123" s="220"/>
      <c r="J123" s="220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</row>
    <row r="124" spans="1:24" x14ac:dyDescent="0.25">
      <c r="A124" s="205">
        <v>6</v>
      </c>
      <c r="B124" s="219"/>
      <c r="C124" s="219"/>
      <c r="D124" s="220"/>
      <c r="E124" s="220"/>
      <c r="F124" s="220"/>
      <c r="G124" s="220"/>
      <c r="H124" s="220"/>
      <c r="I124" s="220"/>
      <c r="J124" s="220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  <c r="W124" s="220"/>
      <c r="X124" s="220"/>
    </row>
    <row r="125" spans="1:24" x14ac:dyDescent="0.25">
      <c r="A125" s="205">
        <v>7</v>
      </c>
      <c r="B125" s="219"/>
      <c r="C125" s="219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220"/>
    </row>
    <row r="126" spans="1:24" x14ac:dyDescent="0.25">
      <c r="A126" s="205">
        <v>8</v>
      </c>
      <c r="B126" s="219"/>
      <c r="C126" s="219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</row>
    <row r="127" spans="1:24" x14ac:dyDescent="0.25">
      <c r="A127" s="205">
        <v>9</v>
      </c>
      <c r="B127" s="219"/>
      <c r="C127" s="219"/>
      <c r="D127" s="220"/>
      <c r="E127" s="220"/>
      <c r="F127" s="220"/>
      <c r="G127" s="220"/>
      <c r="H127" s="220"/>
      <c r="I127" s="220"/>
      <c r="J127" s="220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0"/>
      <c r="X127" s="220"/>
    </row>
    <row r="128" spans="1:24" x14ac:dyDescent="0.25">
      <c r="A128" s="205">
        <v>10</v>
      </c>
      <c r="B128" s="219"/>
      <c r="C128" s="219"/>
      <c r="D128" s="220"/>
      <c r="E128" s="220"/>
      <c r="F128" s="220"/>
      <c r="G128" s="220"/>
      <c r="H128" s="220"/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</row>
    <row r="129" spans="1:24" x14ac:dyDescent="0.25">
      <c r="A129" s="205">
        <v>11</v>
      </c>
      <c r="B129" s="219"/>
      <c r="C129" s="219"/>
      <c r="D129" s="220"/>
      <c r="E129" s="220"/>
      <c r="F129" s="220"/>
      <c r="G129" s="220"/>
      <c r="H129" s="220"/>
      <c r="I129" s="220"/>
      <c r="J129" s="220"/>
      <c r="K129" s="220"/>
      <c r="L129" s="220"/>
      <c r="M129" s="220"/>
      <c r="N129" s="220"/>
      <c r="O129" s="220"/>
      <c r="P129" s="220"/>
      <c r="Q129" s="220"/>
      <c r="R129" s="220"/>
      <c r="S129" s="220"/>
      <c r="T129" s="220"/>
      <c r="U129" s="220"/>
      <c r="V129" s="220"/>
      <c r="W129" s="220"/>
      <c r="X129" s="220"/>
    </row>
    <row r="130" spans="1:24" x14ac:dyDescent="0.25">
      <c r="A130" s="205">
        <v>12</v>
      </c>
      <c r="B130" s="219"/>
      <c r="C130" s="219"/>
      <c r="D130" s="220"/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</row>
    <row r="131" spans="1:24" x14ac:dyDescent="0.25">
      <c r="A131" s="205">
        <v>13</v>
      </c>
      <c r="B131" s="219"/>
      <c r="C131" s="219"/>
      <c r="D131" s="220"/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</row>
    <row r="132" spans="1:24" x14ac:dyDescent="0.25">
      <c r="A132" s="205">
        <v>14</v>
      </c>
      <c r="B132" s="219"/>
      <c r="C132" s="219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</row>
    <row r="133" spans="1:24" x14ac:dyDescent="0.25">
      <c r="A133" s="205">
        <v>15</v>
      </c>
      <c r="B133" s="219"/>
      <c r="C133" s="219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  <c r="X133" s="220"/>
    </row>
    <row r="134" spans="1:24" x14ac:dyDescent="0.25">
      <c r="A134" s="205">
        <v>16</v>
      </c>
      <c r="B134" s="219"/>
      <c r="C134" s="219"/>
      <c r="D134" s="220"/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</row>
    <row r="135" spans="1:24" x14ac:dyDescent="0.25">
      <c r="A135" s="205">
        <v>17</v>
      </c>
      <c r="B135" s="219"/>
      <c r="C135" s="219"/>
      <c r="D135" s="220"/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  <c r="X135" s="220"/>
    </row>
    <row r="136" spans="1:24" x14ac:dyDescent="0.25">
      <c r="A136" s="205">
        <v>18</v>
      </c>
      <c r="B136" s="219"/>
      <c r="C136" s="219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</row>
    <row r="137" spans="1:24" x14ac:dyDescent="0.25">
      <c r="A137" s="205">
        <v>19</v>
      </c>
      <c r="B137" s="219"/>
      <c r="C137" s="219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220"/>
    </row>
    <row r="138" spans="1:24" x14ac:dyDescent="0.25">
      <c r="A138" s="205">
        <v>20</v>
      </c>
      <c r="B138" s="219"/>
      <c r="C138" s="219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</row>
    <row r="139" spans="1:24" x14ac:dyDescent="0.25">
      <c r="A139" s="205">
        <v>21</v>
      </c>
      <c r="B139" s="219"/>
      <c r="C139" s="219"/>
      <c r="D139" s="220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</row>
    <row r="140" spans="1:24" x14ac:dyDescent="0.25">
      <c r="A140" s="205">
        <v>22</v>
      </c>
      <c r="B140" s="219"/>
      <c r="C140" s="219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20"/>
      <c r="X140" s="220"/>
    </row>
    <row r="141" spans="1:24" x14ac:dyDescent="0.25">
      <c r="A141" s="205">
        <v>23</v>
      </c>
      <c r="B141" s="219"/>
      <c r="C141" s="219"/>
      <c r="D141" s="220"/>
      <c r="E141" s="220"/>
      <c r="F141" s="220"/>
      <c r="G141" s="220"/>
      <c r="H141" s="220"/>
      <c r="I141" s="220"/>
      <c r="J141" s="220"/>
      <c r="K141" s="220"/>
      <c r="L141" s="220"/>
      <c r="M141" s="220"/>
      <c r="N141" s="220"/>
      <c r="O141" s="220"/>
      <c r="P141" s="220"/>
      <c r="Q141" s="220"/>
      <c r="R141" s="220"/>
      <c r="S141" s="220"/>
      <c r="T141" s="220"/>
      <c r="U141" s="220"/>
      <c r="V141" s="220"/>
      <c r="W141" s="220"/>
      <c r="X141" s="220"/>
    </row>
    <row r="142" spans="1:24" x14ac:dyDescent="0.25">
      <c r="A142" s="205">
        <v>24</v>
      </c>
      <c r="B142" s="219"/>
      <c r="C142" s="219"/>
      <c r="D142" s="22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220"/>
    </row>
    <row r="143" spans="1:24" x14ac:dyDescent="0.25">
      <c r="A143" s="205">
        <v>25</v>
      </c>
      <c r="B143" s="219"/>
      <c r="C143" s="219"/>
      <c r="D143" s="220"/>
      <c r="E143" s="220"/>
      <c r="F143" s="220"/>
      <c r="G143" s="220"/>
      <c r="H143" s="220"/>
      <c r="I143" s="220"/>
      <c r="J143" s="220"/>
      <c r="K143" s="220"/>
      <c r="L143" s="220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20"/>
      <c r="X143" s="220"/>
    </row>
    <row r="144" spans="1:24" x14ac:dyDescent="0.25">
      <c r="A144" s="205">
        <v>26</v>
      </c>
      <c r="B144" s="219"/>
      <c r="C144" s="219"/>
      <c r="D144" s="220"/>
      <c r="E144" s="220"/>
      <c r="F144" s="220"/>
      <c r="G144" s="220"/>
      <c r="H144" s="220"/>
      <c r="I144" s="220"/>
      <c r="J144" s="220"/>
      <c r="K144" s="220"/>
      <c r="L144" s="220"/>
      <c r="M144" s="220"/>
      <c r="N144" s="220"/>
      <c r="O144" s="220"/>
      <c r="P144" s="220"/>
      <c r="Q144" s="220"/>
      <c r="R144" s="220"/>
      <c r="S144" s="220"/>
      <c r="T144" s="220"/>
      <c r="U144" s="220"/>
      <c r="V144" s="220"/>
      <c r="W144" s="220"/>
      <c r="X144" s="220"/>
    </row>
    <row r="145" spans="1:24" x14ac:dyDescent="0.25">
      <c r="A145" s="205">
        <v>27</v>
      </c>
      <c r="B145" s="219"/>
      <c r="C145" s="219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  <c r="X145" s="220"/>
    </row>
    <row r="146" spans="1:24" x14ac:dyDescent="0.25">
      <c r="A146" s="205">
        <v>28</v>
      </c>
      <c r="B146" s="219"/>
      <c r="C146" s="219"/>
      <c r="D146" s="220"/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</row>
    <row r="147" spans="1:24" x14ac:dyDescent="0.25">
      <c r="A147" s="205">
        <v>29</v>
      </c>
      <c r="B147" s="219"/>
      <c r="C147" s="219"/>
      <c r="D147" s="220"/>
      <c r="E147" s="220"/>
      <c r="F147" s="220"/>
      <c r="G147" s="220"/>
      <c r="H147" s="220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  <c r="U147" s="220"/>
      <c r="V147" s="220"/>
      <c r="W147" s="220"/>
      <c r="X147" s="220"/>
    </row>
    <row r="148" spans="1:24" x14ac:dyDescent="0.25">
      <c r="A148" s="205">
        <v>30</v>
      </c>
      <c r="B148" s="219"/>
      <c r="C148" s="219"/>
      <c r="D148" s="220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220"/>
    </row>
    <row r="149" spans="1:24" x14ac:dyDescent="0.25">
      <c r="A149" s="205">
        <v>31</v>
      </c>
      <c r="B149" s="219"/>
      <c r="C149" s="219"/>
      <c r="D149" s="220"/>
      <c r="E149" s="220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</row>
    <row r="150" spans="1:24" x14ac:dyDescent="0.25">
      <c r="A150" s="205">
        <v>32</v>
      </c>
      <c r="B150" s="219"/>
      <c r="C150" s="219"/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</row>
    <row r="151" spans="1:24" x14ac:dyDescent="0.25">
      <c r="A151" s="205">
        <v>33</v>
      </c>
      <c r="B151" s="219"/>
      <c r="C151" s="219"/>
      <c r="D151" s="220"/>
      <c r="E151" s="220"/>
      <c r="F151" s="220"/>
      <c r="G151" s="220"/>
      <c r="H151" s="220"/>
      <c r="I151" s="220"/>
      <c r="J151" s="220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  <c r="X151" s="220"/>
    </row>
    <row r="152" spans="1:24" x14ac:dyDescent="0.25">
      <c r="A152" s="205">
        <v>34</v>
      </c>
      <c r="B152" s="219"/>
      <c r="C152" s="219"/>
      <c r="D152" s="220"/>
      <c r="E152" s="220"/>
      <c r="F152" s="220"/>
      <c r="G152" s="220"/>
      <c r="H152" s="220"/>
      <c r="I152" s="220"/>
      <c r="J152" s="220"/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  <c r="X152" s="220"/>
    </row>
    <row r="153" spans="1:24" x14ac:dyDescent="0.25">
      <c r="A153" s="205">
        <v>35</v>
      </c>
      <c r="B153" s="219"/>
      <c r="C153" s="219"/>
      <c r="D153" s="22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220"/>
    </row>
    <row r="154" spans="1:24" x14ac:dyDescent="0.25">
      <c r="A154" s="205">
        <v>36</v>
      </c>
      <c r="B154" s="219"/>
      <c r="C154" s="219"/>
      <c r="D154" s="220"/>
      <c r="E154" s="220"/>
      <c r="F154" s="220"/>
      <c r="G154" s="220"/>
      <c r="H154" s="220"/>
      <c r="I154" s="220"/>
      <c r="J154" s="220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</row>
    <row r="155" spans="1:24" x14ac:dyDescent="0.25">
      <c r="B155" s="219"/>
      <c r="C155" s="219"/>
      <c r="D155" s="220"/>
      <c r="E155" s="220"/>
      <c r="F155" s="220"/>
      <c r="G155" s="220"/>
      <c r="H155" s="220"/>
      <c r="I155" s="220"/>
      <c r="J155" s="220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</row>
    <row r="156" spans="1:24" x14ac:dyDescent="0.25">
      <c r="B156" s="219"/>
      <c r="C156" s="120"/>
      <c r="D156" s="31">
        <f>SUM(E119:E155)</f>
        <v>0</v>
      </c>
      <c r="E156" s="93" t="s">
        <v>635</v>
      </c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/>
      <c r="U156" s="220"/>
      <c r="V156" s="220"/>
      <c r="W156" s="220"/>
      <c r="X156" s="220"/>
    </row>
    <row r="157" spans="1:24" x14ac:dyDescent="0.25">
      <c r="B157" s="219"/>
      <c r="C157" s="121"/>
      <c r="D157" s="32">
        <f>COUNTIF(E119:E155,"p")</f>
        <v>0</v>
      </c>
      <c r="E157" s="94" t="s">
        <v>636</v>
      </c>
      <c r="G157" s="220"/>
      <c r="H157" s="220"/>
      <c r="I157" s="220"/>
      <c r="J157" s="220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  <c r="X157" s="220"/>
    </row>
    <row r="158" spans="1:24" x14ac:dyDescent="0.25">
      <c r="B158" s="219"/>
      <c r="C158" s="121"/>
      <c r="D158" s="37">
        <f>SUM(D156:D157)</f>
        <v>0</v>
      </c>
      <c r="E158" s="95" t="s">
        <v>637</v>
      </c>
      <c r="G158" s="220"/>
      <c r="H158" s="220"/>
      <c r="I158" s="220"/>
      <c r="J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220"/>
      <c r="W158" s="220"/>
      <c r="X158" s="220"/>
    </row>
    <row r="166" spans="1:24" x14ac:dyDescent="0.25">
      <c r="A166" s="1" t="s">
        <v>6</v>
      </c>
      <c r="B166" s="81"/>
      <c r="C166" s="129"/>
      <c r="D166" s="49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</row>
    <row r="167" spans="1:24" x14ac:dyDescent="0.25">
      <c r="A167" s="5" t="s">
        <v>0</v>
      </c>
      <c r="B167" s="81"/>
      <c r="C167" s="129"/>
      <c r="D167" s="49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</row>
    <row r="168" spans="1:24" x14ac:dyDescent="0.25">
      <c r="A168" s="1" t="s">
        <v>1254</v>
      </c>
      <c r="B168" s="2"/>
      <c r="C168" s="129"/>
      <c r="D168" s="49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</row>
    <row r="169" spans="1:24" x14ac:dyDescent="0.25">
      <c r="A169" s="221"/>
      <c r="B169" s="222"/>
      <c r="C169" s="223"/>
      <c r="D169" s="224"/>
      <c r="E169" s="225"/>
      <c r="F169" s="225"/>
      <c r="G169" s="225"/>
      <c r="H169" s="225"/>
      <c r="I169" s="225"/>
      <c r="J169" s="225"/>
      <c r="K169" s="225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</row>
    <row r="170" spans="1:24" x14ac:dyDescent="0.25">
      <c r="A170" s="19"/>
      <c r="B170" s="57" t="s">
        <v>640</v>
      </c>
      <c r="C170" s="130" t="s">
        <v>651</v>
      </c>
      <c r="D170" s="49"/>
      <c r="E170" s="50"/>
      <c r="F170" s="50"/>
      <c r="G170" s="57" t="s">
        <v>641</v>
      </c>
      <c r="H170" s="204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</row>
    <row r="171" spans="1:24" x14ac:dyDescent="0.25">
      <c r="A171" s="240" t="s">
        <v>1</v>
      </c>
      <c r="B171" s="240"/>
      <c r="C171" s="241" t="s">
        <v>2</v>
      </c>
      <c r="D171" s="243" t="s">
        <v>632</v>
      </c>
      <c r="E171" s="246" t="s">
        <v>310</v>
      </c>
      <c r="F171" s="246"/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</row>
    <row r="172" spans="1:24" x14ac:dyDescent="0.25">
      <c r="A172" s="240"/>
      <c r="B172" s="240"/>
      <c r="C172" s="241"/>
      <c r="D172" s="244"/>
      <c r="E172" s="7">
        <v>1</v>
      </c>
      <c r="F172" s="7">
        <v>2</v>
      </c>
      <c r="G172" s="7">
        <v>3</v>
      </c>
      <c r="H172" s="7">
        <v>4</v>
      </c>
      <c r="I172" s="7">
        <v>5</v>
      </c>
      <c r="J172" s="7">
        <v>6</v>
      </c>
      <c r="K172" s="7">
        <v>7</v>
      </c>
      <c r="L172" s="7">
        <v>8</v>
      </c>
      <c r="M172" s="7">
        <v>9</v>
      </c>
      <c r="N172" s="7">
        <v>10</v>
      </c>
      <c r="O172" s="7">
        <v>11</v>
      </c>
      <c r="P172" s="7">
        <v>12</v>
      </c>
      <c r="Q172" s="7">
        <v>13</v>
      </c>
      <c r="R172" s="7">
        <v>14</v>
      </c>
      <c r="S172" s="7">
        <v>15</v>
      </c>
      <c r="T172" s="7">
        <v>16</v>
      </c>
      <c r="U172" s="7">
        <v>17</v>
      </c>
      <c r="V172" s="7">
        <v>18</v>
      </c>
      <c r="W172" s="7">
        <v>19</v>
      </c>
      <c r="X172" s="7">
        <v>20</v>
      </c>
    </row>
    <row r="173" spans="1:24" x14ac:dyDescent="0.25">
      <c r="A173" s="75" t="s">
        <v>4</v>
      </c>
      <c r="B173" s="11" t="s">
        <v>3</v>
      </c>
      <c r="C173" s="242"/>
      <c r="D173" s="245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spans="1:24" x14ac:dyDescent="0.25">
      <c r="A174" s="27">
        <v>1</v>
      </c>
      <c r="B174" s="219"/>
      <c r="C174" s="219"/>
      <c r="D174" s="220"/>
      <c r="E174" s="220"/>
      <c r="F174" s="220"/>
      <c r="G174" s="220"/>
      <c r="H174" s="220"/>
      <c r="I174" s="220"/>
      <c r="J174" s="220"/>
      <c r="K174" s="220"/>
      <c r="L174" s="220"/>
      <c r="M174" s="220"/>
      <c r="N174" s="220"/>
      <c r="O174" s="220"/>
      <c r="P174" s="220"/>
      <c r="Q174" s="220"/>
      <c r="R174" s="220"/>
      <c r="S174" s="220"/>
      <c r="T174" s="220"/>
      <c r="U174" s="220"/>
      <c r="V174" s="220"/>
      <c r="W174" s="220"/>
      <c r="X174" s="220"/>
    </row>
    <row r="175" spans="1:24" x14ac:dyDescent="0.25">
      <c r="A175" s="205">
        <v>2</v>
      </c>
      <c r="B175" s="219"/>
      <c r="C175" s="219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20"/>
      <c r="X175" s="220"/>
    </row>
    <row r="176" spans="1:24" x14ac:dyDescent="0.25">
      <c r="A176" s="205">
        <v>3</v>
      </c>
      <c r="B176" s="219"/>
      <c r="C176" s="219"/>
      <c r="D176" s="220"/>
      <c r="E176" s="220"/>
      <c r="F176" s="220"/>
      <c r="G176" s="220"/>
      <c r="H176" s="220"/>
      <c r="I176" s="220"/>
      <c r="J176" s="220"/>
      <c r="K176" s="220"/>
      <c r="L176" s="220"/>
      <c r="M176" s="220"/>
      <c r="N176" s="220"/>
      <c r="O176" s="220"/>
      <c r="P176" s="220"/>
      <c r="Q176" s="220"/>
      <c r="R176" s="220"/>
      <c r="S176" s="220"/>
      <c r="T176" s="220"/>
      <c r="U176" s="220"/>
      <c r="V176" s="220"/>
      <c r="W176" s="220"/>
      <c r="X176" s="220"/>
    </row>
    <row r="177" spans="1:24" x14ac:dyDescent="0.25">
      <c r="A177" s="205">
        <v>4</v>
      </c>
      <c r="B177" s="219"/>
      <c r="C177" s="219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0"/>
      <c r="O177" s="220"/>
      <c r="P177" s="220"/>
      <c r="Q177" s="220"/>
      <c r="R177" s="220"/>
      <c r="S177" s="220"/>
      <c r="T177" s="220"/>
      <c r="U177" s="220"/>
      <c r="V177" s="220"/>
      <c r="W177" s="220"/>
      <c r="X177" s="220"/>
    </row>
    <row r="178" spans="1:24" x14ac:dyDescent="0.25">
      <c r="A178" s="205">
        <v>5</v>
      </c>
      <c r="B178" s="219"/>
      <c r="C178" s="219"/>
      <c r="D178" s="220"/>
      <c r="E178" s="220"/>
      <c r="F178" s="220"/>
      <c r="G178" s="220"/>
      <c r="H178" s="220"/>
      <c r="I178" s="220"/>
      <c r="J178" s="220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20"/>
      <c r="X178" s="220"/>
    </row>
    <row r="179" spans="1:24" x14ac:dyDescent="0.25">
      <c r="A179" s="205">
        <v>6</v>
      </c>
      <c r="B179" s="219"/>
      <c r="C179" s="219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220"/>
    </row>
    <row r="180" spans="1:24" x14ac:dyDescent="0.25">
      <c r="A180" s="205">
        <v>7</v>
      </c>
      <c r="B180" s="219"/>
      <c r="C180" s="219"/>
      <c r="D180" s="220"/>
      <c r="E180" s="220"/>
      <c r="F180" s="220"/>
      <c r="G180" s="220"/>
      <c r="H180" s="220"/>
      <c r="I180" s="220"/>
      <c r="J180" s="220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  <c r="X180" s="220"/>
    </row>
    <row r="181" spans="1:24" x14ac:dyDescent="0.25">
      <c r="A181" s="205">
        <v>8</v>
      </c>
      <c r="B181" s="219"/>
      <c r="C181" s="219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</row>
    <row r="182" spans="1:24" x14ac:dyDescent="0.25">
      <c r="A182" s="205">
        <v>9</v>
      </c>
      <c r="B182" s="219"/>
      <c r="C182" s="219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  <c r="W182" s="220"/>
      <c r="X182" s="220"/>
    </row>
    <row r="183" spans="1:24" x14ac:dyDescent="0.25">
      <c r="A183" s="205">
        <v>10</v>
      </c>
      <c r="B183" s="219"/>
      <c r="C183" s="219"/>
      <c r="D183" s="220"/>
      <c r="E183" s="220"/>
      <c r="F183" s="220"/>
      <c r="G183" s="220"/>
      <c r="H183" s="220"/>
      <c r="I183" s="220"/>
      <c r="J183" s="220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  <c r="X183" s="220"/>
    </row>
    <row r="184" spans="1:24" x14ac:dyDescent="0.25">
      <c r="A184" s="205">
        <v>11</v>
      </c>
      <c r="B184" s="219"/>
      <c r="C184" s="219"/>
      <c r="D184" s="220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  <c r="X184" s="220"/>
    </row>
    <row r="185" spans="1:24" x14ac:dyDescent="0.25">
      <c r="A185" s="205">
        <v>12</v>
      </c>
      <c r="B185" s="219"/>
      <c r="C185" s="219"/>
      <c r="D185" s="220"/>
      <c r="E185" s="220"/>
      <c r="F185" s="220"/>
      <c r="G185" s="220"/>
      <c r="H185" s="220"/>
      <c r="I185" s="220"/>
      <c r="J185" s="220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  <c r="X185" s="220"/>
    </row>
    <row r="186" spans="1:24" x14ac:dyDescent="0.25">
      <c r="A186" s="205">
        <v>13</v>
      </c>
      <c r="B186" s="219"/>
      <c r="C186" s="219"/>
      <c r="D186" s="220"/>
      <c r="E186" s="220"/>
      <c r="F186" s="220"/>
      <c r="G186" s="220"/>
      <c r="H186" s="220"/>
      <c r="I186" s="220"/>
      <c r="J186" s="220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  <c r="X186" s="220"/>
    </row>
    <row r="187" spans="1:24" x14ac:dyDescent="0.25">
      <c r="A187" s="205">
        <v>14</v>
      </c>
      <c r="B187" s="219"/>
      <c r="C187" s="219"/>
      <c r="D187" s="220"/>
      <c r="E187" s="220"/>
      <c r="F187" s="220"/>
      <c r="G187" s="220"/>
      <c r="H187" s="220"/>
      <c r="I187" s="220"/>
      <c r="J187" s="220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20"/>
      <c r="X187" s="220"/>
    </row>
    <row r="188" spans="1:24" x14ac:dyDescent="0.25">
      <c r="A188" s="205">
        <v>15</v>
      </c>
      <c r="B188" s="219"/>
      <c r="C188" s="219"/>
      <c r="D188" s="220"/>
      <c r="E188" s="220"/>
      <c r="F188" s="220"/>
      <c r="G188" s="220"/>
      <c r="H188" s="220"/>
      <c r="I188" s="220"/>
      <c r="J188" s="220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  <c r="W188" s="220"/>
      <c r="X188" s="220"/>
    </row>
    <row r="189" spans="1:24" x14ac:dyDescent="0.25">
      <c r="A189" s="205">
        <v>16</v>
      </c>
      <c r="B189" s="219"/>
      <c r="C189" s="219"/>
      <c r="D189" s="220"/>
      <c r="E189" s="220"/>
      <c r="F189" s="220"/>
      <c r="G189" s="220"/>
      <c r="H189" s="220"/>
      <c r="I189" s="220"/>
      <c r="J189" s="220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  <c r="X189" s="220"/>
    </row>
    <row r="190" spans="1:24" x14ac:dyDescent="0.25">
      <c r="A190" s="205">
        <v>17</v>
      </c>
      <c r="B190" s="219"/>
      <c r="C190" s="219"/>
      <c r="D190" s="220"/>
      <c r="E190" s="220"/>
      <c r="F190" s="220"/>
      <c r="G190" s="220"/>
      <c r="H190" s="220"/>
      <c r="I190" s="220"/>
      <c r="J190" s="220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</row>
    <row r="191" spans="1:24" x14ac:dyDescent="0.25">
      <c r="A191" s="205">
        <v>18</v>
      </c>
      <c r="B191" s="219"/>
      <c r="C191" s="219"/>
      <c r="D191" s="220"/>
      <c r="E191" s="220"/>
      <c r="F191" s="220"/>
      <c r="G191" s="220"/>
      <c r="H191" s="220"/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20"/>
      <c r="X191" s="220"/>
    </row>
    <row r="192" spans="1:24" x14ac:dyDescent="0.25">
      <c r="A192" s="205">
        <v>19</v>
      </c>
      <c r="B192" s="219"/>
      <c r="C192" s="219"/>
      <c r="D192" s="220"/>
      <c r="E192" s="220"/>
      <c r="F192" s="220"/>
      <c r="G192" s="220"/>
      <c r="H192" s="220"/>
      <c r="I192" s="220"/>
      <c r="J192" s="220"/>
      <c r="K192" s="220"/>
      <c r="L192" s="220"/>
      <c r="M192" s="220"/>
      <c r="N192" s="220"/>
      <c r="O192" s="220"/>
      <c r="P192" s="220"/>
      <c r="Q192" s="220"/>
      <c r="R192" s="220"/>
      <c r="S192" s="220"/>
      <c r="T192" s="220"/>
      <c r="U192" s="220"/>
      <c r="V192" s="220"/>
      <c r="W192" s="220"/>
      <c r="X192" s="220"/>
    </row>
    <row r="193" spans="1:24" x14ac:dyDescent="0.25">
      <c r="A193" s="205">
        <v>20</v>
      </c>
      <c r="B193" s="219"/>
      <c r="C193" s="219"/>
      <c r="D193" s="220"/>
      <c r="E193" s="220"/>
      <c r="F193" s="220"/>
      <c r="G193" s="220"/>
      <c r="H193" s="220"/>
      <c r="I193" s="220"/>
      <c r="J193" s="220"/>
      <c r="K193" s="220"/>
      <c r="L193" s="220"/>
      <c r="M193" s="220"/>
      <c r="N193" s="220"/>
      <c r="O193" s="220"/>
      <c r="P193" s="220"/>
      <c r="Q193" s="220"/>
      <c r="R193" s="220"/>
      <c r="S193" s="220"/>
      <c r="T193" s="220"/>
      <c r="U193" s="220"/>
      <c r="V193" s="220"/>
      <c r="W193" s="220"/>
      <c r="X193" s="220"/>
    </row>
    <row r="194" spans="1:24" x14ac:dyDescent="0.25">
      <c r="A194" s="205">
        <v>21</v>
      </c>
      <c r="B194" s="219"/>
      <c r="C194" s="219"/>
      <c r="D194" s="220"/>
      <c r="E194" s="220"/>
      <c r="F194" s="220"/>
      <c r="G194" s="220"/>
      <c r="H194" s="220"/>
      <c r="I194" s="220"/>
      <c r="J194" s="220"/>
      <c r="K194" s="220"/>
      <c r="L194" s="220"/>
      <c r="M194" s="220"/>
      <c r="N194" s="220"/>
      <c r="O194" s="220"/>
      <c r="P194" s="220"/>
      <c r="Q194" s="220"/>
      <c r="R194" s="220"/>
      <c r="S194" s="220"/>
      <c r="T194" s="220"/>
      <c r="U194" s="220"/>
      <c r="V194" s="220"/>
      <c r="W194" s="220"/>
      <c r="X194" s="220"/>
    </row>
    <row r="195" spans="1:24" x14ac:dyDescent="0.25">
      <c r="A195" s="205">
        <v>22</v>
      </c>
      <c r="B195" s="219"/>
      <c r="C195" s="219"/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20"/>
      <c r="X195" s="220"/>
    </row>
    <row r="196" spans="1:24" x14ac:dyDescent="0.25">
      <c r="A196" s="205">
        <v>23</v>
      </c>
      <c r="B196" s="219"/>
      <c r="C196" s="219"/>
      <c r="D196" s="220"/>
      <c r="E196" s="220"/>
      <c r="F196" s="220"/>
      <c r="G196" s="220"/>
      <c r="H196" s="220"/>
      <c r="I196" s="220"/>
      <c r="J196" s="220"/>
      <c r="K196" s="220"/>
      <c r="L196" s="220"/>
      <c r="M196" s="220"/>
      <c r="N196" s="220"/>
      <c r="O196" s="220"/>
      <c r="P196" s="220"/>
      <c r="Q196" s="220"/>
      <c r="R196" s="220"/>
      <c r="S196" s="220"/>
      <c r="T196" s="220"/>
      <c r="U196" s="220"/>
      <c r="V196" s="220"/>
      <c r="W196" s="220"/>
      <c r="X196" s="220"/>
    </row>
    <row r="197" spans="1:24" x14ac:dyDescent="0.25">
      <c r="A197" s="205">
        <v>24</v>
      </c>
      <c r="B197" s="219"/>
      <c r="C197" s="219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  <c r="W197" s="220"/>
      <c r="X197" s="220"/>
    </row>
    <row r="198" spans="1:24" x14ac:dyDescent="0.25">
      <c r="A198" s="205">
        <v>25</v>
      </c>
      <c r="B198" s="219"/>
      <c r="C198" s="219"/>
      <c r="D198" s="220"/>
      <c r="E198" s="220"/>
      <c r="F198" s="220"/>
      <c r="G198" s="220"/>
      <c r="H198" s="220"/>
      <c r="I198" s="220"/>
      <c r="J198" s="220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  <c r="U198" s="220"/>
      <c r="V198" s="220"/>
      <c r="W198" s="220"/>
      <c r="X198" s="220"/>
    </row>
    <row r="199" spans="1:24" x14ac:dyDescent="0.25">
      <c r="A199" s="205">
        <v>26</v>
      </c>
      <c r="B199" s="219"/>
      <c r="C199" s="219"/>
      <c r="D199" s="220"/>
      <c r="E199" s="220"/>
      <c r="F199" s="220"/>
      <c r="G199" s="220"/>
      <c r="H199" s="220"/>
      <c r="I199" s="220"/>
      <c r="J199" s="220"/>
      <c r="K199" s="220"/>
      <c r="L199" s="220"/>
      <c r="M199" s="220"/>
      <c r="N199" s="220"/>
      <c r="O199" s="220"/>
      <c r="P199" s="220"/>
      <c r="Q199" s="220"/>
      <c r="R199" s="220"/>
      <c r="S199" s="220"/>
      <c r="T199" s="220"/>
      <c r="U199" s="220"/>
      <c r="V199" s="220"/>
      <c r="W199" s="220"/>
      <c r="X199" s="220"/>
    </row>
    <row r="200" spans="1:24" x14ac:dyDescent="0.25">
      <c r="A200" s="205">
        <v>27</v>
      </c>
      <c r="B200" s="219"/>
      <c r="C200" s="219"/>
      <c r="D200" s="220"/>
      <c r="E200" s="220"/>
      <c r="F200" s="220"/>
      <c r="G200" s="220"/>
      <c r="H200" s="220"/>
      <c r="I200" s="220"/>
      <c r="J200" s="220"/>
      <c r="K200" s="220"/>
      <c r="L200" s="220"/>
      <c r="M200" s="220"/>
      <c r="N200" s="220"/>
      <c r="O200" s="220"/>
      <c r="P200" s="220"/>
      <c r="Q200" s="220"/>
      <c r="R200" s="220"/>
      <c r="S200" s="220"/>
      <c r="T200" s="220"/>
      <c r="U200" s="220"/>
      <c r="V200" s="220"/>
      <c r="W200" s="220"/>
      <c r="X200" s="220"/>
    </row>
    <row r="201" spans="1:24" x14ac:dyDescent="0.25">
      <c r="A201" s="205">
        <v>28</v>
      </c>
      <c r="B201" s="219"/>
      <c r="C201" s="219"/>
      <c r="D201" s="220"/>
      <c r="E201" s="220"/>
      <c r="F201" s="220"/>
      <c r="G201" s="220"/>
      <c r="H201" s="220"/>
      <c r="I201" s="220"/>
      <c r="J201" s="220"/>
      <c r="K201" s="220"/>
      <c r="L201" s="220"/>
      <c r="M201" s="220"/>
      <c r="N201" s="220"/>
      <c r="O201" s="220"/>
      <c r="P201" s="220"/>
      <c r="Q201" s="220"/>
      <c r="R201" s="220"/>
      <c r="S201" s="220"/>
      <c r="T201" s="220"/>
      <c r="U201" s="220"/>
      <c r="V201" s="220"/>
      <c r="W201" s="220"/>
      <c r="X201" s="220"/>
    </row>
    <row r="202" spans="1:24" x14ac:dyDescent="0.25">
      <c r="A202" s="205">
        <v>29</v>
      </c>
      <c r="B202" s="219"/>
      <c r="C202" s="219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20"/>
      <c r="X202" s="220"/>
    </row>
    <row r="203" spans="1:24" x14ac:dyDescent="0.25">
      <c r="A203" s="205">
        <v>30</v>
      </c>
      <c r="B203" s="219"/>
      <c r="C203" s="219"/>
      <c r="D203" s="220"/>
      <c r="E203" s="220"/>
      <c r="F203" s="220"/>
      <c r="G203" s="220"/>
      <c r="H203" s="220"/>
      <c r="I203" s="220"/>
      <c r="J203" s="220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20"/>
      <c r="X203" s="220"/>
    </row>
    <row r="204" spans="1:24" x14ac:dyDescent="0.25">
      <c r="A204" s="205">
        <v>31</v>
      </c>
      <c r="B204" s="219"/>
      <c r="C204" s="219"/>
      <c r="D204" s="220"/>
      <c r="E204" s="220"/>
      <c r="F204" s="220"/>
      <c r="G204" s="220"/>
      <c r="H204" s="220"/>
      <c r="I204" s="220"/>
      <c r="J204" s="220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220"/>
      <c r="V204" s="220"/>
      <c r="W204" s="220"/>
      <c r="X204" s="220"/>
    </row>
    <row r="205" spans="1:24" x14ac:dyDescent="0.25">
      <c r="A205" s="205">
        <v>32</v>
      </c>
      <c r="B205" s="219"/>
      <c r="C205" s="219"/>
      <c r="D205" s="220"/>
      <c r="E205" s="220"/>
      <c r="F205" s="220"/>
      <c r="G205" s="220"/>
      <c r="H205" s="220"/>
      <c r="I205" s="220"/>
      <c r="J205" s="220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220"/>
      <c r="V205" s="220"/>
      <c r="W205" s="220"/>
      <c r="X205" s="220"/>
    </row>
    <row r="206" spans="1:24" x14ac:dyDescent="0.25">
      <c r="A206" s="205">
        <v>33</v>
      </c>
      <c r="B206" s="219"/>
      <c r="C206" s="219"/>
      <c r="D206" s="220"/>
      <c r="E206" s="220"/>
      <c r="F206" s="220"/>
      <c r="G206" s="220"/>
      <c r="H206" s="220"/>
      <c r="I206" s="220"/>
      <c r="J206" s="220"/>
      <c r="K206" s="220"/>
      <c r="L206" s="220"/>
      <c r="M206" s="220"/>
      <c r="N206" s="220"/>
      <c r="O206" s="220"/>
      <c r="P206" s="220"/>
      <c r="Q206" s="220"/>
      <c r="R206" s="220"/>
      <c r="S206" s="220"/>
      <c r="T206" s="220"/>
      <c r="U206" s="220"/>
      <c r="V206" s="220"/>
      <c r="W206" s="220"/>
      <c r="X206" s="220"/>
    </row>
    <row r="207" spans="1:24" x14ac:dyDescent="0.25">
      <c r="A207" s="205">
        <v>34</v>
      </c>
      <c r="B207" s="219"/>
      <c r="C207" s="219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0"/>
      <c r="O207" s="220"/>
      <c r="P207" s="220"/>
      <c r="Q207" s="220"/>
      <c r="R207" s="220"/>
      <c r="S207" s="220"/>
      <c r="T207" s="220"/>
      <c r="U207" s="220"/>
      <c r="V207" s="220"/>
      <c r="W207" s="220"/>
      <c r="X207" s="220"/>
    </row>
    <row r="208" spans="1:24" x14ac:dyDescent="0.25">
      <c r="A208" s="205">
        <v>35</v>
      </c>
      <c r="B208" s="219"/>
      <c r="C208" s="219"/>
      <c r="D208" s="220"/>
      <c r="E208" s="220"/>
      <c r="F208" s="220"/>
      <c r="G208" s="220"/>
      <c r="H208" s="220"/>
      <c r="I208" s="220"/>
      <c r="J208" s="220"/>
      <c r="K208" s="220"/>
      <c r="L208" s="220"/>
      <c r="M208" s="220"/>
      <c r="N208" s="220"/>
      <c r="O208" s="220"/>
      <c r="P208" s="220"/>
      <c r="Q208" s="220"/>
      <c r="R208" s="220"/>
      <c r="S208" s="220"/>
      <c r="T208" s="220"/>
      <c r="U208" s="220"/>
      <c r="V208" s="220"/>
      <c r="W208" s="220"/>
      <c r="X208" s="220"/>
    </row>
    <row r="209" spans="1:24" x14ac:dyDescent="0.25">
      <c r="A209" s="205">
        <v>36</v>
      </c>
      <c r="B209" s="219"/>
      <c r="C209" s="219"/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20"/>
      <c r="X209" s="220"/>
    </row>
    <row r="210" spans="1:24" x14ac:dyDescent="0.25">
      <c r="B210" s="219"/>
      <c r="C210" s="219"/>
      <c r="D210" s="220"/>
      <c r="E210" s="220"/>
      <c r="F210" s="220"/>
      <c r="G210" s="220"/>
      <c r="H210" s="220"/>
      <c r="I210" s="220"/>
      <c r="J210" s="220"/>
      <c r="K210" s="220"/>
      <c r="L210" s="220"/>
      <c r="M210" s="220"/>
      <c r="N210" s="220"/>
      <c r="O210" s="220"/>
      <c r="P210" s="220"/>
      <c r="Q210" s="220"/>
      <c r="R210" s="220"/>
      <c r="S210" s="220"/>
      <c r="T210" s="220"/>
      <c r="U210" s="220"/>
      <c r="V210" s="220"/>
      <c r="W210" s="220"/>
      <c r="X210" s="220"/>
    </row>
    <row r="211" spans="1:24" x14ac:dyDescent="0.25">
      <c r="B211" s="219"/>
      <c r="C211" s="120"/>
      <c r="D211" s="31">
        <f>SUM(E174:E210)</f>
        <v>0</v>
      </c>
      <c r="E211" s="93" t="s">
        <v>635</v>
      </c>
      <c r="G211" s="220"/>
      <c r="H211" s="220"/>
      <c r="I211" s="220"/>
      <c r="J211" s="220"/>
      <c r="K211" s="220"/>
      <c r="L211" s="220"/>
      <c r="M211" s="220"/>
      <c r="N211" s="220"/>
      <c r="O211" s="220"/>
      <c r="P211" s="220"/>
      <c r="Q211" s="220"/>
      <c r="R211" s="220"/>
      <c r="S211" s="220"/>
      <c r="T211" s="220"/>
      <c r="U211" s="220"/>
      <c r="V211" s="220"/>
      <c r="W211" s="220"/>
      <c r="X211" s="220"/>
    </row>
    <row r="212" spans="1:24" x14ac:dyDescent="0.25">
      <c r="B212" s="219"/>
      <c r="C212" s="121"/>
      <c r="D212" s="32">
        <f>COUNTIF(E174:E210,"p")</f>
        <v>0</v>
      </c>
      <c r="E212" s="94" t="s">
        <v>636</v>
      </c>
      <c r="G212" s="220"/>
      <c r="H212" s="220"/>
      <c r="I212" s="220"/>
      <c r="J212" s="220"/>
      <c r="K212" s="220"/>
      <c r="L212" s="220"/>
      <c r="M212" s="220"/>
      <c r="N212" s="220"/>
      <c r="O212" s="220"/>
      <c r="P212" s="220"/>
      <c r="Q212" s="220"/>
      <c r="R212" s="220"/>
      <c r="S212" s="220"/>
      <c r="T212" s="220"/>
      <c r="U212" s="220"/>
      <c r="V212" s="220"/>
      <c r="W212" s="220"/>
      <c r="X212" s="220"/>
    </row>
    <row r="213" spans="1:24" x14ac:dyDescent="0.25">
      <c r="B213" s="219"/>
      <c r="C213" s="121"/>
      <c r="D213" s="37">
        <f>SUM(D211:D212)</f>
        <v>0</v>
      </c>
      <c r="E213" s="95" t="s">
        <v>637</v>
      </c>
      <c r="G213" s="220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0"/>
      <c r="S213" s="220"/>
      <c r="T213" s="220"/>
      <c r="U213" s="220"/>
      <c r="V213" s="220"/>
      <c r="W213" s="220"/>
      <c r="X213" s="220"/>
    </row>
    <row r="221" spans="1:24" x14ac:dyDescent="0.25">
      <c r="A221" s="1" t="s">
        <v>6</v>
      </c>
      <c r="B221" s="81"/>
      <c r="C221" s="129"/>
      <c r="D221" s="49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</row>
    <row r="222" spans="1:24" x14ac:dyDescent="0.25">
      <c r="A222" s="5" t="s">
        <v>0</v>
      </c>
      <c r="B222" s="81"/>
      <c r="C222" s="129"/>
      <c r="D222" s="49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</row>
    <row r="223" spans="1:24" x14ac:dyDescent="0.25">
      <c r="A223" s="1" t="s">
        <v>1254</v>
      </c>
      <c r="B223" s="2"/>
      <c r="C223" s="129"/>
      <c r="D223" s="49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</row>
    <row r="224" spans="1:24" x14ac:dyDescent="0.25">
      <c r="A224" s="221"/>
      <c r="B224" s="222"/>
      <c r="C224" s="223"/>
      <c r="D224" s="224"/>
      <c r="E224" s="225"/>
      <c r="F224" s="225"/>
      <c r="G224" s="225"/>
      <c r="H224" s="225"/>
      <c r="I224" s="225"/>
      <c r="J224" s="225"/>
      <c r="K224" s="225"/>
      <c r="L224" s="225"/>
      <c r="M224" s="225"/>
      <c r="N224" s="225"/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</row>
    <row r="225" spans="1:24" x14ac:dyDescent="0.25">
      <c r="A225" s="19"/>
      <c r="B225" s="57" t="s">
        <v>640</v>
      </c>
      <c r="C225" s="130" t="s">
        <v>652</v>
      </c>
      <c r="D225" s="49"/>
      <c r="E225" s="50"/>
      <c r="F225" s="50"/>
      <c r="G225" s="57" t="s">
        <v>641</v>
      </c>
      <c r="H225" s="204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</row>
    <row r="226" spans="1:24" x14ac:dyDescent="0.25">
      <c r="A226" s="240" t="s">
        <v>1</v>
      </c>
      <c r="B226" s="240"/>
      <c r="C226" s="241" t="s">
        <v>2</v>
      </c>
      <c r="D226" s="243" t="s">
        <v>632</v>
      </c>
      <c r="E226" s="246" t="s">
        <v>310</v>
      </c>
      <c r="F226" s="246"/>
      <c r="G226" s="246"/>
      <c r="H226" s="246"/>
      <c r="I226" s="246"/>
      <c r="J226" s="246"/>
      <c r="K226" s="24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</row>
    <row r="227" spans="1:24" x14ac:dyDescent="0.25">
      <c r="A227" s="240"/>
      <c r="B227" s="240"/>
      <c r="C227" s="241"/>
      <c r="D227" s="244"/>
      <c r="E227" s="7">
        <v>1</v>
      </c>
      <c r="F227" s="7">
        <v>2</v>
      </c>
      <c r="G227" s="7">
        <v>3</v>
      </c>
      <c r="H227" s="7">
        <v>4</v>
      </c>
      <c r="I227" s="7">
        <v>5</v>
      </c>
      <c r="J227" s="7">
        <v>6</v>
      </c>
      <c r="K227" s="7">
        <v>7</v>
      </c>
      <c r="L227" s="7">
        <v>8</v>
      </c>
      <c r="M227" s="7">
        <v>9</v>
      </c>
      <c r="N227" s="7">
        <v>10</v>
      </c>
      <c r="O227" s="7">
        <v>11</v>
      </c>
      <c r="P227" s="7">
        <v>12</v>
      </c>
      <c r="Q227" s="7">
        <v>13</v>
      </c>
      <c r="R227" s="7">
        <v>14</v>
      </c>
      <c r="S227" s="7">
        <v>15</v>
      </c>
      <c r="T227" s="7">
        <v>16</v>
      </c>
      <c r="U227" s="7">
        <v>17</v>
      </c>
      <c r="V227" s="7">
        <v>18</v>
      </c>
      <c r="W227" s="7">
        <v>19</v>
      </c>
      <c r="X227" s="7">
        <v>20</v>
      </c>
    </row>
    <row r="228" spans="1:24" x14ac:dyDescent="0.25">
      <c r="A228" s="75" t="s">
        <v>4</v>
      </c>
      <c r="B228" s="11" t="s">
        <v>3</v>
      </c>
      <c r="C228" s="242"/>
      <c r="D228" s="245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spans="1:24" x14ac:dyDescent="0.25">
      <c r="A229" s="27">
        <v>1</v>
      </c>
      <c r="B229" s="219"/>
      <c r="C229" s="219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</row>
    <row r="230" spans="1:24" x14ac:dyDescent="0.25">
      <c r="A230" s="205">
        <v>2</v>
      </c>
      <c r="B230" s="219"/>
      <c r="C230" s="219"/>
      <c r="D230" s="220"/>
      <c r="E230" s="220"/>
      <c r="F230" s="220"/>
      <c r="G230" s="220"/>
      <c r="H230" s="220"/>
      <c r="I230" s="220"/>
      <c r="J230" s="220"/>
      <c r="K230" s="220"/>
      <c r="L230" s="220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20"/>
      <c r="X230" s="220"/>
    </row>
    <row r="231" spans="1:24" x14ac:dyDescent="0.25">
      <c r="A231" s="205">
        <v>3</v>
      </c>
      <c r="B231" s="219"/>
      <c r="C231" s="219"/>
      <c r="D231" s="220"/>
      <c r="E231" s="220"/>
      <c r="F231" s="220"/>
      <c r="G231" s="220"/>
      <c r="H231" s="220"/>
      <c r="I231" s="220"/>
      <c r="J231" s="220"/>
      <c r="K231" s="220"/>
      <c r="L231" s="220"/>
      <c r="M231" s="220"/>
      <c r="N231" s="220"/>
      <c r="O231" s="220"/>
      <c r="P231" s="220"/>
      <c r="Q231" s="220"/>
      <c r="R231" s="220"/>
      <c r="S231" s="220"/>
      <c r="T231" s="220"/>
      <c r="U231" s="220"/>
      <c r="V231" s="220"/>
      <c r="W231" s="220"/>
      <c r="X231" s="220"/>
    </row>
    <row r="232" spans="1:24" x14ac:dyDescent="0.25">
      <c r="A232" s="205">
        <v>4</v>
      </c>
      <c r="B232" s="219"/>
      <c r="C232" s="219"/>
      <c r="D232" s="220"/>
      <c r="E232" s="220"/>
      <c r="F232" s="220"/>
      <c r="G232" s="220"/>
      <c r="H232" s="220"/>
      <c r="I232" s="220"/>
      <c r="J232" s="220"/>
      <c r="K232" s="220"/>
      <c r="L232" s="220"/>
      <c r="M232" s="220"/>
      <c r="N232" s="220"/>
      <c r="O232" s="220"/>
      <c r="P232" s="220"/>
      <c r="Q232" s="220"/>
      <c r="R232" s="220"/>
      <c r="S232" s="220"/>
      <c r="T232" s="220"/>
      <c r="U232" s="220"/>
      <c r="V232" s="220"/>
      <c r="W232" s="220"/>
      <c r="X232" s="220"/>
    </row>
    <row r="233" spans="1:24" x14ac:dyDescent="0.25">
      <c r="A233" s="205">
        <v>5</v>
      </c>
      <c r="B233" s="219"/>
      <c r="C233" s="219"/>
      <c r="D233" s="220"/>
      <c r="E233" s="220"/>
      <c r="F233" s="220"/>
      <c r="G233" s="220"/>
      <c r="H233" s="220"/>
      <c r="I233" s="220"/>
      <c r="J233" s="220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  <c r="U233" s="220"/>
      <c r="V233" s="220"/>
      <c r="W233" s="220"/>
      <c r="X233" s="220"/>
    </row>
    <row r="234" spans="1:24" x14ac:dyDescent="0.25">
      <c r="A234" s="205">
        <v>6</v>
      </c>
      <c r="B234" s="219"/>
      <c r="C234" s="219"/>
      <c r="D234" s="220"/>
      <c r="E234" s="220"/>
      <c r="F234" s="220"/>
      <c r="G234" s="220"/>
      <c r="H234" s="220"/>
      <c r="I234" s="220"/>
      <c r="J234" s="220"/>
      <c r="K234" s="220"/>
      <c r="L234" s="220"/>
      <c r="M234" s="220"/>
      <c r="N234" s="220"/>
      <c r="O234" s="220"/>
      <c r="P234" s="220"/>
      <c r="Q234" s="220"/>
      <c r="R234" s="220"/>
      <c r="S234" s="220"/>
      <c r="T234" s="220"/>
      <c r="U234" s="220"/>
      <c r="V234" s="220"/>
      <c r="W234" s="220"/>
      <c r="X234" s="220"/>
    </row>
    <row r="235" spans="1:24" x14ac:dyDescent="0.25">
      <c r="A235" s="205">
        <v>7</v>
      </c>
      <c r="B235" s="219"/>
      <c r="C235" s="219"/>
      <c r="D235" s="220"/>
      <c r="E235" s="220"/>
      <c r="F235" s="220"/>
      <c r="G235" s="220"/>
      <c r="H235" s="220"/>
      <c r="I235" s="220"/>
      <c r="J235" s="220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  <c r="U235" s="220"/>
      <c r="V235" s="220"/>
      <c r="W235" s="220"/>
      <c r="X235" s="220"/>
    </row>
    <row r="236" spans="1:24" x14ac:dyDescent="0.25">
      <c r="A236" s="205">
        <v>8</v>
      </c>
      <c r="B236" s="219"/>
      <c r="C236" s="219"/>
      <c r="D236" s="220"/>
      <c r="E236" s="220"/>
      <c r="F236" s="220"/>
      <c r="G236" s="220"/>
      <c r="H236" s="220"/>
      <c r="I236" s="220"/>
      <c r="J236" s="220"/>
      <c r="K236" s="220"/>
      <c r="L236" s="220"/>
      <c r="M236" s="220"/>
      <c r="N236" s="220"/>
      <c r="O236" s="220"/>
      <c r="P236" s="220"/>
      <c r="Q236" s="220"/>
      <c r="R236" s="220"/>
      <c r="S236" s="220"/>
      <c r="T236" s="220"/>
      <c r="U236" s="220"/>
      <c r="V236" s="220"/>
      <c r="W236" s="220"/>
      <c r="X236" s="220"/>
    </row>
    <row r="237" spans="1:24" x14ac:dyDescent="0.25">
      <c r="A237" s="205">
        <v>9</v>
      </c>
      <c r="B237" s="219"/>
      <c r="C237" s="219"/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20"/>
      <c r="O237" s="220"/>
      <c r="P237" s="220"/>
      <c r="Q237" s="220"/>
      <c r="R237" s="220"/>
      <c r="S237" s="220"/>
      <c r="T237" s="220"/>
      <c r="U237" s="220"/>
      <c r="V237" s="220"/>
      <c r="W237" s="220"/>
      <c r="X237" s="220"/>
    </row>
    <row r="238" spans="1:24" x14ac:dyDescent="0.25">
      <c r="A238" s="205">
        <v>10</v>
      </c>
      <c r="B238" s="219"/>
      <c r="C238" s="219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20"/>
      <c r="X238" s="220"/>
    </row>
    <row r="239" spans="1:24" x14ac:dyDescent="0.25">
      <c r="A239" s="205">
        <v>11</v>
      </c>
      <c r="B239" s="219"/>
      <c r="C239" s="219"/>
      <c r="D239" s="220"/>
      <c r="E239" s="220"/>
      <c r="F239" s="220"/>
      <c r="G239" s="220"/>
      <c r="H239" s="220"/>
      <c r="I239" s="220"/>
      <c r="J239" s="220"/>
      <c r="K239" s="220"/>
      <c r="L239" s="220"/>
      <c r="M239" s="220"/>
      <c r="N239" s="220"/>
      <c r="O239" s="220"/>
      <c r="P239" s="220"/>
      <c r="Q239" s="220"/>
      <c r="R239" s="220"/>
      <c r="S239" s="220"/>
      <c r="T239" s="220"/>
      <c r="U239" s="220"/>
      <c r="V239" s="220"/>
      <c r="W239" s="220"/>
      <c r="X239" s="220"/>
    </row>
    <row r="240" spans="1:24" x14ac:dyDescent="0.25">
      <c r="A240" s="205">
        <v>12</v>
      </c>
      <c r="B240" s="219"/>
      <c r="C240" s="219"/>
      <c r="D240" s="220"/>
      <c r="E240" s="220"/>
      <c r="F240" s="220"/>
      <c r="G240" s="220"/>
      <c r="H240" s="220"/>
      <c r="I240" s="220"/>
      <c r="J240" s="220"/>
      <c r="K240" s="220"/>
      <c r="L240" s="220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20"/>
      <c r="X240" s="220"/>
    </row>
    <row r="241" spans="1:24" x14ac:dyDescent="0.25">
      <c r="A241" s="205">
        <v>13</v>
      </c>
      <c r="B241" s="219"/>
      <c r="C241" s="219"/>
      <c r="D241" s="220"/>
      <c r="E241" s="220"/>
      <c r="F241" s="220"/>
      <c r="G241" s="220"/>
      <c r="H241" s="220"/>
      <c r="I241" s="220"/>
      <c r="J241" s="220"/>
      <c r="K241" s="220"/>
      <c r="L241" s="220"/>
      <c r="M241" s="220"/>
      <c r="N241" s="220"/>
      <c r="O241" s="220"/>
      <c r="P241" s="220"/>
      <c r="Q241" s="220"/>
      <c r="R241" s="220"/>
      <c r="S241" s="220"/>
      <c r="T241" s="220"/>
      <c r="U241" s="220"/>
      <c r="V241" s="220"/>
      <c r="W241" s="220"/>
      <c r="X241" s="220"/>
    </row>
    <row r="242" spans="1:24" x14ac:dyDescent="0.25">
      <c r="A242" s="205">
        <v>14</v>
      </c>
      <c r="B242" s="219"/>
      <c r="C242" s="219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20"/>
      <c r="X242" s="220"/>
    </row>
    <row r="243" spans="1:24" x14ac:dyDescent="0.25">
      <c r="A243" s="205">
        <v>15</v>
      </c>
      <c r="B243" s="219"/>
      <c r="C243" s="219"/>
      <c r="D243" s="220"/>
      <c r="E243" s="220"/>
      <c r="F243" s="220"/>
      <c r="G243" s="220"/>
      <c r="H243" s="220"/>
      <c r="I243" s="220"/>
      <c r="J243" s="220"/>
      <c r="K243" s="220"/>
      <c r="L243" s="220"/>
      <c r="M243" s="220"/>
      <c r="N243" s="220"/>
      <c r="O243" s="220"/>
      <c r="P243" s="220"/>
      <c r="Q243" s="220"/>
      <c r="R243" s="220"/>
      <c r="S243" s="220"/>
      <c r="T243" s="220"/>
      <c r="U243" s="220"/>
      <c r="V243" s="220"/>
      <c r="W243" s="220"/>
      <c r="X243" s="220"/>
    </row>
    <row r="244" spans="1:24" x14ac:dyDescent="0.25">
      <c r="A244" s="205">
        <v>16</v>
      </c>
      <c r="B244" s="219"/>
      <c r="C244" s="219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20"/>
      <c r="X244" s="220"/>
    </row>
    <row r="245" spans="1:24" x14ac:dyDescent="0.25">
      <c r="A245" s="205">
        <v>17</v>
      </c>
      <c r="B245" s="219"/>
      <c r="C245" s="219"/>
      <c r="D245" s="220"/>
      <c r="E245" s="220"/>
      <c r="F245" s="220"/>
      <c r="G245" s="220"/>
      <c r="H245" s="220"/>
      <c r="I245" s="220"/>
      <c r="J245" s="220"/>
      <c r="K245" s="220"/>
      <c r="L245" s="220"/>
      <c r="M245" s="220"/>
      <c r="N245" s="220"/>
      <c r="O245" s="220"/>
      <c r="P245" s="220"/>
      <c r="Q245" s="220"/>
      <c r="R245" s="220"/>
      <c r="S245" s="220"/>
      <c r="T245" s="220"/>
      <c r="U245" s="220"/>
      <c r="V245" s="220"/>
      <c r="W245" s="220"/>
      <c r="X245" s="220"/>
    </row>
    <row r="246" spans="1:24" x14ac:dyDescent="0.25">
      <c r="A246" s="205">
        <v>18</v>
      </c>
      <c r="B246" s="219"/>
      <c r="C246" s="219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20"/>
      <c r="X246" s="220"/>
    </row>
    <row r="247" spans="1:24" x14ac:dyDescent="0.25">
      <c r="A247" s="205">
        <v>19</v>
      </c>
      <c r="B247" s="219"/>
      <c r="C247" s="219"/>
      <c r="D247" s="220"/>
      <c r="E247" s="220"/>
      <c r="F247" s="220"/>
      <c r="G247" s="220"/>
      <c r="H247" s="220"/>
      <c r="I247" s="220"/>
      <c r="J247" s="220"/>
      <c r="K247" s="220"/>
      <c r="L247" s="220"/>
      <c r="M247" s="220"/>
      <c r="N247" s="220"/>
      <c r="O247" s="220"/>
      <c r="P247" s="220"/>
      <c r="Q247" s="220"/>
      <c r="R247" s="220"/>
      <c r="S247" s="220"/>
      <c r="T247" s="220"/>
      <c r="U247" s="220"/>
      <c r="V247" s="220"/>
      <c r="W247" s="220"/>
      <c r="X247" s="220"/>
    </row>
    <row r="248" spans="1:24" x14ac:dyDescent="0.25">
      <c r="A248" s="205">
        <v>20</v>
      </c>
      <c r="B248" s="219"/>
      <c r="C248" s="219"/>
      <c r="D248" s="220"/>
      <c r="E248" s="220"/>
      <c r="F248" s="220"/>
      <c r="G248" s="220"/>
      <c r="H248" s="220"/>
      <c r="I248" s="220"/>
      <c r="J248" s="220"/>
      <c r="K248" s="220"/>
      <c r="L248" s="220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20"/>
      <c r="X248" s="220"/>
    </row>
    <row r="249" spans="1:24" x14ac:dyDescent="0.25">
      <c r="A249" s="205">
        <v>21</v>
      </c>
      <c r="B249" s="219"/>
      <c r="C249" s="219"/>
      <c r="D249" s="220"/>
      <c r="E249" s="220"/>
      <c r="F249" s="220"/>
      <c r="G249" s="220"/>
      <c r="H249" s="220"/>
      <c r="I249" s="220"/>
      <c r="J249" s="220"/>
      <c r="K249" s="220"/>
      <c r="L249" s="220"/>
      <c r="M249" s="220"/>
      <c r="N249" s="220"/>
      <c r="O249" s="220"/>
      <c r="P249" s="220"/>
      <c r="Q249" s="220"/>
      <c r="R249" s="220"/>
      <c r="S249" s="220"/>
      <c r="T249" s="220"/>
      <c r="U249" s="220"/>
      <c r="V249" s="220"/>
      <c r="W249" s="220"/>
      <c r="X249" s="220"/>
    </row>
    <row r="250" spans="1:24" x14ac:dyDescent="0.25">
      <c r="A250" s="205">
        <v>22</v>
      </c>
      <c r="B250" s="219"/>
      <c r="C250" s="219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20"/>
      <c r="O250" s="220"/>
      <c r="P250" s="220"/>
      <c r="Q250" s="220"/>
      <c r="R250" s="220"/>
      <c r="S250" s="220"/>
      <c r="T250" s="220"/>
      <c r="U250" s="220"/>
      <c r="V250" s="220"/>
      <c r="W250" s="220"/>
      <c r="X250" s="220"/>
    </row>
    <row r="251" spans="1:24" x14ac:dyDescent="0.25">
      <c r="A251" s="205">
        <v>23</v>
      </c>
      <c r="B251" s="219"/>
      <c r="C251" s="219"/>
      <c r="D251" s="220"/>
      <c r="E251" s="220"/>
      <c r="F251" s="220"/>
      <c r="G251" s="220"/>
      <c r="H251" s="220"/>
      <c r="I251" s="220"/>
      <c r="J251" s="220"/>
      <c r="K251" s="220"/>
      <c r="L251" s="220"/>
      <c r="M251" s="220"/>
      <c r="N251" s="220"/>
      <c r="O251" s="220"/>
      <c r="P251" s="220"/>
      <c r="Q251" s="220"/>
      <c r="R251" s="220"/>
      <c r="S251" s="220"/>
      <c r="T251" s="220"/>
      <c r="U251" s="220"/>
      <c r="V251" s="220"/>
      <c r="W251" s="220"/>
      <c r="X251" s="220"/>
    </row>
    <row r="252" spans="1:24" x14ac:dyDescent="0.25">
      <c r="A252" s="205">
        <v>24</v>
      </c>
      <c r="B252" s="219"/>
      <c r="C252" s="219"/>
      <c r="D252" s="220"/>
      <c r="E252" s="220"/>
      <c r="F252" s="220"/>
      <c r="G252" s="220"/>
      <c r="H252" s="220"/>
      <c r="I252" s="220"/>
      <c r="J252" s="220"/>
      <c r="K252" s="220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20"/>
      <c r="X252" s="220"/>
    </row>
    <row r="253" spans="1:24" x14ac:dyDescent="0.25">
      <c r="A253" s="205">
        <v>25</v>
      </c>
      <c r="B253" s="219"/>
      <c r="C253" s="219"/>
      <c r="D253" s="220"/>
      <c r="E253" s="220"/>
      <c r="F253" s="220"/>
      <c r="G253" s="220"/>
      <c r="H253" s="220"/>
      <c r="I253" s="220"/>
      <c r="J253" s="220"/>
      <c r="K253" s="220"/>
      <c r="L253" s="220"/>
      <c r="M253" s="220"/>
      <c r="N253" s="220"/>
      <c r="O253" s="220"/>
      <c r="P253" s="220"/>
      <c r="Q253" s="220"/>
      <c r="R253" s="220"/>
      <c r="S253" s="220"/>
      <c r="T253" s="220"/>
      <c r="U253" s="220"/>
      <c r="V253" s="220"/>
      <c r="W253" s="220"/>
      <c r="X253" s="220"/>
    </row>
    <row r="254" spans="1:24" x14ac:dyDescent="0.25">
      <c r="A254" s="205">
        <v>26</v>
      </c>
      <c r="B254" s="219"/>
      <c r="C254" s="219"/>
      <c r="D254" s="220"/>
      <c r="E254" s="220"/>
      <c r="F254" s="220"/>
      <c r="G254" s="220"/>
      <c r="H254" s="220"/>
      <c r="I254" s="220"/>
      <c r="J254" s="220"/>
      <c r="K254" s="220"/>
      <c r="L254" s="220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20"/>
      <c r="X254" s="220"/>
    </row>
    <row r="255" spans="1:24" x14ac:dyDescent="0.25">
      <c r="A255" s="205">
        <v>27</v>
      </c>
      <c r="B255" s="219"/>
      <c r="C255" s="219"/>
      <c r="D255" s="220"/>
      <c r="E255" s="220"/>
      <c r="F255" s="220"/>
      <c r="G255" s="220"/>
      <c r="H255" s="220"/>
      <c r="I255" s="220"/>
      <c r="J255" s="220"/>
      <c r="K255" s="220"/>
      <c r="L255" s="220"/>
      <c r="M255" s="220"/>
      <c r="N255" s="220"/>
      <c r="O255" s="220"/>
      <c r="P255" s="220"/>
      <c r="Q255" s="220"/>
      <c r="R255" s="220"/>
      <c r="S255" s="220"/>
      <c r="T255" s="220"/>
      <c r="U255" s="220"/>
      <c r="V255" s="220"/>
      <c r="W255" s="220"/>
      <c r="X255" s="220"/>
    </row>
    <row r="256" spans="1:24" x14ac:dyDescent="0.25">
      <c r="A256" s="205">
        <v>28</v>
      </c>
      <c r="B256" s="219"/>
      <c r="C256" s="219"/>
      <c r="D256" s="220"/>
      <c r="E256" s="220"/>
      <c r="F256" s="220"/>
      <c r="G256" s="220"/>
      <c r="H256" s="220"/>
      <c r="I256" s="220"/>
      <c r="J256" s="220"/>
      <c r="K256" s="220"/>
      <c r="L256" s="220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20"/>
      <c r="X256" s="220"/>
    </row>
    <row r="257" spans="1:24" x14ac:dyDescent="0.25">
      <c r="A257" s="205">
        <v>29</v>
      </c>
      <c r="B257" s="219"/>
      <c r="C257" s="219"/>
      <c r="D257" s="220"/>
      <c r="E257" s="220"/>
      <c r="F257" s="220"/>
      <c r="G257" s="220"/>
      <c r="H257" s="220"/>
      <c r="I257" s="220"/>
      <c r="J257" s="220"/>
      <c r="K257" s="220"/>
      <c r="L257" s="220"/>
      <c r="M257" s="220"/>
      <c r="N257" s="220"/>
      <c r="O257" s="220"/>
      <c r="P257" s="220"/>
      <c r="Q257" s="220"/>
      <c r="R257" s="220"/>
      <c r="S257" s="220"/>
      <c r="T257" s="220"/>
      <c r="U257" s="220"/>
      <c r="V257" s="220"/>
      <c r="W257" s="220"/>
      <c r="X257" s="220"/>
    </row>
    <row r="258" spans="1:24" x14ac:dyDescent="0.25">
      <c r="A258" s="205">
        <v>30</v>
      </c>
      <c r="B258" s="219"/>
      <c r="C258" s="219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20"/>
      <c r="X258" s="220"/>
    </row>
    <row r="259" spans="1:24" x14ac:dyDescent="0.25">
      <c r="A259" s="205">
        <v>31</v>
      </c>
      <c r="B259" s="219"/>
      <c r="C259" s="219"/>
      <c r="D259" s="220"/>
      <c r="E259" s="220"/>
      <c r="F259" s="220"/>
      <c r="G259" s="220"/>
      <c r="H259" s="220"/>
      <c r="I259" s="220"/>
      <c r="J259" s="220"/>
      <c r="K259" s="220"/>
      <c r="L259" s="220"/>
      <c r="M259" s="220"/>
      <c r="N259" s="220"/>
      <c r="O259" s="220"/>
      <c r="P259" s="220"/>
      <c r="Q259" s="220"/>
      <c r="R259" s="220"/>
      <c r="S259" s="220"/>
      <c r="T259" s="220"/>
      <c r="U259" s="220"/>
      <c r="V259" s="220"/>
      <c r="W259" s="220"/>
      <c r="X259" s="220"/>
    </row>
    <row r="260" spans="1:24" x14ac:dyDescent="0.25">
      <c r="A260" s="205">
        <v>32</v>
      </c>
      <c r="B260" s="219"/>
      <c r="C260" s="219"/>
      <c r="D260" s="220"/>
      <c r="E260" s="220"/>
      <c r="F260" s="220"/>
      <c r="G260" s="220"/>
      <c r="H260" s="220"/>
      <c r="I260" s="220"/>
      <c r="J260" s="220"/>
      <c r="K260" s="220"/>
      <c r="L260" s="220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20"/>
      <c r="X260" s="220"/>
    </row>
    <row r="261" spans="1:24" x14ac:dyDescent="0.25">
      <c r="A261" s="205">
        <v>33</v>
      </c>
      <c r="B261" s="219"/>
      <c r="C261" s="219"/>
      <c r="D261" s="220"/>
      <c r="E261" s="220"/>
      <c r="F261" s="220"/>
      <c r="G261" s="220"/>
      <c r="H261" s="220"/>
      <c r="I261" s="220"/>
      <c r="J261" s="220"/>
      <c r="K261" s="220"/>
      <c r="L261" s="220"/>
      <c r="M261" s="220"/>
      <c r="N261" s="220"/>
      <c r="O261" s="220"/>
      <c r="P261" s="220"/>
      <c r="Q261" s="220"/>
      <c r="R261" s="220"/>
      <c r="S261" s="220"/>
      <c r="T261" s="220"/>
      <c r="U261" s="220"/>
      <c r="V261" s="220"/>
      <c r="W261" s="220"/>
      <c r="X261" s="220"/>
    </row>
    <row r="262" spans="1:24" x14ac:dyDescent="0.25">
      <c r="A262" s="205">
        <v>34</v>
      </c>
      <c r="B262" s="219"/>
      <c r="C262" s="219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20"/>
      <c r="X262" s="220"/>
    </row>
    <row r="263" spans="1:24" x14ac:dyDescent="0.25">
      <c r="A263" s="205">
        <v>35</v>
      </c>
      <c r="B263" s="219"/>
      <c r="C263" s="219"/>
      <c r="D263" s="220"/>
      <c r="E263" s="220"/>
      <c r="F263" s="220"/>
      <c r="G263" s="220"/>
      <c r="H263" s="220"/>
      <c r="I263" s="220"/>
      <c r="J263" s="220"/>
      <c r="K263" s="220"/>
      <c r="L263" s="220"/>
      <c r="M263" s="220"/>
      <c r="N263" s="220"/>
      <c r="O263" s="220"/>
      <c r="P263" s="220"/>
      <c r="Q263" s="220"/>
      <c r="R263" s="220"/>
      <c r="S263" s="220"/>
      <c r="T263" s="220"/>
      <c r="U263" s="220"/>
      <c r="V263" s="220"/>
      <c r="W263" s="220"/>
      <c r="X263" s="220"/>
    </row>
    <row r="264" spans="1:24" x14ac:dyDescent="0.25">
      <c r="A264" s="205">
        <v>36</v>
      </c>
      <c r="B264" s="219"/>
      <c r="C264" s="219"/>
      <c r="D264" s="220"/>
      <c r="E264" s="220"/>
      <c r="F264" s="220"/>
      <c r="G264" s="220"/>
      <c r="H264" s="220"/>
      <c r="I264" s="220"/>
      <c r="J264" s="220"/>
      <c r="K264" s="220"/>
      <c r="L264" s="220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20"/>
      <c r="X264" s="220"/>
    </row>
    <row r="265" spans="1:24" x14ac:dyDescent="0.25">
      <c r="B265" s="219"/>
      <c r="C265" s="219"/>
      <c r="D265" s="220"/>
      <c r="E265" s="220"/>
      <c r="F265" s="220"/>
      <c r="G265" s="220"/>
      <c r="H265" s="220"/>
      <c r="I265" s="220"/>
      <c r="J265" s="220"/>
      <c r="K265" s="220"/>
      <c r="L265" s="220"/>
      <c r="M265" s="220"/>
      <c r="N265" s="220"/>
      <c r="O265" s="220"/>
      <c r="P265" s="220"/>
      <c r="Q265" s="220"/>
      <c r="R265" s="220"/>
      <c r="S265" s="220"/>
      <c r="T265" s="220"/>
      <c r="U265" s="220"/>
      <c r="V265" s="220"/>
      <c r="W265" s="220"/>
      <c r="X265" s="220"/>
    </row>
    <row r="266" spans="1:24" x14ac:dyDescent="0.25">
      <c r="B266" s="219"/>
      <c r="C266" s="120"/>
      <c r="D266" s="31">
        <f>SUM(E229:E265)</f>
        <v>0</v>
      </c>
      <c r="E266" s="93" t="s">
        <v>635</v>
      </c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20"/>
      <c r="X266" s="220"/>
    </row>
    <row r="267" spans="1:24" x14ac:dyDescent="0.25">
      <c r="B267" s="219"/>
      <c r="C267" s="121"/>
      <c r="D267" s="32">
        <f>COUNTIF(E229:E265,"p")</f>
        <v>0</v>
      </c>
      <c r="E267" s="94" t="s">
        <v>636</v>
      </c>
      <c r="G267" s="220"/>
      <c r="H267" s="220"/>
      <c r="I267" s="220"/>
      <c r="J267" s="220"/>
      <c r="K267" s="220"/>
      <c r="L267" s="220"/>
      <c r="M267" s="220"/>
      <c r="N267" s="220"/>
      <c r="O267" s="220"/>
      <c r="P267" s="220"/>
      <c r="Q267" s="220"/>
      <c r="R267" s="220"/>
      <c r="S267" s="220"/>
      <c r="T267" s="220"/>
      <c r="U267" s="220"/>
      <c r="V267" s="220"/>
      <c r="W267" s="220"/>
      <c r="X267" s="220"/>
    </row>
    <row r="268" spans="1:24" x14ac:dyDescent="0.25">
      <c r="B268" s="219"/>
      <c r="C268" s="121"/>
      <c r="D268" s="37">
        <f>SUM(D266:D267)</f>
        <v>0</v>
      </c>
      <c r="E268" s="95" t="s">
        <v>637</v>
      </c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20"/>
      <c r="X268" s="220"/>
    </row>
    <row r="276" spans="1:24" x14ac:dyDescent="0.25">
      <c r="A276" s="1" t="s">
        <v>6</v>
      </c>
      <c r="B276" s="81"/>
      <c r="C276" s="129"/>
      <c r="D276" s="49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</row>
    <row r="277" spans="1:24" x14ac:dyDescent="0.25">
      <c r="A277" s="5" t="s">
        <v>0</v>
      </c>
      <c r="B277" s="81"/>
      <c r="C277" s="129"/>
      <c r="D277" s="49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</row>
    <row r="278" spans="1:24" x14ac:dyDescent="0.25">
      <c r="A278" s="1" t="s">
        <v>1254</v>
      </c>
      <c r="B278" s="2"/>
      <c r="C278" s="129"/>
      <c r="D278" s="49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</row>
    <row r="279" spans="1:24" x14ac:dyDescent="0.25">
      <c r="A279" s="221"/>
      <c r="B279" s="222"/>
      <c r="C279" s="223"/>
      <c r="D279" s="224"/>
      <c r="E279" s="225"/>
      <c r="F279" s="225"/>
      <c r="G279" s="225"/>
      <c r="H279" s="225"/>
      <c r="I279" s="225"/>
      <c r="J279" s="225"/>
      <c r="K279" s="225"/>
      <c r="L279" s="225"/>
      <c r="M279" s="225"/>
      <c r="N279" s="225"/>
      <c r="O279" s="225"/>
      <c r="P279" s="225"/>
      <c r="Q279" s="225"/>
      <c r="R279" s="225"/>
      <c r="S279" s="225"/>
      <c r="T279" s="225"/>
      <c r="U279" s="225"/>
      <c r="V279" s="225"/>
      <c r="W279" s="225"/>
      <c r="X279" s="225"/>
    </row>
    <row r="280" spans="1:24" x14ac:dyDescent="0.25">
      <c r="A280" s="19"/>
      <c r="B280" s="57" t="s">
        <v>640</v>
      </c>
      <c r="C280" s="130" t="s">
        <v>645</v>
      </c>
      <c r="D280" s="49"/>
      <c r="E280" s="50"/>
      <c r="F280" s="50"/>
      <c r="G280" s="57" t="s">
        <v>641</v>
      </c>
      <c r="H280" s="204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</row>
    <row r="281" spans="1:24" x14ac:dyDescent="0.25">
      <c r="A281" s="240" t="s">
        <v>1</v>
      </c>
      <c r="B281" s="240"/>
      <c r="C281" s="241" t="s">
        <v>2</v>
      </c>
      <c r="D281" s="243" t="s">
        <v>632</v>
      </c>
      <c r="E281" s="246" t="s">
        <v>310</v>
      </c>
      <c r="F281" s="246"/>
      <c r="G281" s="246"/>
      <c r="H281" s="246"/>
      <c r="I281" s="246"/>
      <c r="J281" s="246"/>
      <c r="K281" s="246"/>
      <c r="L281" s="246"/>
      <c r="M281" s="246"/>
      <c r="N281" s="246"/>
      <c r="O281" s="246"/>
      <c r="P281" s="246"/>
      <c r="Q281" s="246"/>
      <c r="R281" s="246"/>
      <c r="S281" s="246"/>
      <c r="T281" s="246"/>
      <c r="U281" s="246"/>
      <c r="V281" s="246"/>
      <c r="W281" s="246"/>
      <c r="X281" s="246"/>
    </row>
    <row r="282" spans="1:24" x14ac:dyDescent="0.25">
      <c r="A282" s="240"/>
      <c r="B282" s="240"/>
      <c r="C282" s="241"/>
      <c r="D282" s="244"/>
      <c r="E282" s="7">
        <v>1</v>
      </c>
      <c r="F282" s="7">
        <v>2</v>
      </c>
      <c r="G282" s="7">
        <v>3</v>
      </c>
      <c r="H282" s="7">
        <v>4</v>
      </c>
      <c r="I282" s="7">
        <v>5</v>
      </c>
      <c r="J282" s="7">
        <v>6</v>
      </c>
      <c r="K282" s="7">
        <v>7</v>
      </c>
      <c r="L282" s="7">
        <v>8</v>
      </c>
      <c r="M282" s="7">
        <v>9</v>
      </c>
      <c r="N282" s="7">
        <v>10</v>
      </c>
      <c r="O282" s="7">
        <v>11</v>
      </c>
      <c r="P282" s="7">
        <v>12</v>
      </c>
      <c r="Q282" s="7">
        <v>13</v>
      </c>
      <c r="R282" s="7">
        <v>14</v>
      </c>
      <c r="S282" s="7">
        <v>15</v>
      </c>
      <c r="T282" s="7">
        <v>16</v>
      </c>
      <c r="U282" s="7">
        <v>17</v>
      </c>
      <c r="V282" s="7">
        <v>18</v>
      </c>
      <c r="W282" s="7">
        <v>19</v>
      </c>
      <c r="X282" s="7">
        <v>20</v>
      </c>
    </row>
    <row r="283" spans="1:24" x14ac:dyDescent="0.25">
      <c r="A283" s="75" t="s">
        <v>4</v>
      </c>
      <c r="B283" s="11" t="s">
        <v>3</v>
      </c>
      <c r="C283" s="242"/>
      <c r="D283" s="245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</row>
    <row r="284" spans="1:24" x14ac:dyDescent="0.25">
      <c r="A284" s="27">
        <v>1</v>
      </c>
      <c r="B284" s="219"/>
      <c r="C284" s="219"/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20"/>
      <c r="O284" s="220"/>
      <c r="P284" s="220"/>
      <c r="Q284" s="220"/>
      <c r="R284" s="220"/>
      <c r="S284" s="220"/>
      <c r="T284" s="220"/>
      <c r="U284" s="220"/>
      <c r="V284" s="220"/>
      <c r="W284" s="220"/>
      <c r="X284" s="220"/>
    </row>
    <row r="285" spans="1:24" x14ac:dyDescent="0.25">
      <c r="A285" s="205">
        <v>2</v>
      </c>
      <c r="B285" s="219"/>
      <c r="C285" s="219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20"/>
      <c r="X285" s="220"/>
    </row>
    <row r="286" spans="1:24" x14ac:dyDescent="0.25">
      <c r="A286" s="205">
        <v>3</v>
      </c>
      <c r="B286" s="219"/>
      <c r="C286" s="219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20"/>
      <c r="O286" s="220"/>
      <c r="P286" s="220"/>
      <c r="Q286" s="220"/>
      <c r="R286" s="220"/>
      <c r="S286" s="220"/>
      <c r="T286" s="220"/>
      <c r="U286" s="220"/>
      <c r="V286" s="220"/>
      <c r="W286" s="220"/>
      <c r="X286" s="220"/>
    </row>
    <row r="287" spans="1:24" x14ac:dyDescent="0.25">
      <c r="A287" s="205">
        <v>4</v>
      </c>
      <c r="B287" s="219"/>
      <c r="C287" s="219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20"/>
      <c r="X287" s="220"/>
    </row>
    <row r="288" spans="1:24" x14ac:dyDescent="0.25">
      <c r="A288" s="205">
        <v>5</v>
      </c>
      <c r="B288" s="219"/>
      <c r="C288" s="219"/>
      <c r="D288" s="220"/>
      <c r="E288" s="220"/>
      <c r="F288" s="220"/>
      <c r="G288" s="220"/>
      <c r="H288" s="220"/>
      <c r="I288" s="220"/>
      <c r="J288" s="220"/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20"/>
      <c r="X288" s="220"/>
    </row>
    <row r="289" spans="1:24" x14ac:dyDescent="0.25">
      <c r="A289" s="205">
        <v>6</v>
      </c>
      <c r="B289" s="219"/>
      <c r="C289" s="219"/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20"/>
      <c r="X289" s="220"/>
    </row>
    <row r="290" spans="1:24" x14ac:dyDescent="0.25">
      <c r="A290" s="205">
        <v>7</v>
      </c>
      <c r="B290" s="219"/>
      <c r="C290" s="219"/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20"/>
      <c r="X290" s="220"/>
    </row>
    <row r="291" spans="1:24" x14ac:dyDescent="0.25">
      <c r="A291" s="205">
        <v>8</v>
      </c>
      <c r="B291" s="219"/>
      <c r="C291" s="219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20"/>
      <c r="X291" s="220"/>
    </row>
    <row r="292" spans="1:24" x14ac:dyDescent="0.25">
      <c r="A292" s="205">
        <v>9</v>
      </c>
      <c r="B292" s="219"/>
      <c r="C292" s="219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20"/>
      <c r="X292" s="220"/>
    </row>
    <row r="293" spans="1:24" x14ac:dyDescent="0.25">
      <c r="A293" s="205">
        <v>10</v>
      </c>
      <c r="B293" s="219"/>
      <c r="C293" s="219"/>
      <c r="D293" s="220"/>
      <c r="E293" s="220"/>
      <c r="F293" s="220"/>
      <c r="G293" s="220"/>
      <c r="H293" s="220"/>
      <c r="I293" s="220"/>
      <c r="J293" s="220"/>
      <c r="K293" s="220"/>
      <c r="L293" s="220"/>
      <c r="M293" s="220"/>
      <c r="N293" s="220"/>
      <c r="O293" s="220"/>
      <c r="P293" s="220"/>
      <c r="Q293" s="220"/>
      <c r="R293" s="220"/>
      <c r="S293" s="220"/>
      <c r="T293" s="220"/>
      <c r="U293" s="220"/>
      <c r="V293" s="220"/>
      <c r="W293" s="220"/>
      <c r="X293" s="220"/>
    </row>
    <row r="294" spans="1:24" x14ac:dyDescent="0.25">
      <c r="A294" s="205">
        <v>11</v>
      </c>
      <c r="B294" s="219"/>
      <c r="C294" s="219"/>
      <c r="D294" s="220"/>
      <c r="E294" s="220"/>
      <c r="F294" s="220"/>
      <c r="G294" s="220"/>
      <c r="H294" s="220"/>
      <c r="I294" s="220"/>
      <c r="J294" s="220"/>
      <c r="K294" s="220"/>
      <c r="L294" s="220"/>
      <c r="M294" s="220"/>
      <c r="N294" s="220"/>
      <c r="O294" s="220"/>
      <c r="P294" s="220"/>
      <c r="Q294" s="220"/>
      <c r="R294" s="220"/>
      <c r="S294" s="220"/>
      <c r="T294" s="220"/>
      <c r="U294" s="220"/>
      <c r="V294" s="220"/>
      <c r="W294" s="220"/>
      <c r="X294" s="220"/>
    </row>
    <row r="295" spans="1:24" x14ac:dyDescent="0.25">
      <c r="A295" s="205">
        <v>12</v>
      </c>
      <c r="B295" s="219"/>
      <c r="C295" s="219"/>
      <c r="D295" s="220"/>
      <c r="E295" s="220"/>
      <c r="F295" s="220"/>
      <c r="G295" s="220"/>
      <c r="H295" s="220"/>
      <c r="I295" s="220"/>
      <c r="J295" s="220"/>
      <c r="K295" s="220"/>
      <c r="L295" s="220"/>
      <c r="M295" s="220"/>
      <c r="N295" s="220"/>
      <c r="O295" s="220"/>
      <c r="P295" s="220"/>
      <c r="Q295" s="220"/>
      <c r="R295" s="220"/>
      <c r="S295" s="220"/>
      <c r="T295" s="220"/>
      <c r="U295" s="220"/>
      <c r="V295" s="220"/>
      <c r="W295" s="220"/>
      <c r="X295" s="220"/>
    </row>
    <row r="296" spans="1:24" x14ac:dyDescent="0.25">
      <c r="A296" s="205">
        <v>13</v>
      </c>
      <c r="B296" s="219"/>
      <c r="C296" s="219"/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20"/>
      <c r="X296" s="220"/>
    </row>
    <row r="297" spans="1:24" x14ac:dyDescent="0.25">
      <c r="A297" s="205">
        <v>14</v>
      </c>
      <c r="B297" s="219"/>
      <c r="C297" s="219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20"/>
      <c r="X297" s="220"/>
    </row>
    <row r="298" spans="1:24" x14ac:dyDescent="0.25">
      <c r="A298" s="205">
        <v>15</v>
      </c>
      <c r="B298" s="219"/>
      <c r="C298" s="219"/>
      <c r="D298" s="220"/>
      <c r="E298" s="220"/>
      <c r="F298" s="220"/>
      <c r="G298" s="220"/>
      <c r="H298" s="220"/>
      <c r="I298" s="220"/>
      <c r="J298" s="220"/>
      <c r="K298" s="220"/>
      <c r="L298" s="220"/>
      <c r="M298" s="220"/>
      <c r="N298" s="220"/>
      <c r="O298" s="220"/>
      <c r="P298" s="220"/>
      <c r="Q298" s="220"/>
      <c r="R298" s="220"/>
      <c r="S298" s="220"/>
      <c r="T298" s="220"/>
      <c r="U298" s="220"/>
      <c r="V298" s="220"/>
      <c r="W298" s="220"/>
      <c r="X298" s="220"/>
    </row>
    <row r="299" spans="1:24" x14ac:dyDescent="0.25">
      <c r="A299" s="205">
        <v>16</v>
      </c>
      <c r="B299" s="219"/>
      <c r="C299" s="219"/>
      <c r="D299" s="220"/>
      <c r="E299" s="220"/>
      <c r="F299" s="220"/>
      <c r="G299" s="220"/>
      <c r="H299" s="220"/>
      <c r="I299" s="220"/>
      <c r="J299" s="220"/>
      <c r="K299" s="220"/>
      <c r="L299" s="220"/>
      <c r="M299" s="220"/>
      <c r="N299" s="220"/>
      <c r="O299" s="220"/>
      <c r="P299" s="220"/>
      <c r="Q299" s="220"/>
      <c r="R299" s="220"/>
      <c r="S299" s="220"/>
      <c r="T299" s="220"/>
      <c r="U299" s="220"/>
      <c r="V299" s="220"/>
      <c r="W299" s="220"/>
      <c r="X299" s="220"/>
    </row>
    <row r="300" spans="1:24" x14ac:dyDescent="0.25">
      <c r="A300" s="205">
        <v>17</v>
      </c>
      <c r="B300" s="219"/>
      <c r="C300" s="219"/>
      <c r="D300" s="220"/>
      <c r="E300" s="220"/>
      <c r="F300" s="220"/>
      <c r="G300" s="220"/>
      <c r="H300" s="220"/>
      <c r="I300" s="220"/>
      <c r="J300" s="220"/>
      <c r="K300" s="220"/>
      <c r="L300" s="220"/>
      <c r="M300" s="220"/>
      <c r="N300" s="220"/>
      <c r="O300" s="220"/>
      <c r="P300" s="220"/>
      <c r="Q300" s="220"/>
      <c r="R300" s="220"/>
      <c r="S300" s="220"/>
      <c r="T300" s="220"/>
      <c r="U300" s="220"/>
      <c r="V300" s="220"/>
      <c r="W300" s="220"/>
      <c r="X300" s="220"/>
    </row>
    <row r="301" spans="1:24" x14ac:dyDescent="0.25">
      <c r="A301" s="205">
        <v>18</v>
      </c>
      <c r="B301" s="219"/>
      <c r="C301" s="219"/>
      <c r="D301" s="220"/>
      <c r="E301" s="220"/>
      <c r="F301" s="220"/>
      <c r="G301" s="220"/>
      <c r="H301" s="220"/>
      <c r="I301" s="220"/>
      <c r="J301" s="220"/>
      <c r="K301" s="220"/>
      <c r="L301" s="220"/>
      <c r="M301" s="220"/>
      <c r="N301" s="220"/>
      <c r="O301" s="220"/>
      <c r="P301" s="220"/>
      <c r="Q301" s="220"/>
      <c r="R301" s="220"/>
      <c r="S301" s="220"/>
      <c r="T301" s="220"/>
      <c r="U301" s="220"/>
      <c r="V301" s="220"/>
      <c r="W301" s="220"/>
      <c r="X301" s="220"/>
    </row>
    <row r="302" spans="1:24" x14ac:dyDescent="0.25">
      <c r="A302" s="205">
        <v>19</v>
      </c>
      <c r="B302" s="219"/>
      <c r="C302" s="219"/>
      <c r="D302" s="220"/>
      <c r="E302" s="220"/>
      <c r="F302" s="220"/>
      <c r="G302" s="220"/>
      <c r="H302" s="220"/>
      <c r="I302" s="220"/>
      <c r="J302" s="220"/>
      <c r="K302" s="220"/>
      <c r="L302" s="220"/>
      <c r="M302" s="220"/>
      <c r="N302" s="220"/>
      <c r="O302" s="220"/>
      <c r="P302" s="220"/>
      <c r="Q302" s="220"/>
      <c r="R302" s="220"/>
      <c r="S302" s="220"/>
      <c r="T302" s="220"/>
      <c r="U302" s="220"/>
      <c r="V302" s="220"/>
      <c r="W302" s="220"/>
      <c r="X302" s="220"/>
    </row>
    <row r="303" spans="1:24" x14ac:dyDescent="0.25">
      <c r="A303" s="205">
        <v>20</v>
      </c>
      <c r="B303" s="219"/>
      <c r="C303" s="219"/>
      <c r="D303" s="220"/>
      <c r="E303" s="220"/>
      <c r="F303" s="220"/>
      <c r="G303" s="220"/>
      <c r="H303" s="220"/>
      <c r="I303" s="220"/>
      <c r="J303" s="220"/>
      <c r="K303" s="220"/>
      <c r="L303" s="220"/>
      <c r="M303" s="220"/>
      <c r="N303" s="220"/>
      <c r="O303" s="220"/>
      <c r="P303" s="220"/>
      <c r="Q303" s="220"/>
      <c r="R303" s="220"/>
      <c r="S303" s="220"/>
      <c r="T303" s="220"/>
      <c r="U303" s="220"/>
      <c r="V303" s="220"/>
      <c r="W303" s="220"/>
      <c r="X303" s="220"/>
    </row>
    <row r="304" spans="1:24" x14ac:dyDescent="0.25">
      <c r="A304" s="205">
        <v>21</v>
      </c>
      <c r="B304" s="219"/>
      <c r="C304" s="219"/>
      <c r="D304" s="220"/>
      <c r="E304" s="220"/>
      <c r="F304" s="220"/>
      <c r="G304" s="220"/>
      <c r="H304" s="220"/>
      <c r="I304" s="220"/>
      <c r="J304" s="220"/>
      <c r="K304" s="220"/>
      <c r="L304" s="220"/>
      <c r="M304" s="220"/>
      <c r="N304" s="220"/>
      <c r="O304" s="220"/>
      <c r="P304" s="220"/>
      <c r="Q304" s="220"/>
      <c r="R304" s="220"/>
      <c r="S304" s="220"/>
      <c r="T304" s="220"/>
      <c r="U304" s="220"/>
      <c r="V304" s="220"/>
      <c r="W304" s="220"/>
      <c r="X304" s="220"/>
    </row>
    <row r="305" spans="1:24" x14ac:dyDescent="0.25">
      <c r="A305" s="205">
        <v>22</v>
      </c>
      <c r="B305" s="219"/>
      <c r="C305" s="219"/>
      <c r="D305" s="220"/>
      <c r="E305" s="220"/>
      <c r="F305" s="220"/>
      <c r="G305" s="220"/>
      <c r="H305" s="220"/>
      <c r="I305" s="220"/>
      <c r="J305" s="220"/>
      <c r="K305" s="220"/>
      <c r="L305" s="220"/>
      <c r="M305" s="220"/>
      <c r="N305" s="220"/>
      <c r="O305" s="220"/>
      <c r="P305" s="220"/>
      <c r="Q305" s="220"/>
      <c r="R305" s="220"/>
      <c r="S305" s="220"/>
      <c r="T305" s="220"/>
      <c r="U305" s="220"/>
      <c r="V305" s="220"/>
      <c r="W305" s="220"/>
      <c r="X305" s="220"/>
    </row>
    <row r="306" spans="1:24" x14ac:dyDescent="0.25">
      <c r="A306" s="205">
        <v>23</v>
      </c>
      <c r="B306" s="219"/>
      <c r="C306" s="219"/>
      <c r="D306" s="220"/>
      <c r="E306" s="220"/>
      <c r="F306" s="220"/>
      <c r="G306" s="220"/>
      <c r="H306" s="220"/>
      <c r="I306" s="220"/>
      <c r="J306" s="220"/>
      <c r="K306" s="220"/>
      <c r="L306" s="220"/>
      <c r="M306" s="220"/>
      <c r="N306" s="220"/>
      <c r="O306" s="220"/>
      <c r="P306" s="220"/>
      <c r="Q306" s="220"/>
      <c r="R306" s="220"/>
      <c r="S306" s="220"/>
      <c r="T306" s="220"/>
      <c r="U306" s="220"/>
      <c r="V306" s="220"/>
      <c r="W306" s="220"/>
      <c r="X306" s="220"/>
    </row>
    <row r="307" spans="1:24" x14ac:dyDescent="0.25">
      <c r="A307" s="205">
        <v>24</v>
      </c>
      <c r="B307" s="219"/>
      <c r="C307" s="219"/>
      <c r="D307" s="220"/>
      <c r="E307" s="220"/>
      <c r="F307" s="220"/>
      <c r="G307" s="220"/>
      <c r="H307" s="220"/>
      <c r="I307" s="220"/>
      <c r="J307" s="220"/>
      <c r="K307" s="220"/>
      <c r="L307" s="220"/>
      <c r="M307" s="220"/>
      <c r="N307" s="220"/>
      <c r="O307" s="220"/>
      <c r="P307" s="220"/>
      <c r="Q307" s="220"/>
      <c r="R307" s="220"/>
      <c r="S307" s="220"/>
      <c r="T307" s="220"/>
      <c r="U307" s="220"/>
      <c r="V307" s="220"/>
      <c r="W307" s="220"/>
      <c r="X307" s="220"/>
    </row>
    <row r="308" spans="1:24" x14ac:dyDescent="0.25">
      <c r="A308" s="205">
        <v>25</v>
      </c>
      <c r="B308" s="219"/>
      <c r="C308" s="219"/>
      <c r="D308" s="220"/>
      <c r="E308" s="220"/>
      <c r="F308" s="220"/>
      <c r="G308" s="220"/>
      <c r="H308" s="220"/>
      <c r="I308" s="220"/>
      <c r="J308" s="220"/>
      <c r="K308" s="220"/>
      <c r="L308" s="220"/>
      <c r="M308" s="220"/>
      <c r="N308" s="220"/>
      <c r="O308" s="220"/>
      <c r="P308" s="220"/>
      <c r="Q308" s="220"/>
      <c r="R308" s="220"/>
      <c r="S308" s="220"/>
      <c r="T308" s="220"/>
      <c r="U308" s="220"/>
      <c r="V308" s="220"/>
      <c r="W308" s="220"/>
      <c r="X308" s="220"/>
    </row>
    <row r="309" spans="1:24" x14ac:dyDescent="0.25">
      <c r="A309" s="205">
        <v>26</v>
      </c>
      <c r="B309" s="219"/>
      <c r="C309" s="219"/>
      <c r="D309" s="220"/>
      <c r="E309" s="220"/>
      <c r="F309" s="220"/>
      <c r="G309" s="220"/>
      <c r="H309" s="220"/>
      <c r="I309" s="220"/>
      <c r="J309" s="220"/>
      <c r="K309" s="220"/>
      <c r="L309" s="220"/>
      <c r="M309" s="220"/>
      <c r="N309" s="220"/>
      <c r="O309" s="220"/>
      <c r="P309" s="220"/>
      <c r="Q309" s="220"/>
      <c r="R309" s="220"/>
      <c r="S309" s="220"/>
      <c r="T309" s="220"/>
      <c r="U309" s="220"/>
      <c r="V309" s="220"/>
      <c r="W309" s="220"/>
      <c r="X309" s="220"/>
    </row>
    <row r="310" spans="1:24" x14ac:dyDescent="0.25">
      <c r="A310" s="205">
        <v>27</v>
      </c>
      <c r="B310" s="219"/>
      <c r="C310" s="219"/>
      <c r="D310" s="220"/>
      <c r="E310" s="220"/>
      <c r="F310" s="220"/>
      <c r="G310" s="220"/>
      <c r="H310" s="220"/>
      <c r="I310" s="220"/>
      <c r="J310" s="220"/>
      <c r="K310" s="220"/>
      <c r="L310" s="220"/>
      <c r="M310" s="220"/>
      <c r="N310" s="220"/>
      <c r="O310" s="220"/>
      <c r="P310" s="220"/>
      <c r="Q310" s="220"/>
      <c r="R310" s="220"/>
      <c r="S310" s="220"/>
      <c r="T310" s="220"/>
      <c r="U310" s="220"/>
      <c r="V310" s="220"/>
      <c r="W310" s="220"/>
      <c r="X310" s="220"/>
    </row>
    <row r="311" spans="1:24" x14ac:dyDescent="0.25">
      <c r="A311" s="205">
        <v>28</v>
      </c>
      <c r="B311" s="219"/>
      <c r="C311" s="219"/>
      <c r="D311" s="220"/>
      <c r="E311" s="220"/>
      <c r="F311" s="220"/>
      <c r="G311" s="220"/>
      <c r="H311" s="220"/>
      <c r="I311" s="220"/>
      <c r="J311" s="220"/>
      <c r="K311" s="220"/>
      <c r="L311" s="220"/>
      <c r="M311" s="220"/>
      <c r="N311" s="220"/>
      <c r="O311" s="220"/>
      <c r="P311" s="220"/>
      <c r="Q311" s="220"/>
      <c r="R311" s="220"/>
      <c r="S311" s="220"/>
      <c r="T311" s="220"/>
      <c r="U311" s="220"/>
      <c r="V311" s="220"/>
      <c r="W311" s="220"/>
      <c r="X311" s="220"/>
    </row>
    <row r="312" spans="1:24" x14ac:dyDescent="0.25">
      <c r="A312" s="205">
        <v>29</v>
      </c>
      <c r="B312" s="219"/>
      <c r="C312" s="219"/>
      <c r="D312" s="220"/>
      <c r="E312" s="220"/>
      <c r="F312" s="220"/>
      <c r="G312" s="220"/>
      <c r="H312" s="220"/>
      <c r="I312" s="220"/>
      <c r="J312" s="220"/>
      <c r="K312" s="220"/>
      <c r="L312" s="220"/>
      <c r="M312" s="220"/>
      <c r="N312" s="220"/>
      <c r="O312" s="220"/>
      <c r="P312" s="220"/>
      <c r="Q312" s="220"/>
      <c r="R312" s="220"/>
      <c r="S312" s="220"/>
      <c r="T312" s="220"/>
      <c r="U312" s="220"/>
      <c r="V312" s="220"/>
      <c r="W312" s="220"/>
      <c r="X312" s="220"/>
    </row>
    <row r="313" spans="1:24" x14ac:dyDescent="0.25">
      <c r="A313" s="205">
        <v>30</v>
      </c>
      <c r="B313" s="219"/>
      <c r="C313" s="219"/>
      <c r="D313" s="220"/>
      <c r="E313" s="220"/>
      <c r="F313" s="220"/>
      <c r="G313" s="220"/>
      <c r="H313" s="220"/>
      <c r="I313" s="220"/>
      <c r="J313" s="220"/>
      <c r="K313" s="220"/>
      <c r="L313" s="220"/>
      <c r="M313" s="220"/>
      <c r="N313" s="220"/>
      <c r="O313" s="220"/>
      <c r="P313" s="220"/>
      <c r="Q313" s="220"/>
      <c r="R313" s="220"/>
      <c r="S313" s="220"/>
      <c r="T313" s="220"/>
      <c r="U313" s="220"/>
      <c r="V313" s="220"/>
      <c r="W313" s="220"/>
      <c r="X313" s="220"/>
    </row>
    <row r="314" spans="1:24" x14ac:dyDescent="0.25">
      <c r="A314" s="205">
        <v>31</v>
      </c>
      <c r="B314" s="219"/>
      <c r="C314" s="219"/>
      <c r="D314" s="220"/>
      <c r="E314" s="220"/>
      <c r="F314" s="220"/>
      <c r="G314" s="220"/>
      <c r="H314" s="220"/>
      <c r="I314" s="220"/>
      <c r="J314" s="220"/>
      <c r="K314" s="220"/>
      <c r="L314" s="220"/>
      <c r="M314" s="220"/>
      <c r="N314" s="220"/>
      <c r="O314" s="220"/>
      <c r="P314" s="220"/>
      <c r="Q314" s="220"/>
      <c r="R314" s="220"/>
      <c r="S314" s="220"/>
      <c r="T314" s="220"/>
      <c r="U314" s="220"/>
      <c r="V314" s="220"/>
      <c r="W314" s="220"/>
      <c r="X314" s="220"/>
    </row>
    <row r="315" spans="1:24" x14ac:dyDescent="0.25">
      <c r="A315" s="205">
        <v>32</v>
      </c>
      <c r="B315" s="219"/>
      <c r="C315" s="219"/>
      <c r="D315" s="220"/>
      <c r="E315" s="220"/>
      <c r="F315" s="220"/>
      <c r="G315" s="220"/>
      <c r="H315" s="220"/>
      <c r="I315" s="220"/>
      <c r="J315" s="220"/>
      <c r="K315" s="220"/>
      <c r="L315" s="220"/>
      <c r="M315" s="220"/>
      <c r="N315" s="220"/>
      <c r="O315" s="220"/>
      <c r="P315" s="220"/>
      <c r="Q315" s="220"/>
      <c r="R315" s="220"/>
      <c r="S315" s="220"/>
      <c r="T315" s="220"/>
      <c r="U315" s="220"/>
      <c r="V315" s="220"/>
      <c r="W315" s="220"/>
      <c r="X315" s="220"/>
    </row>
    <row r="316" spans="1:24" x14ac:dyDescent="0.25">
      <c r="A316" s="205">
        <v>33</v>
      </c>
      <c r="B316" s="219"/>
      <c r="C316" s="219"/>
      <c r="D316" s="220"/>
      <c r="E316" s="220"/>
      <c r="F316" s="220"/>
      <c r="G316" s="220"/>
      <c r="H316" s="220"/>
      <c r="I316" s="220"/>
      <c r="J316" s="220"/>
      <c r="K316" s="220"/>
      <c r="L316" s="220"/>
      <c r="M316" s="220"/>
      <c r="N316" s="220"/>
      <c r="O316" s="220"/>
      <c r="P316" s="220"/>
      <c r="Q316" s="220"/>
      <c r="R316" s="220"/>
      <c r="S316" s="220"/>
      <c r="T316" s="220"/>
      <c r="U316" s="220"/>
      <c r="V316" s="220"/>
      <c r="W316" s="220"/>
      <c r="X316" s="220"/>
    </row>
    <row r="317" spans="1:24" x14ac:dyDescent="0.25">
      <c r="A317" s="205">
        <v>34</v>
      </c>
      <c r="B317" s="219"/>
      <c r="C317" s="219"/>
      <c r="D317" s="220"/>
      <c r="E317" s="220"/>
      <c r="F317" s="220"/>
      <c r="G317" s="220"/>
      <c r="H317" s="220"/>
      <c r="I317" s="220"/>
      <c r="J317" s="220"/>
      <c r="K317" s="220"/>
      <c r="L317" s="220"/>
      <c r="M317" s="220"/>
      <c r="N317" s="220"/>
      <c r="O317" s="220"/>
      <c r="P317" s="220"/>
      <c r="Q317" s="220"/>
      <c r="R317" s="220"/>
      <c r="S317" s="220"/>
      <c r="T317" s="220"/>
      <c r="U317" s="220"/>
      <c r="V317" s="220"/>
      <c r="W317" s="220"/>
      <c r="X317" s="220"/>
    </row>
    <row r="318" spans="1:24" x14ac:dyDescent="0.25">
      <c r="A318" s="205">
        <v>35</v>
      </c>
      <c r="B318" s="219"/>
      <c r="C318" s="219"/>
      <c r="D318" s="220"/>
      <c r="E318" s="220"/>
      <c r="F318" s="220"/>
      <c r="G318" s="220"/>
      <c r="H318" s="220"/>
      <c r="I318" s="220"/>
      <c r="J318" s="220"/>
      <c r="K318" s="220"/>
      <c r="L318" s="220"/>
      <c r="M318" s="220"/>
      <c r="N318" s="220"/>
      <c r="O318" s="220"/>
      <c r="P318" s="220"/>
      <c r="Q318" s="220"/>
      <c r="R318" s="220"/>
      <c r="S318" s="220"/>
      <c r="T318" s="220"/>
      <c r="U318" s="220"/>
      <c r="V318" s="220"/>
      <c r="W318" s="220"/>
      <c r="X318" s="220"/>
    </row>
    <row r="319" spans="1:24" x14ac:dyDescent="0.25">
      <c r="A319" s="205">
        <v>36</v>
      </c>
      <c r="B319" s="219"/>
      <c r="C319" s="219"/>
      <c r="D319" s="220"/>
      <c r="E319" s="220"/>
      <c r="F319" s="220"/>
      <c r="G319" s="220"/>
      <c r="H319" s="220"/>
      <c r="I319" s="220"/>
      <c r="J319" s="220"/>
      <c r="K319" s="220"/>
      <c r="L319" s="220"/>
      <c r="M319" s="220"/>
      <c r="N319" s="220"/>
      <c r="O319" s="220"/>
      <c r="P319" s="220"/>
      <c r="Q319" s="220"/>
      <c r="R319" s="220"/>
      <c r="S319" s="220"/>
      <c r="T319" s="220"/>
      <c r="U319" s="220"/>
      <c r="V319" s="220"/>
      <c r="W319" s="220"/>
      <c r="X319" s="220"/>
    </row>
    <row r="320" spans="1:24" x14ac:dyDescent="0.25">
      <c r="B320" s="219"/>
      <c r="C320" s="219"/>
      <c r="D320" s="220"/>
      <c r="E320" s="220"/>
      <c r="F320" s="220"/>
      <c r="G320" s="220"/>
      <c r="H320" s="220"/>
      <c r="I320" s="220"/>
      <c r="J320" s="220"/>
      <c r="K320" s="220"/>
      <c r="L320" s="220"/>
      <c r="M320" s="220"/>
      <c r="N320" s="220"/>
      <c r="O320" s="220"/>
      <c r="P320" s="220"/>
      <c r="Q320" s="220"/>
      <c r="R320" s="220"/>
      <c r="S320" s="220"/>
      <c r="T320" s="220"/>
      <c r="U320" s="220"/>
      <c r="V320" s="220"/>
      <c r="W320" s="220"/>
      <c r="X320" s="220"/>
    </row>
    <row r="321" spans="1:24" x14ac:dyDescent="0.25">
      <c r="B321" s="219"/>
      <c r="C321" s="120"/>
      <c r="D321" s="31">
        <f>SUM(E284:E320)</f>
        <v>0</v>
      </c>
      <c r="E321" s="93" t="s">
        <v>635</v>
      </c>
      <c r="G321" s="220"/>
      <c r="H321" s="220"/>
      <c r="I321" s="220"/>
      <c r="J321" s="220"/>
      <c r="K321" s="220"/>
      <c r="L321" s="220"/>
      <c r="M321" s="220"/>
      <c r="N321" s="220"/>
      <c r="O321" s="220"/>
      <c r="P321" s="220"/>
      <c r="Q321" s="220"/>
      <c r="R321" s="220"/>
      <c r="S321" s="220"/>
      <c r="T321" s="220"/>
      <c r="U321" s="220"/>
      <c r="V321" s="220"/>
      <c r="W321" s="220"/>
      <c r="X321" s="220"/>
    </row>
    <row r="322" spans="1:24" x14ac:dyDescent="0.25">
      <c r="B322" s="219"/>
      <c r="C322" s="121"/>
      <c r="D322" s="32">
        <f>COUNTIF(E284:E320,"p")</f>
        <v>0</v>
      </c>
      <c r="E322" s="94" t="s">
        <v>636</v>
      </c>
      <c r="G322" s="220"/>
      <c r="H322" s="220"/>
      <c r="I322" s="220"/>
      <c r="J322" s="220"/>
      <c r="K322" s="220"/>
      <c r="L322" s="220"/>
      <c r="M322" s="220"/>
      <c r="N322" s="220"/>
      <c r="O322" s="220"/>
      <c r="P322" s="220"/>
      <c r="Q322" s="220"/>
      <c r="R322" s="220"/>
      <c r="S322" s="220"/>
      <c r="T322" s="220"/>
      <c r="U322" s="220"/>
      <c r="V322" s="220"/>
      <c r="W322" s="220"/>
      <c r="X322" s="220"/>
    </row>
    <row r="323" spans="1:24" x14ac:dyDescent="0.25">
      <c r="B323" s="219"/>
      <c r="C323" s="121"/>
      <c r="D323" s="37">
        <f>SUM(D321:D322)</f>
        <v>0</v>
      </c>
      <c r="E323" s="95" t="s">
        <v>637</v>
      </c>
      <c r="G323" s="220"/>
      <c r="H323" s="220"/>
      <c r="I323" s="220"/>
      <c r="J323" s="220"/>
      <c r="K323" s="220"/>
      <c r="L323" s="220"/>
      <c r="M323" s="220"/>
      <c r="N323" s="220"/>
      <c r="O323" s="220"/>
      <c r="P323" s="220"/>
      <c r="Q323" s="220"/>
      <c r="R323" s="220"/>
      <c r="S323" s="220"/>
      <c r="T323" s="220"/>
      <c r="U323" s="220"/>
      <c r="V323" s="220"/>
      <c r="W323" s="220"/>
      <c r="X323" s="220"/>
    </row>
    <row r="331" spans="1:24" x14ac:dyDescent="0.25">
      <c r="A331" s="1" t="s">
        <v>6</v>
      </c>
      <c r="B331" s="81"/>
      <c r="C331" s="129"/>
      <c r="D331" s="49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</row>
    <row r="332" spans="1:24" x14ac:dyDescent="0.25">
      <c r="A332" s="5" t="s">
        <v>0</v>
      </c>
      <c r="B332" s="81"/>
      <c r="C332" s="129"/>
      <c r="D332" s="49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</row>
    <row r="333" spans="1:24" x14ac:dyDescent="0.25">
      <c r="A333" s="1" t="s">
        <v>1254</v>
      </c>
      <c r="B333" s="2"/>
      <c r="C333" s="129"/>
      <c r="D333" s="49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</row>
    <row r="334" spans="1:24" x14ac:dyDescent="0.25">
      <c r="A334" s="221"/>
      <c r="B334" s="222"/>
      <c r="C334" s="223"/>
      <c r="D334" s="224"/>
      <c r="E334" s="225"/>
      <c r="F334" s="225"/>
      <c r="G334" s="225"/>
      <c r="H334" s="225"/>
      <c r="I334" s="225"/>
      <c r="J334" s="225"/>
      <c r="K334" s="225"/>
      <c r="L334" s="225"/>
      <c r="M334" s="225"/>
      <c r="N334" s="225"/>
      <c r="O334" s="225"/>
      <c r="P334" s="225"/>
      <c r="Q334" s="225"/>
      <c r="R334" s="225"/>
      <c r="S334" s="225"/>
      <c r="T334" s="225"/>
      <c r="U334" s="225"/>
      <c r="V334" s="225"/>
      <c r="W334" s="225"/>
      <c r="X334" s="225"/>
    </row>
    <row r="335" spans="1:24" x14ac:dyDescent="0.25">
      <c r="A335" s="19"/>
      <c r="B335" s="57" t="s">
        <v>640</v>
      </c>
      <c r="C335" s="130" t="s">
        <v>644</v>
      </c>
      <c r="D335" s="49"/>
      <c r="E335" s="50"/>
      <c r="F335" s="50"/>
      <c r="G335" s="57" t="s">
        <v>641</v>
      </c>
      <c r="H335" s="204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</row>
    <row r="336" spans="1:24" x14ac:dyDescent="0.25">
      <c r="A336" s="240" t="s">
        <v>1</v>
      </c>
      <c r="B336" s="240"/>
      <c r="C336" s="241" t="s">
        <v>2</v>
      </c>
      <c r="D336" s="243" t="s">
        <v>632</v>
      </c>
      <c r="E336" s="246" t="s">
        <v>310</v>
      </c>
      <c r="F336" s="246"/>
      <c r="G336" s="246"/>
      <c r="H336" s="246"/>
      <c r="I336" s="246"/>
      <c r="J336" s="246"/>
      <c r="K336" s="246"/>
      <c r="L336" s="246"/>
      <c r="M336" s="246"/>
      <c r="N336" s="246"/>
      <c r="O336" s="246"/>
      <c r="P336" s="246"/>
      <c r="Q336" s="246"/>
      <c r="R336" s="246"/>
      <c r="S336" s="246"/>
      <c r="T336" s="246"/>
      <c r="U336" s="246"/>
      <c r="V336" s="246"/>
      <c r="W336" s="246"/>
      <c r="X336" s="246"/>
    </row>
    <row r="337" spans="1:24" x14ac:dyDescent="0.25">
      <c r="A337" s="240"/>
      <c r="B337" s="240"/>
      <c r="C337" s="241"/>
      <c r="D337" s="244"/>
      <c r="E337" s="7">
        <v>1</v>
      </c>
      <c r="F337" s="7">
        <v>2</v>
      </c>
      <c r="G337" s="7">
        <v>3</v>
      </c>
      <c r="H337" s="7">
        <v>4</v>
      </c>
      <c r="I337" s="7">
        <v>5</v>
      </c>
      <c r="J337" s="7">
        <v>6</v>
      </c>
      <c r="K337" s="7">
        <v>7</v>
      </c>
      <c r="L337" s="7">
        <v>8</v>
      </c>
      <c r="M337" s="7">
        <v>9</v>
      </c>
      <c r="N337" s="7">
        <v>10</v>
      </c>
      <c r="O337" s="7">
        <v>11</v>
      </c>
      <c r="P337" s="7">
        <v>12</v>
      </c>
      <c r="Q337" s="7">
        <v>13</v>
      </c>
      <c r="R337" s="7">
        <v>14</v>
      </c>
      <c r="S337" s="7">
        <v>15</v>
      </c>
      <c r="T337" s="7">
        <v>16</v>
      </c>
      <c r="U337" s="7">
        <v>17</v>
      </c>
      <c r="V337" s="7">
        <v>18</v>
      </c>
      <c r="W337" s="7">
        <v>19</v>
      </c>
      <c r="X337" s="7">
        <v>20</v>
      </c>
    </row>
    <row r="338" spans="1:24" x14ac:dyDescent="0.25">
      <c r="A338" s="75" t="s">
        <v>4</v>
      </c>
      <c r="B338" s="11" t="s">
        <v>3</v>
      </c>
      <c r="C338" s="242"/>
      <c r="D338" s="245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spans="1:24" x14ac:dyDescent="0.25">
      <c r="A339" s="27">
        <v>1</v>
      </c>
      <c r="B339" s="219"/>
      <c r="C339" s="219"/>
      <c r="D339" s="220"/>
      <c r="E339" s="220"/>
      <c r="F339" s="220"/>
      <c r="G339" s="220"/>
      <c r="H339" s="220"/>
      <c r="I339" s="220"/>
      <c r="J339" s="220"/>
      <c r="K339" s="220"/>
      <c r="L339" s="220"/>
      <c r="M339" s="220"/>
      <c r="N339" s="220"/>
      <c r="O339" s="220"/>
      <c r="P339" s="220"/>
      <c r="Q339" s="220"/>
      <c r="R339" s="220"/>
      <c r="S339" s="220"/>
      <c r="T339" s="220"/>
      <c r="U339" s="220"/>
      <c r="V339" s="220"/>
      <c r="W339" s="220"/>
      <c r="X339" s="220"/>
    </row>
    <row r="340" spans="1:24" x14ac:dyDescent="0.25">
      <c r="A340" s="205">
        <v>2</v>
      </c>
      <c r="B340" s="219"/>
      <c r="C340" s="219"/>
      <c r="D340" s="220"/>
      <c r="E340" s="220"/>
      <c r="F340" s="220"/>
      <c r="G340" s="220"/>
      <c r="H340" s="220"/>
      <c r="I340" s="220"/>
      <c r="J340" s="220"/>
      <c r="K340" s="220"/>
      <c r="L340" s="220"/>
      <c r="M340" s="220"/>
      <c r="N340" s="220"/>
      <c r="O340" s="220"/>
      <c r="P340" s="220"/>
      <c r="Q340" s="220"/>
      <c r="R340" s="220"/>
      <c r="S340" s="220"/>
      <c r="T340" s="220"/>
      <c r="U340" s="220"/>
      <c r="V340" s="220"/>
      <c r="W340" s="220"/>
      <c r="X340" s="220"/>
    </row>
    <row r="341" spans="1:24" x14ac:dyDescent="0.25">
      <c r="A341" s="205">
        <v>3</v>
      </c>
      <c r="B341" s="219"/>
      <c r="C341" s="219"/>
      <c r="D341" s="220"/>
      <c r="E341" s="220"/>
      <c r="F341" s="220"/>
      <c r="G341" s="220"/>
      <c r="H341" s="220"/>
      <c r="I341" s="220"/>
      <c r="J341" s="220"/>
      <c r="K341" s="220"/>
      <c r="L341" s="220"/>
      <c r="M341" s="220"/>
      <c r="N341" s="220"/>
      <c r="O341" s="220"/>
      <c r="P341" s="220"/>
      <c r="Q341" s="220"/>
      <c r="R341" s="220"/>
      <c r="S341" s="220"/>
      <c r="T341" s="220"/>
      <c r="U341" s="220"/>
      <c r="V341" s="220"/>
      <c r="W341" s="220"/>
      <c r="X341" s="220"/>
    </row>
    <row r="342" spans="1:24" x14ac:dyDescent="0.25">
      <c r="A342" s="205">
        <v>4</v>
      </c>
      <c r="B342" s="219"/>
      <c r="C342" s="219"/>
      <c r="D342" s="220"/>
      <c r="E342" s="220"/>
      <c r="F342" s="220"/>
      <c r="G342" s="220"/>
      <c r="H342" s="220"/>
      <c r="I342" s="220"/>
      <c r="J342" s="220"/>
      <c r="K342" s="220"/>
      <c r="L342" s="220"/>
      <c r="M342" s="220"/>
      <c r="N342" s="220"/>
      <c r="O342" s="220"/>
      <c r="P342" s="220"/>
      <c r="Q342" s="220"/>
      <c r="R342" s="220"/>
      <c r="S342" s="220"/>
      <c r="T342" s="220"/>
      <c r="U342" s="220"/>
      <c r="V342" s="220"/>
      <c r="W342" s="220"/>
      <c r="X342" s="220"/>
    </row>
    <row r="343" spans="1:24" x14ac:dyDescent="0.25">
      <c r="A343" s="205">
        <v>5</v>
      </c>
      <c r="B343" s="219"/>
      <c r="C343" s="219"/>
      <c r="D343" s="220"/>
      <c r="E343" s="220"/>
      <c r="F343" s="220"/>
      <c r="G343" s="220"/>
      <c r="H343" s="220"/>
      <c r="I343" s="220"/>
      <c r="J343" s="220"/>
      <c r="K343" s="220"/>
      <c r="L343" s="220"/>
      <c r="M343" s="220"/>
      <c r="N343" s="220"/>
      <c r="O343" s="220"/>
      <c r="P343" s="220"/>
      <c r="Q343" s="220"/>
      <c r="R343" s="220"/>
      <c r="S343" s="220"/>
      <c r="T343" s="220"/>
      <c r="U343" s="220"/>
      <c r="V343" s="220"/>
      <c r="W343" s="220"/>
      <c r="X343" s="220"/>
    </row>
    <row r="344" spans="1:24" x14ac:dyDescent="0.25">
      <c r="A344" s="205">
        <v>6</v>
      </c>
      <c r="B344" s="219"/>
      <c r="C344" s="219"/>
      <c r="D344" s="220"/>
      <c r="E344" s="220"/>
      <c r="F344" s="220"/>
      <c r="G344" s="220"/>
      <c r="H344" s="220"/>
      <c r="I344" s="220"/>
      <c r="J344" s="220"/>
      <c r="K344" s="220"/>
      <c r="L344" s="220"/>
      <c r="M344" s="220"/>
      <c r="N344" s="220"/>
      <c r="O344" s="220"/>
      <c r="P344" s="220"/>
      <c r="Q344" s="220"/>
      <c r="R344" s="220"/>
      <c r="S344" s="220"/>
      <c r="T344" s="220"/>
      <c r="U344" s="220"/>
      <c r="V344" s="220"/>
      <c r="W344" s="220"/>
      <c r="X344" s="220"/>
    </row>
    <row r="345" spans="1:24" x14ac:dyDescent="0.25">
      <c r="A345" s="205">
        <v>7</v>
      </c>
      <c r="B345" s="219"/>
      <c r="C345" s="219"/>
      <c r="D345" s="220"/>
      <c r="E345" s="220"/>
      <c r="F345" s="220"/>
      <c r="G345" s="220"/>
      <c r="H345" s="220"/>
      <c r="I345" s="220"/>
      <c r="J345" s="220"/>
      <c r="K345" s="220"/>
      <c r="L345" s="220"/>
      <c r="M345" s="220"/>
      <c r="N345" s="220"/>
      <c r="O345" s="220"/>
      <c r="P345" s="220"/>
      <c r="Q345" s="220"/>
      <c r="R345" s="220"/>
      <c r="S345" s="220"/>
      <c r="T345" s="220"/>
      <c r="U345" s="220"/>
      <c r="V345" s="220"/>
      <c r="W345" s="220"/>
      <c r="X345" s="220"/>
    </row>
    <row r="346" spans="1:24" x14ac:dyDescent="0.25">
      <c r="A346" s="205">
        <v>8</v>
      </c>
      <c r="B346" s="219"/>
      <c r="C346" s="219"/>
      <c r="D346" s="220"/>
      <c r="E346" s="220"/>
      <c r="F346" s="220"/>
      <c r="G346" s="220"/>
      <c r="H346" s="220"/>
      <c r="I346" s="220"/>
      <c r="J346" s="220"/>
      <c r="K346" s="220"/>
      <c r="L346" s="220"/>
      <c r="M346" s="220"/>
      <c r="N346" s="220"/>
      <c r="O346" s="220"/>
      <c r="P346" s="220"/>
      <c r="Q346" s="220"/>
      <c r="R346" s="220"/>
      <c r="S346" s="220"/>
      <c r="T346" s="220"/>
      <c r="U346" s="220"/>
      <c r="V346" s="220"/>
      <c r="W346" s="220"/>
      <c r="X346" s="220"/>
    </row>
    <row r="347" spans="1:24" x14ac:dyDescent="0.25">
      <c r="A347" s="205">
        <v>9</v>
      </c>
      <c r="B347" s="219"/>
      <c r="C347" s="219"/>
      <c r="D347" s="220"/>
      <c r="E347" s="220"/>
      <c r="F347" s="220"/>
      <c r="G347" s="220"/>
      <c r="H347" s="220"/>
      <c r="I347" s="220"/>
      <c r="J347" s="220"/>
      <c r="K347" s="220"/>
      <c r="L347" s="220"/>
      <c r="M347" s="220"/>
      <c r="N347" s="220"/>
      <c r="O347" s="220"/>
      <c r="P347" s="220"/>
      <c r="Q347" s="220"/>
      <c r="R347" s="220"/>
      <c r="S347" s="220"/>
      <c r="T347" s="220"/>
      <c r="U347" s="220"/>
      <c r="V347" s="220"/>
      <c r="W347" s="220"/>
      <c r="X347" s="220"/>
    </row>
    <row r="348" spans="1:24" x14ac:dyDescent="0.25">
      <c r="A348" s="205">
        <v>10</v>
      </c>
      <c r="B348" s="219"/>
      <c r="C348" s="219"/>
      <c r="D348" s="220"/>
      <c r="E348" s="220"/>
      <c r="F348" s="220"/>
      <c r="G348" s="220"/>
      <c r="H348" s="220"/>
      <c r="I348" s="220"/>
      <c r="J348" s="220"/>
      <c r="K348" s="220"/>
      <c r="L348" s="220"/>
      <c r="M348" s="220"/>
      <c r="N348" s="220"/>
      <c r="O348" s="220"/>
      <c r="P348" s="220"/>
      <c r="Q348" s="220"/>
      <c r="R348" s="220"/>
      <c r="S348" s="220"/>
      <c r="T348" s="220"/>
      <c r="U348" s="220"/>
      <c r="V348" s="220"/>
      <c r="W348" s="220"/>
      <c r="X348" s="220"/>
    </row>
    <row r="349" spans="1:24" x14ac:dyDescent="0.25">
      <c r="A349" s="205">
        <v>11</v>
      </c>
      <c r="B349" s="219"/>
      <c r="C349" s="219"/>
      <c r="D349" s="220"/>
      <c r="E349" s="220"/>
      <c r="F349" s="220"/>
      <c r="G349" s="220"/>
      <c r="H349" s="220"/>
      <c r="I349" s="220"/>
      <c r="J349" s="220"/>
      <c r="K349" s="220"/>
      <c r="L349" s="220"/>
      <c r="M349" s="220"/>
      <c r="N349" s="220"/>
      <c r="O349" s="220"/>
      <c r="P349" s="220"/>
      <c r="Q349" s="220"/>
      <c r="R349" s="220"/>
      <c r="S349" s="220"/>
      <c r="T349" s="220"/>
      <c r="U349" s="220"/>
      <c r="V349" s="220"/>
      <c r="W349" s="220"/>
      <c r="X349" s="220"/>
    </row>
    <row r="350" spans="1:24" x14ac:dyDescent="0.25">
      <c r="A350" s="205">
        <v>12</v>
      </c>
      <c r="B350" s="219"/>
      <c r="C350" s="219"/>
      <c r="D350" s="220"/>
      <c r="E350" s="220"/>
      <c r="F350" s="220"/>
      <c r="G350" s="220"/>
      <c r="H350" s="220"/>
      <c r="I350" s="220"/>
      <c r="J350" s="220"/>
      <c r="K350" s="220"/>
      <c r="L350" s="220"/>
      <c r="M350" s="220"/>
      <c r="N350" s="220"/>
      <c r="O350" s="220"/>
      <c r="P350" s="220"/>
      <c r="Q350" s="220"/>
      <c r="R350" s="220"/>
      <c r="S350" s="220"/>
      <c r="T350" s="220"/>
      <c r="U350" s="220"/>
      <c r="V350" s="220"/>
      <c r="W350" s="220"/>
      <c r="X350" s="220"/>
    </row>
    <row r="351" spans="1:24" x14ac:dyDescent="0.25">
      <c r="A351" s="205">
        <v>13</v>
      </c>
      <c r="B351" s="219"/>
      <c r="C351" s="219"/>
      <c r="D351" s="220"/>
      <c r="E351" s="220"/>
      <c r="F351" s="220"/>
      <c r="G351" s="220"/>
      <c r="H351" s="220"/>
      <c r="I351" s="220"/>
      <c r="J351" s="220"/>
      <c r="K351" s="220"/>
      <c r="L351" s="220"/>
      <c r="M351" s="220"/>
      <c r="N351" s="220"/>
      <c r="O351" s="220"/>
      <c r="P351" s="220"/>
      <c r="Q351" s="220"/>
      <c r="R351" s="220"/>
      <c r="S351" s="220"/>
      <c r="T351" s="220"/>
      <c r="U351" s="220"/>
      <c r="V351" s="220"/>
      <c r="W351" s="220"/>
      <c r="X351" s="220"/>
    </row>
    <row r="352" spans="1:24" x14ac:dyDescent="0.25">
      <c r="A352" s="205">
        <v>14</v>
      </c>
      <c r="B352" s="219"/>
      <c r="C352" s="219"/>
      <c r="D352" s="220"/>
      <c r="E352" s="220"/>
      <c r="F352" s="220"/>
      <c r="G352" s="220"/>
      <c r="H352" s="220"/>
      <c r="I352" s="220"/>
      <c r="J352" s="220"/>
      <c r="K352" s="220"/>
      <c r="L352" s="220"/>
      <c r="M352" s="220"/>
      <c r="N352" s="220"/>
      <c r="O352" s="220"/>
      <c r="P352" s="220"/>
      <c r="Q352" s="220"/>
      <c r="R352" s="220"/>
      <c r="S352" s="220"/>
      <c r="T352" s="220"/>
      <c r="U352" s="220"/>
      <c r="V352" s="220"/>
      <c r="W352" s="220"/>
      <c r="X352" s="220"/>
    </row>
    <row r="353" spans="1:24" x14ac:dyDescent="0.25">
      <c r="A353" s="205">
        <v>15</v>
      </c>
      <c r="B353" s="219"/>
      <c r="C353" s="219"/>
      <c r="D353" s="220"/>
      <c r="E353" s="220"/>
      <c r="F353" s="220"/>
      <c r="G353" s="220"/>
      <c r="H353" s="220"/>
      <c r="I353" s="220"/>
      <c r="J353" s="220"/>
      <c r="K353" s="220"/>
      <c r="L353" s="220"/>
      <c r="M353" s="220"/>
      <c r="N353" s="220"/>
      <c r="O353" s="220"/>
      <c r="P353" s="220"/>
      <c r="Q353" s="220"/>
      <c r="R353" s="220"/>
      <c r="S353" s="220"/>
      <c r="T353" s="220"/>
      <c r="U353" s="220"/>
      <c r="V353" s="220"/>
      <c r="W353" s="220"/>
      <c r="X353" s="220"/>
    </row>
    <row r="354" spans="1:24" x14ac:dyDescent="0.25">
      <c r="A354" s="205">
        <v>16</v>
      </c>
      <c r="B354" s="219"/>
      <c r="C354" s="219"/>
      <c r="D354" s="220"/>
      <c r="E354" s="220"/>
      <c r="F354" s="220"/>
      <c r="G354" s="220"/>
      <c r="H354" s="220"/>
      <c r="I354" s="220"/>
      <c r="J354" s="220"/>
      <c r="K354" s="220"/>
      <c r="L354" s="220"/>
      <c r="M354" s="220"/>
      <c r="N354" s="220"/>
      <c r="O354" s="220"/>
      <c r="P354" s="220"/>
      <c r="Q354" s="220"/>
      <c r="R354" s="220"/>
      <c r="S354" s="220"/>
      <c r="T354" s="220"/>
      <c r="U354" s="220"/>
      <c r="V354" s="220"/>
      <c r="W354" s="220"/>
      <c r="X354" s="220"/>
    </row>
    <row r="355" spans="1:24" x14ac:dyDescent="0.25">
      <c r="A355" s="205">
        <v>17</v>
      </c>
      <c r="B355" s="219"/>
      <c r="C355" s="219"/>
      <c r="D355" s="220"/>
      <c r="E355" s="220"/>
      <c r="F355" s="220"/>
      <c r="G355" s="220"/>
      <c r="H355" s="220"/>
      <c r="I355" s="220"/>
      <c r="J355" s="220"/>
      <c r="K355" s="220"/>
      <c r="L355" s="220"/>
      <c r="M355" s="220"/>
      <c r="N355" s="220"/>
      <c r="O355" s="220"/>
      <c r="P355" s="220"/>
      <c r="Q355" s="220"/>
      <c r="R355" s="220"/>
      <c r="S355" s="220"/>
      <c r="T355" s="220"/>
      <c r="U355" s="220"/>
      <c r="V355" s="220"/>
      <c r="W355" s="220"/>
      <c r="X355" s="220"/>
    </row>
    <row r="356" spans="1:24" x14ac:dyDescent="0.25">
      <c r="A356" s="205">
        <v>18</v>
      </c>
      <c r="B356" s="219"/>
      <c r="C356" s="219"/>
      <c r="D356" s="220"/>
      <c r="E356" s="220"/>
      <c r="F356" s="220"/>
      <c r="G356" s="220"/>
      <c r="H356" s="220"/>
      <c r="I356" s="220"/>
      <c r="J356" s="220"/>
      <c r="K356" s="220"/>
      <c r="L356" s="220"/>
      <c r="M356" s="220"/>
      <c r="N356" s="220"/>
      <c r="O356" s="220"/>
      <c r="P356" s="220"/>
      <c r="Q356" s="220"/>
      <c r="R356" s="220"/>
      <c r="S356" s="220"/>
      <c r="T356" s="220"/>
      <c r="U356" s="220"/>
      <c r="V356" s="220"/>
      <c r="W356" s="220"/>
      <c r="X356" s="220"/>
    </row>
    <row r="357" spans="1:24" x14ac:dyDescent="0.25">
      <c r="A357" s="205">
        <v>19</v>
      </c>
      <c r="B357" s="219"/>
      <c r="C357" s="219"/>
      <c r="D357" s="220"/>
      <c r="E357" s="220"/>
      <c r="F357" s="220"/>
      <c r="G357" s="220"/>
      <c r="H357" s="220"/>
      <c r="I357" s="220"/>
      <c r="J357" s="220"/>
      <c r="K357" s="220"/>
      <c r="L357" s="220"/>
      <c r="M357" s="220"/>
      <c r="N357" s="220"/>
      <c r="O357" s="220"/>
      <c r="P357" s="220"/>
      <c r="Q357" s="220"/>
      <c r="R357" s="220"/>
      <c r="S357" s="220"/>
      <c r="T357" s="220"/>
      <c r="U357" s="220"/>
      <c r="V357" s="220"/>
      <c r="W357" s="220"/>
      <c r="X357" s="220"/>
    </row>
    <row r="358" spans="1:24" x14ac:dyDescent="0.25">
      <c r="A358" s="205">
        <v>20</v>
      </c>
      <c r="B358" s="219"/>
      <c r="C358" s="219"/>
      <c r="D358" s="220"/>
      <c r="E358" s="220"/>
      <c r="F358" s="220"/>
      <c r="G358" s="220"/>
      <c r="H358" s="220"/>
      <c r="I358" s="220"/>
      <c r="J358" s="220"/>
      <c r="K358" s="220"/>
      <c r="L358" s="220"/>
      <c r="M358" s="220"/>
      <c r="N358" s="220"/>
      <c r="O358" s="220"/>
      <c r="P358" s="220"/>
      <c r="Q358" s="220"/>
      <c r="R358" s="220"/>
      <c r="S358" s="220"/>
      <c r="T358" s="220"/>
      <c r="U358" s="220"/>
      <c r="V358" s="220"/>
      <c r="W358" s="220"/>
      <c r="X358" s="220"/>
    </row>
    <row r="359" spans="1:24" x14ac:dyDescent="0.25">
      <c r="A359" s="205">
        <v>21</v>
      </c>
      <c r="B359" s="219"/>
      <c r="C359" s="219"/>
      <c r="D359" s="220"/>
      <c r="E359" s="220"/>
      <c r="F359" s="220"/>
      <c r="G359" s="220"/>
      <c r="H359" s="220"/>
      <c r="I359" s="220"/>
      <c r="J359" s="220"/>
      <c r="K359" s="220"/>
      <c r="L359" s="220"/>
      <c r="M359" s="220"/>
      <c r="N359" s="220"/>
      <c r="O359" s="220"/>
      <c r="P359" s="220"/>
      <c r="Q359" s="220"/>
      <c r="R359" s="220"/>
      <c r="S359" s="220"/>
      <c r="T359" s="220"/>
      <c r="U359" s="220"/>
      <c r="V359" s="220"/>
      <c r="W359" s="220"/>
      <c r="X359" s="220"/>
    </row>
    <row r="360" spans="1:24" x14ac:dyDescent="0.25">
      <c r="A360" s="205">
        <v>22</v>
      </c>
      <c r="B360" s="219"/>
      <c r="C360" s="219"/>
      <c r="D360" s="220"/>
      <c r="E360" s="220"/>
      <c r="F360" s="220"/>
      <c r="G360" s="220"/>
      <c r="H360" s="220"/>
      <c r="I360" s="220"/>
      <c r="J360" s="220"/>
      <c r="K360" s="220"/>
      <c r="L360" s="220"/>
      <c r="M360" s="220"/>
      <c r="N360" s="220"/>
      <c r="O360" s="220"/>
      <c r="P360" s="220"/>
      <c r="Q360" s="220"/>
      <c r="R360" s="220"/>
      <c r="S360" s="220"/>
      <c r="T360" s="220"/>
      <c r="U360" s="220"/>
      <c r="V360" s="220"/>
      <c r="W360" s="220"/>
      <c r="X360" s="220"/>
    </row>
    <row r="361" spans="1:24" x14ac:dyDescent="0.25">
      <c r="A361" s="205">
        <v>23</v>
      </c>
      <c r="B361" s="219"/>
      <c r="C361" s="219"/>
      <c r="D361" s="220"/>
      <c r="E361" s="220"/>
      <c r="F361" s="220"/>
      <c r="G361" s="220"/>
      <c r="H361" s="220"/>
      <c r="I361" s="220"/>
      <c r="J361" s="220"/>
      <c r="K361" s="220"/>
      <c r="L361" s="220"/>
      <c r="M361" s="220"/>
      <c r="N361" s="220"/>
      <c r="O361" s="220"/>
      <c r="P361" s="220"/>
      <c r="Q361" s="220"/>
      <c r="R361" s="220"/>
      <c r="S361" s="220"/>
      <c r="T361" s="220"/>
      <c r="U361" s="220"/>
      <c r="V361" s="220"/>
      <c r="W361" s="220"/>
      <c r="X361" s="220"/>
    </row>
    <row r="362" spans="1:24" x14ac:dyDescent="0.25">
      <c r="A362" s="205">
        <v>24</v>
      </c>
      <c r="B362" s="219"/>
      <c r="C362" s="219"/>
      <c r="D362" s="220"/>
      <c r="E362" s="220"/>
      <c r="F362" s="220"/>
      <c r="G362" s="220"/>
      <c r="H362" s="220"/>
      <c r="I362" s="220"/>
      <c r="J362" s="220"/>
      <c r="K362" s="220"/>
      <c r="L362" s="220"/>
      <c r="M362" s="220"/>
      <c r="N362" s="220"/>
      <c r="O362" s="220"/>
      <c r="P362" s="220"/>
      <c r="Q362" s="220"/>
      <c r="R362" s="220"/>
      <c r="S362" s="220"/>
      <c r="T362" s="220"/>
      <c r="U362" s="220"/>
      <c r="V362" s="220"/>
      <c r="W362" s="220"/>
      <c r="X362" s="220"/>
    </row>
    <row r="363" spans="1:24" x14ac:dyDescent="0.25">
      <c r="A363" s="205">
        <v>25</v>
      </c>
      <c r="B363" s="219"/>
      <c r="C363" s="219"/>
      <c r="D363" s="220"/>
      <c r="E363" s="220"/>
      <c r="F363" s="220"/>
      <c r="G363" s="220"/>
      <c r="H363" s="220"/>
      <c r="I363" s="220"/>
      <c r="J363" s="220"/>
      <c r="K363" s="220"/>
      <c r="L363" s="220"/>
      <c r="M363" s="220"/>
      <c r="N363" s="220"/>
      <c r="O363" s="220"/>
      <c r="P363" s="220"/>
      <c r="Q363" s="220"/>
      <c r="R363" s="220"/>
      <c r="S363" s="220"/>
      <c r="T363" s="220"/>
      <c r="U363" s="220"/>
      <c r="V363" s="220"/>
      <c r="W363" s="220"/>
      <c r="X363" s="220"/>
    </row>
    <row r="364" spans="1:24" x14ac:dyDescent="0.25">
      <c r="A364" s="205">
        <v>26</v>
      </c>
      <c r="B364" s="219"/>
      <c r="C364" s="219"/>
      <c r="D364" s="220"/>
      <c r="E364" s="220"/>
      <c r="F364" s="220"/>
      <c r="G364" s="220"/>
      <c r="H364" s="220"/>
      <c r="I364" s="220"/>
      <c r="J364" s="220"/>
      <c r="K364" s="220"/>
      <c r="L364" s="220"/>
      <c r="M364" s="220"/>
      <c r="N364" s="220"/>
      <c r="O364" s="220"/>
      <c r="P364" s="220"/>
      <c r="Q364" s="220"/>
      <c r="R364" s="220"/>
      <c r="S364" s="220"/>
      <c r="T364" s="220"/>
      <c r="U364" s="220"/>
      <c r="V364" s="220"/>
      <c r="W364" s="220"/>
      <c r="X364" s="220"/>
    </row>
    <row r="365" spans="1:24" x14ac:dyDescent="0.25">
      <c r="A365" s="205">
        <v>27</v>
      </c>
      <c r="B365" s="219"/>
      <c r="C365" s="219"/>
      <c r="D365" s="220"/>
      <c r="E365" s="220"/>
      <c r="F365" s="220"/>
      <c r="G365" s="220"/>
      <c r="H365" s="220"/>
      <c r="I365" s="220"/>
      <c r="J365" s="220"/>
      <c r="K365" s="220"/>
      <c r="L365" s="220"/>
      <c r="M365" s="220"/>
      <c r="N365" s="220"/>
      <c r="O365" s="220"/>
      <c r="P365" s="220"/>
      <c r="Q365" s="220"/>
      <c r="R365" s="220"/>
      <c r="S365" s="220"/>
      <c r="T365" s="220"/>
      <c r="U365" s="220"/>
      <c r="V365" s="220"/>
      <c r="W365" s="220"/>
      <c r="X365" s="220"/>
    </row>
    <row r="366" spans="1:24" x14ac:dyDescent="0.25">
      <c r="A366" s="205">
        <v>28</v>
      </c>
      <c r="B366" s="219"/>
      <c r="C366" s="219"/>
      <c r="D366" s="220"/>
      <c r="E366" s="220"/>
      <c r="F366" s="220"/>
      <c r="G366" s="220"/>
      <c r="H366" s="220"/>
      <c r="I366" s="220"/>
      <c r="J366" s="220"/>
      <c r="K366" s="220"/>
      <c r="L366" s="220"/>
      <c r="M366" s="220"/>
      <c r="N366" s="220"/>
      <c r="O366" s="220"/>
      <c r="P366" s="220"/>
      <c r="Q366" s="220"/>
      <c r="R366" s="220"/>
      <c r="S366" s="220"/>
      <c r="T366" s="220"/>
      <c r="U366" s="220"/>
      <c r="V366" s="220"/>
      <c r="W366" s="220"/>
      <c r="X366" s="220"/>
    </row>
    <row r="367" spans="1:24" x14ac:dyDescent="0.25">
      <c r="A367" s="205">
        <v>29</v>
      </c>
      <c r="B367" s="219"/>
      <c r="C367" s="219"/>
      <c r="D367" s="220"/>
      <c r="E367" s="220"/>
      <c r="F367" s="220"/>
      <c r="G367" s="220"/>
      <c r="H367" s="220"/>
      <c r="I367" s="220"/>
      <c r="J367" s="220"/>
      <c r="K367" s="220"/>
      <c r="L367" s="220"/>
      <c r="M367" s="220"/>
      <c r="N367" s="220"/>
      <c r="O367" s="220"/>
      <c r="P367" s="220"/>
      <c r="Q367" s="220"/>
      <c r="R367" s="220"/>
      <c r="S367" s="220"/>
      <c r="T367" s="220"/>
      <c r="U367" s="220"/>
      <c r="V367" s="220"/>
      <c r="W367" s="220"/>
      <c r="X367" s="220"/>
    </row>
    <row r="368" spans="1:24" x14ac:dyDescent="0.25">
      <c r="A368" s="205">
        <v>30</v>
      </c>
      <c r="B368" s="219"/>
      <c r="C368" s="219"/>
      <c r="D368" s="220"/>
      <c r="E368" s="220"/>
      <c r="F368" s="220"/>
      <c r="G368" s="220"/>
      <c r="H368" s="220"/>
      <c r="I368" s="220"/>
      <c r="J368" s="220"/>
      <c r="K368" s="220"/>
      <c r="L368" s="220"/>
      <c r="M368" s="220"/>
      <c r="N368" s="220"/>
      <c r="O368" s="220"/>
      <c r="P368" s="220"/>
      <c r="Q368" s="220"/>
      <c r="R368" s="220"/>
      <c r="S368" s="220"/>
      <c r="T368" s="220"/>
      <c r="U368" s="220"/>
      <c r="V368" s="220"/>
      <c r="W368" s="220"/>
      <c r="X368" s="220"/>
    </row>
    <row r="369" spans="1:24" x14ac:dyDescent="0.25">
      <c r="A369" s="205">
        <v>31</v>
      </c>
      <c r="B369" s="219"/>
      <c r="C369" s="219"/>
      <c r="D369" s="220"/>
      <c r="E369" s="220"/>
      <c r="F369" s="220"/>
      <c r="G369" s="220"/>
      <c r="H369" s="220"/>
      <c r="I369" s="220"/>
      <c r="J369" s="220"/>
      <c r="K369" s="220"/>
      <c r="L369" s="220"/>
      <c r="M369" s="220"/>
      <c r="N369" s="220"/>
      <c r="O369" s="220"/>
      <c r="P369" s="220"/>
      <c r="Q369" s="220"/>
      <c r="R369" s="220"/>
      <c r="S369" s="220"/>
      <c r="T369" s="220"/>
      <c r="U369" s="220"/>
      <c r="V369" s="220"/>
      <c r="W369" s="220"/>
      <c r="X369" s="220"/>
    </row>
    <row r="370" spans="1:24" x14ac:dyDescent="0.25">
      <c r="A370" s="205">
        <v>32</v>
      </c>
      <c r="B370" s="219"/>
      <c r="C370" s="219"/>
      <c r="D370" s="220"/>
      <c r="E370" s="220"/>
      <c r="F370" s="220"/>
      <c r="G370" s="220"/>
      <c r="H370" s="220"/>
      <c r="I370" s="220"/>
      <c r="J370" s="220"/>
      <c r="K370" s="220"/>
      <c r="L370" s="220"/>
      <c r="M370" s="220"/>
      <c r="N370" s="220"/>
      <c r="O370" s="220"/>
      <c r="P370" s="220"/>
      <c r="Q370" s="220"/>
      <c r="R370" s="220"/>
      <c r="S370" s="220"/>
      <c r="T370" s="220"/>
      <c r="U370" s="220"/>
      <c r="V370" s="220"/>
      <c r="W370" s="220"/>
      <c r="X370" s="220"/>
    </row>
    <row r="371" spans="1:24" x14ac:dyDescent="0.25">
      <c r="A371" s="205">
        <v>33</v>
      </c>
      <c r="B371" s="219"/>
      <c r="C371" s="219"/>
      <c r="D371" s="220"/>
      <c r="E371" s="220"/>
      <c r="F371" s="220"/>
      <c r="G371" s="220"/>
      <c r="H371" s="220"/>
      <c r="I371" s="220"/>
      <c r="J371" s="220"/>
      <c r="K371" s="220"/>
      <c r="L371" s="220"/>
      <c r="M371" s="220"/>
      <c r="N371" s="220"/>
      <c r="O371" s="220"/>
      <c r="P371" s="220"/>
      <c r="Q371" s="220"/>
      <c r="R371" s="220"/>
      <c r="S371" s="220"/>
      <c r="T371" s="220"/>
      <c r="U371" s="220"/>
      <c r="V371" s="220"/>
      <c r="W371" s="220"/>
      <c r="X371" s="220"/>
    </row>
    <row r="372" spans="1:24" x14ac:dyDescent="0.25">
      <c r="A372" s="205">
        <v>34</v>
      </c>
      <c r="B372" s="219"/>
      <c r="C372" s="219"/>
      <c r="D372" s="220"/>
      <c r="E372" s="220"/>
      <c r="F372" s="220"/>
      <c r="G372" s="220"/>
      <c r="H372" s="220"/>
      <c r="I372" s="220"/>
      <c r="J372" s="220"/>
      <c r="K372" s="220"/>
      <c r="L372" s="220"/>
      <c r="M372" s="220"/>
      <c r="N372" s="220"/>
      <c r="O372" s="220"/>
      <c r="P372" s="220"/>
      <c r="Q372" s="220"/>
      <c r="R372" s="220"/>
      <c r="S372" s="220"/>
      <c r="T372" s="220"/>
      <c r="U372" s="220"/>
      <c r="V372" s="220"/>
      <c r="W372" s="220"/>
      <c r="X372" s="220"/>
    </row>
    <row r="373" spans="1:24" x14ac:dyDescent="0.25">
      <c r="A373" s="205">
        <v>35</v>
      </c>
      <c r="B373" s="219"/>
      <c r="C373" s="219"/>
      <c r="D373" s="220"/>
      <c r="E373" s="220"/>
      <c r="F373" s="220"/>
      <c r="G373" s="220"/>
      <c r="H373" s="220"/>
      <c r="I373" s="220"/>
      <c r="J373" s="220"/>
      <c r="K373" s="220"/>
      <c r="L373" s="220"/>
      <c r="M373" s="220"/>
      <c r="N373" s="220"/>
      <c r="O373" s="220"/>
      <c r="P373" s="220"/>
      <c r="Q373" s="220"/>
      <c r="R373" s="220"/>
      <c r="S373" s="220"/>
      <c r="T373" s="220"/>
      <c r="U373" s="220"/>
      <c r="V373" s="220"/>
      <c r="W373" s="220"/>
      <c r="X373" s="220"/>
    </row>
    <row r="374" spans="1:24" x14ac:dyDescent="0.25">
      <c r="A374" s="205">
        <v>36</v>
      </c>
      <c r="B374" s="219"/>
      <c r="C374" s="219"/>
      <c r="D374" s="220"/>
      <c r="E374" s="220"/>
      <c r="F374" s="220"/>
      <c r="G374" s="220"/>
      <c r="H374" s="220"/>
      <c r="I374" s="220"/>
      <c r="J374" s="220"/>
      <c r="K374" s="220"/>
      <c r="L374" s="220"/>
      <c r="M374" s="220"/>
      <c r="N374" s="220"/>
      <c r="O374" s="220"/>
      <c r="P374" s="220"/>
      <c r="Q374" s="220"/>
      <c r="R374" s="220"/>
      <c r="S374" s="220"/>
      <c r="T374" s="220"/>
      <c r="U374" s="220"/>
      <c r="V374" s="220"/>
      <c r="W374" s="220"/>
      <c r="X374" s="220"/>
    </row>
    <row r="375" spans="1:24" x14ac:dyDescent="0.25">
      <c r="B375" s="219"/>
      <c r="C375" s="219"/>
      <c r="D375" s="220"/>
      <c r="E375" s="220"/>
      <c r="F375" s="220"/>
      <c r="G375" s="220"/>
      <c r="H375" s="220"/>
      <c r="I375" s="220"/>
      <c r="J375" s="220"/>
      <c r="K375" s="220"/>
      <c r="L375" s="220"/>
      <c r="M375" s="220"/>
      <c r="N375" s="220"/>
      <c r="O375" s="220"/>
      <c r="P375" s="220"/>
      <c r="Q375" s="220"/>
      <c r="R375" s="220"/>
      <c r="S375" s="220"/>
      <c r="T375" s="220"/>
      <c r="U375" s="220"/>
      <c r="V375" s="220"/>
      <c r="W375" s="220"/>
      <c r="X375" s="220"/>
    </row>
    <row r="376" spans="1:24" x14ac:dyDescent="0.25">
      <c r="B376" s="219"/>
      <c r="C376" s="120"/>
      <c r="D376" s="31">
        <f>SUM(E339:E375)</f>
        <v>0</v>
      </c>
      <c r="E376" s="93" t="s">
        <v>635</v>
      </c>
      <c r="G376" s="220"/>
      <c r="H376" s="220"/>
      <c r="I376" s="220"/>
      <c r="J376" s="220"/>
      <c r="K376" s="220"/>
      <c r="L376" s="220"/>
      <c r="M376" s="220"/>
      <c r="N376" s="220"/>
      <c r="O376" s="220"/>
      <c r="P376" s="220"/>
      <c r="Q376" s="220"/>
      <c r="R376" s="220"/>
      <c r="S376" s="220"/>
      <c r="T376" s="220"/>
      <c r="U376" s="220"/>
      <c r="V376" s="220"/>
      <c r="W376" s="220"/>
      <c r="X376" s="220"/>
    </row>
    <row r="377" spans="1:24" x14ac:dyDescent="0.25">
      <c r="B377" s="219"/>
      <c r="C377" s="121"/>
      <c r="D377" s="32">
        <f>COUNTIF(E339:E375,"p")</f>
        <v>0</v>
      </c>
      <c r="E377" s="94" t="s">
        <v>636</v>
      </c>
      <c r="G377" s="220"/>
      <c r="H377" s="220"/>
      <c r="I377" s="220"/>
      <c r="J377" s="220"/>
      <c r="K377" s="220"/>
      <c r="L377" s="220"/>
      <c r="M377" s="220"/>
      <c r="N377" s="220"/>
      <c r="O377" s="220"/>
      <c r="P377" s="220"/>
      <c r="Q377" s="220"/>
      <c r="R377" s="220"/>
      <c r="S377" s="220"/>
      <c r="T377" s="220"/>
      <c r="U377" s="220"/>
      <c r="V377" s="220"/>
      <c r="W377" s="220"/>
      <c r="X377" s="220"/>
    </row>
    <row r="378" spans="1:24" x14ac:dyDescent="0.25">
      <c r="B378" s="219"/>
      <c r="C378" s="121"/>
      <c r="D378" s="37">
        <f>SUM(D376:D377)</f>
        <v>0</v>
      </c>
      <c r="E378" s="95" t="s">
        <v>637</v>
      </c>
      <c r="G378" s="220"/>
      <c r="H378" s="220"/>
      <c r="I378" s="220"/>
      <c r="J378" s="220"/>
      <c r="K378" s="220"/>
      <c r="L378" s="220"/>
      <c r="M378" s="220"/>
      <c r="N378" s="220"/>
      <c r="O378" s="220"/>
      <c r="P378" s="220"/>
      <c r="Q378" s="220"/>
      <c r="R378" s="220"/>
      <c r="S378" s="220"/>
      <c r="T378" s="220"/>
      <c r="U378" s="220"/>
      <c r="V378" s="220"/>
      <c r="W378" s="220"/>
      <c r="X378" s="220"/>
    </row>
    <row r="386" spans="1:24" x14ac:dyDescent="0.25">
      <c r="A386" s="1" t="s">
        <v>6</v>
      </c>
      <c r="B386" s="81"/>
      <c r="C386" s="129"/>
      <c r="D386" s="49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</row>
    <row r="387" spans="1:24" x14ac:dyDescent="0.25">
      <c r="A387" s="5" t="s">
        <v>0</v>
      </c>
      <c r="B387" s="81"/>
      <c r="C387" s="129"/>
      <c r="D387" s="49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</row>
    <row r="388" spans="1:24" x14ac:dyDescent="0.25">
      <c r="A388" s="1" t="s">
        <v>1254</v>
      </c>
      <c r="B388" s="2"/>
      <c r="C388" s="129"/>
      <c r="D388" s="49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</row>
    <row r="389" spans="1:24" x14ac:dyDescent="0.25">
      <c r="A389" s="221"/>
      <c r="B389" s="222"/>
      <c r="C389" s="223"/>
      <c r="D389" s="224"/>
      <c r="E389" s="225"/>
      <c r="F389" s="225"/>
      <c r="G389" s="225"/>
      <c r="H389" s="225"/>
      <c r="I389" s="225"/>
      <c r="J389" s="225"/>
      <c r="K389" s="225"/>
      <c r="L389" s="225"/>
      <c r="M389" s="225"/>
      <c r="N389" s="225"/>
      <c r="O389" s="225"/>
      <c r="P389" s="225"/>
      <c r="Q389" s="225"/>
      <c r="R389" s="225"/>
      <c r="S389" s="225"/>
      <c r="T389" s="225"/>
      <c r="U389" s="225"/>
      <c r="V389" s="225"/>
      <c r="W389" s="225"/>
      <c r="X389" s="225"/>
    </row>
    <row r="390" spans="1:24" x14ac:dyDescent="0.25">
      <c r="A390" s="19"/>
      <c r="B390" s="57" t="s">
        <v>640</v>
      </c>
      <c r="C390" s="130" t="s">
        <v>653</v>
      </c>
      <c r="D390" s="49"/>
      <c r="E390" s="50"/>
      <c r="F390" s="50"/>
      <c r="G390" s="57" t="s">
        <v>641</v>
      </c>
      <c r="H390" s="204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</row>
    <row r="391" spans="1:24" x14ac:dyDescent="0.25">
      <c r="A391" s="240" t="s">
        <v>1</v>
      </c>
      <c r="B391" s="240"/>
      <c r="C391" s="241" t="s">
        <v>2</v>
      </c>
      <c r="D391" s="243" t="s">
        <v>632</v>
      </c>
      <c r="E391" s="246" t="s">
        <v>310</v>
      </c>
      <c r="F391" s="246"/>
      <c r="G391" s="246"/>
      <c r="H391" s="246"/>
      <c r="I391" s="246"/>
      <c r="J391" s="246"/>
      <c r="K391" s="246"/>
      <c r="L391" s="246"/>
      <c r="M391" s="246"/>
      <c r="N391" s="246"/>
      <c r="O391" s="246"/>
      <c r="P391" s="246"/>
      <c r="Q391" s="246"/>
      <c r="R391" s="246"/>
      <c r="S391" s="246"/>
      <c r="T391" s="246"/>
      <c r="U391" s="246"/>
      <c r="V391" s="246"/>
      <c r="W391" s="246"/>
      <c r="X391" s="246"/>
    </row>
    <row r="392" spans="1:24" x14ac:dyDescent="0.25">
      <c r="A392" s="240"/>
      <c r="B392" s="240"/>
      <c r="C392" s="241"/>
      <c r="D392" s="244"/>
      <c r="E392" s="7">
        <v>1</v>
      </c>
      <c r="F392" s="7">
        <v>2</v>
      </c>
      <c r="G392" s="7">
        <v>3</v>
      </c>
      <c r="H392" s="7">
        <v>4</v>
      </c>
      <c r="I392" s="7">
        <v>5</v>
      </c>
      <c r="J392" s="7">
        <v>6</v>
      </c>
      <c r="K392" s="7">
        <v>7</v>
      </c>
      <c r="L392" s="7">
        <v>8</v>
      </c>
      <c r="M392" s="7">
        <v>9</v>
      </c>
      <c r="N392" s="7">
        <v>10</v>
      </c>
      <c r="O392" s="7">
        <v>11</v>
      </c>
      <c r="P392" s="7">
        <v>12</v>
      </c>
      <c r="Q392" s="7">
        <v>13</v>
      </c>
      <c r="R392" s="7">
        <v>14</v>
      </c>
      <c r="S392" s="7">
        <v>15</v>
      </c>
      <c r="T392" s="7">
        <v>16</v>
      </c>
      <c r="U392" s="7">
        <v>17</v>
      </c>
      <c r="V392" s="7">
        <v>18</v>
      </c>
      <c r="W392" s="7">
        <v>19</v>
      </c>
      <c r="X392" s="7">
        <v>20</v>
      </c>
    </row>
    <row r="393" spans="1:24" x14ac:dyDescent="0.25">
      <c r="A393" s="75" t="s">
        <v>4</v>
      </c>
      <c r="B393" s="11" t="s">
        <v>3</v>
      </c>
      <c r="C393" s="242"/>
      <c r="D393" s="245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</row>
    <row r="394" spans="1:24" x14ac:dyDescent="0.25">
      <c r="A394" s="27">
        <v>1</v>
      </c>
      <c r="B394" s="219"/>
      <c r="C394" s="219"/>
      <c r="D394" s="220"/>
      <c r="E394" s="220"/>
      <c r="F394" s="220"/>
      <c r="G394" s="220"/>
      <c r="H394" s="220"/>
      <c r="I394" s="220"/>
      <c r="J394" s="220"/>
      <c r="K394" s="220"/>
      <c r="L394" s="220"/>
      <c r="M394" s="220"/>
      <c r="N394" s="220"/>
      <c r="O394" s="220"/>
      <c r="P394" s="220"/>
      <c r="Q394" s="220"/>
      <c r="R394" s="220"/>
      <c r="S394" s="220"/>
      <c r="T394" s="220"/>
      <c r="U394" s="220"/>
      <c r="V394" s="220"/>
      <c r="W394" s="220"/>
      <c r="X394" s="220"/>
    </row>
    <row r="395" spans="1:24" x14ac:dyDescent="0.25">
      <c r="A395" s="205">
        <v>2</v>
      </c>
      <c r="B395" s="219"/>
      <c r="C395" s="219"/>
      <c r="D395" s="220"/>
      <c r="E395" s="220"/>
      <c r="F395" s="220"/>
      <c r="G395" s="220"/>
      <c r="H395" s="220"/>
      <c r="I395" s="220"/>
      <c r="J395" s="220"/>
      <c r="K395" s="220"/>
      <c r="L395" s="220"/>
      <c r="M395" s="220"/>
      <c r="N395" s="220"/>
      <c r="O395" s="220"/>
      <c r="P395" s="220"/>
      <c r="Q395" s="220"/>
      <c r="R395" s="220"/>
      <c r="S395" s="220"/>
      <c r="T395" s="220"/>
      <c r="U395" s="220"/>
      <c r="V395" s="220"/>
      <c r="W395" s="220"/>
      <c r="X395" s="220"/>
    </row>
    <row r="396" spans="1:24" x14ac:dyDescent="0.25">
      <c r="A396" s="205">
        <v>3</v>
      </c>
      <c r="B396" s="219"/>
      <c r="C396" s="219"/>
      <c r="D396" s="220"/>
      <c r="E396" s="220"/>
      <c r="F396" s="220"/>
      <c r="G396" s="220"/>
      <c r="H396" s="220"/>
      <c r="I396" s="220"/>
      <c r="J396" s="220"/>
      <c r="K396" s="220"/>
      <c r="L396" s="220"/>
      <c r="M396" s="220"/>
      <c r="N396" s="220"/>
      <c r="O396" s="220"/>
      <c r="P396" s="220"/>
      <c r="Q396" s="220"/>
      <c r="R396" s="220"/>
      <c r="S396" s="220"/>
      <c r="T396" s="220"/>
      <c r="U396" s="220"/>
      <c r="V396" s="220"/>
      <c r="W396" s="220"/>
      <c r="X396" s="220"/>
    </row>
    <row r="397" spans="1:24" x14ac:dyDescent="0.25">
      <c r="A397" s="205">
        <v>4</v>
      </c>
      <c r="B397" s="219"/>
      <c r="C397" s="219"/>
      <c r="D397" s="220"/>
      <c r="E397" s="220"/>
      <c r="F397" s="220"/>
      <c r="G397" s="220"/>
      <c r="H397" s="220"/>
      <c r="I397" s="220"/>
      <c r="J397" s="220"/>
      <c r="K397" s="220"/>
      <c r="L397" s="220"/>
      <c r="M397" s="220"/>
      <c r="N397" s="220"/>
      <c r="O397" s="220"/>
      <c r="P397" s="220"/>
      <c r="Q397" s="220"/>
      <c r="R397" s="220"/>
      <c r="S397" s="220"/>
      <c r="T397" s="220"/>
      <c r="U397" s="220"/>
      <c r="V397" s="220"/>
      <c r="W397" s="220"/>
      <c r="X397" s="220"/>
    </row>
    <row r="398" spans="1:24" x14ac:dyDescent="0.25">
      <c r="A398" s="205">
        <v>5</v>
      </c>
      <c r="B398" s="219"/>
      <c r="C398" s="219"/>
      <c r="D398" s="220"/>
      <c r="E398" s="220"/>
      <c r="F398" s="220"/>
      <c r="G398" s="220"/>
      <c r="H398" s="220"/>
      <c r="I398" s="220"/>
      <c r="J398" s="220"/>
      <c r="K398" s="220"/>
      <c r="L398" s="220"/>
      <c r="M398" s="220"/>
      <c r="N398" s="220"/>
      <c r="O398" s="220"/>
      <c r="P398" s="220"/>
      <c r="Q398" s="220"/>
      <c r="R398" s="220"/>
      <c r="S398" s="220"/>
      <c r="T398" s="220"/>
      <c r="U398" s="220"/>
      <c r="V398" s="220"/>
      <c r="W398" s="220"/>
      <c r="X398" s="220"/>
    </row>
    <row r="399" spans="1:24" x14ac:dyDescent="0.25">
      <c r="A399" s="205">
        <v>6</v>
      </c>
      <c r="B399" s="219"/>
      <c r="C399" s="219"/>
      <c r="D399" s="220"/>
      <c r="E399" s="220"/>
      <c r="F399" s="220"/>
      <c r="G399" s="220"/>
      <c r="H399" s="220"/>
      <c r="I399" s="220"/>
      <c r="J399" s="220"/>
      <c r="K399" s="220"/>
      <c r="L399" s="220"/>
      <c r="M399" s="220"/>
      <c r="N399" s="220"/>
      <c r="O399" s="220"/>
      <c r="P399" s="220"/>
      <c r="Q399" s="220"/>
      <c r="R399" s="220"/>
      <c r="S399" s="220"/>
      <c r="T399" s="220"/>
      <c r="U399" s="220"/>
      <c r="V399" s="220"/>
      <c r="W399" s="220"/>
      <c r="X399" s="220"/>
    </row>
    <row r="400" spans="1:24" x14ac:dyDescent="0.25">
      <c r="A400" s="205">
        <v>7</v>
      </c>
      <c r="B400" s="219"/>
      <c r="C400" s="219"/>
      <c r="D400" s="220"/>
      <c r="E400" s="220"/>
      <c r="F400" s="220"/>
      <c r="G400" s="220"/>
      <c r="H400" s="220"/>
      <c r="I400" s="220"/>
      <c r="J400" s="220"/>
      <c r="K400" s="220"/>
      <c r="L400" s="220"/>
      <c r="M400" s="220"/>
      <c r="N400" s="220"/>
      <c r="O400" s="220"/>
      <c r="P400" s="220"/>
      <c r="Q400" s="220"/>
      <c r="R400" s="220"/>
      <c r="S400" s="220"/>
      <c r="T400" s="220"/>
      <c r="U400" s="220"/>
      <c r="V400" s="220"/>
      <c r="W400" s="220"/>
      <c r="X400" s="220"/>
    </row>
    <row r="401" spans="1:24" x14ac:dyDescent="0.25">
      <c r="A401" s="205">
        <v>8</v>
      </c>
      <c r="B401" s="219"/>
      <c r="C401" s="219"/>
      <c r="D401" s="220"/>
      <c r="E401" s="220"/>
      <c r="F401" s="220"/>
      <c r="G401" s="220"/>
      <c r="H401" s="220"/>
      <c r="I401" s="220"/>
      <c r="J401" s="220"/>
      <c r="K401" s="220"/>
      <c r="L401" s="220"/>
      <c r="M401" s="220"/>
      <c r="N401" s="220"/>
      <c r="O401" s="220"/>
      <c r="P401" s="220"/>
      <c r="Q401" s="220"/>
      <c r="R401" s="220"/>
      <c r="S401" s="220"/>
      <c r="T401" s="220"/>
      <c r="U401" s="220"/>
      <c r="V401" s="220"/>
      <c r="W401" s="220"/>
      <c r="X401" s="220"/>
    </row>
    <row r="402" spans="1:24" x14ac:dyDescent="0.25">
      <c r="A402" s="205">
        <v>9</v>
      </c>
      <c r="B402" s="219"/>
      <c r="C402" s="219"/>
      <c r="D402" s="220"/>
      <c r="E402" s="220"/>
      <c r="F402" s="220"/>
      <c r="G402" s="220"/>
      <c r="H402" s="220"/>
      <c r="I402" s="220"/>
      <c r="J402" s="220"/>
      <c r="K402" s="220"/>
      <c r="L402" s="220"/>
      <c r="M402" s="220"/>
      <c r="N402" s="220"/>
      <c r="O402" s="220"/>
      <c r="P402" s="220"/>
      <c r="Q402" s="220"/>
      <c r="R402" s="220"/>
      <c r="S402" s="220"/>
      <c r="T402" s="220"/>
      <c r="U402" s="220"/>
      <c r="V402" s="220"/>
      <c r="W402" s="220"/>
      <c r="X402" s="220"/>
    </row>
    <row r="403" spans="1:24" x14ac:dyDescent="0.25">
      <c r="A403" s="205">
        <v>10</v>
      </c>
      <c r="B403" s="219"/>
      <c r="C403" s="219"/>
      <c r="D403" s="220"/>
      <c r="E403" s="220"/>
      <c r="F403" s="220"/>
      <c r="G403" s="220"/>
      <c r="H403" s="220"/>
      <c r="I403" s="220"/>
      <c r="J403" s="220"/>
      <c r="K403" s="220"/>
      <c r="L403" s="220"/>
      <c r="M403" s="220"/>
      <c r="N403" s="220"/>
      <c r="O403" s="220"/>
      <c r="P403" s="220"/>
      <c r="Q403" s="220"/>
      <c r="R403" s="220"/>
      <c r="S403" s="220"/>
      <c r="T403" s="220"/>
      <c r="U403" s="220"/>
      <c r="V403" s="220"/>
      <c r="W403" s="220"/>
      <c r="X403" s="220"/>
    </row>
    <row r="404" spans="1:24" x14ac:dyDescent="0.25">
      <c r="A404" s="205">
        <v>11</v>
      </c>
      <c r="B404" s="219"/>
      <c r="C404" s="219"/>
      <c r="D404" s="220"/>
      <c r="E404" s="220"/>
      <c r="F404" s="220"/>
      <c r="G404" s="220"/>
      <c r="H404" s="220"/>
      <c r="I404" s="220"/>
      <c r="J404" s="220"/>
      <c r="K404" s="220"/>
      <c r="L404" s="220"/>
      <c r="M404" s="220"/>
      <c r="N404" s="220"/>
      <c r="O404" s="220"/>
      <c r="P404" s="220"/>
      <c r="Q404" s="220"/>
      <c r="R404" s="220"/>
      <c r="S404" s="220"/>
      <c r="T404" s="220"/>
      <c r="U404" s="220"/>
      <c r="V404" s="220"/>
      <c r="W404" s="220"/>
      <c r="X404" s="220"/>
    </row>
    <row r="405" spans="1:24" x14ac:dyDescent="0.25">
      <c r="A405" s="205">
        <v>12</v>
      </c>
      <c r="B405" s="219"/>
      <c r="C405" s="219"/>
      <c r="D405" s="220"/>
      <c r="E405" s="220"/>
      <c r="F405" s="220"/>
      <c r="G405" s="220"/>
      <c r="H405" s="220"/>
      <c r="I405" s="220"/>
      <c r="J405" s="220"/>
      <c r="K405" s="220"/>
      <c r="L405" s="220"/>
      <c r="M405" s="220"/>
      <c r="N405" s="220"/>
      <c r="O405" s="220"/>
      <c r="P405" s="220"/>
      <c r="Q405" s="220"/>
      <c r="R405" s="220"/>
      <c r="S405" s="220"/>
      <c r="T405" s="220"/>
      <c r="U405" s="220"/>
      <c r="V405" s="220"/>
      <c r="W405" s="220"/>
      <c r="X405" s="220"/>
    </row>
    <row r="406" spans="1:24" x14ac:dyDescent="0.25">
      <c r="A406" s="205">
        <v>13</v>
      </c>
      <c r="B406" s="219"/>
      <c r="C406" s="219"/>
      <c r="D406" s="220"/>
      <c r="E406" s="220"/>
      <c r="F406" s="220"/>
      <c r="G406" s="220"/>
      <c r="H406" s="220"/>
      <c r="I406" s="220"/>
      <c r="J406" s="220"/>
      <c r="K406" s="220"/>
      <c r="L406" s="220"/>
      <c r="M406" s="220"/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  <c r="X406" s="220"/>
    </row>
    <row r="407" spans="1:24" x14ac:dyDescent="0.25">
      <c r="A407" s="205">
        <v>14</v>
      </c>
      <c r="B407" s="219"/>
      <c r="C407" s="219"/>
      <c r="D407" s="220"/>
      <c r="E407" s="220"/>
      <c r="F407" s="220"/>
      <c r="G407" s="220"/>
      <c r="H407" s="220"/>
      <c r="I407" s="220"/>
      <c r="J407" s="220"/>
      <c r="K407" s="220"/>
      <c r="L407" s="220"/>
      <c r="M407" s="220"/>
      <c r="N407" s="220"/>
      <c r="O407" s="220"/>
      <c r="P407" s="220"/>
      <c r="Q407" s="220"/>
      <c r="R407" s="220"/>
      <c r="S407" s="220"/>
      <c r="T407" s="220"/>
      <c r="U407" s="220"/>
      <c r="V407" s="220"/>
      <c r="W407" s="220"/>
      <c r="X407" s="220"/>
    </row>
    <row r="408" spans="1:24" x14ac:dyDescent="0.25">
      <c r="A408" s="205">
        <v>15</v>
      </c>
      <c r="B408" s="219"/>
      <c r="C408" s="219"/>
      <c r="D408" s="220"/>
      <c r="E408" s="220"/>
      <c r="F408" s="220"/>
      <c r="G408" s="220"/>
      <c r="H408" s="220"/>
      <c r="I408" s="220"/>
      <c r="J408" s="220"/>
      <c r="K408" s="220"/>
      <c r="L408" s="220"/>
      <c r="M408" s="220"/>
      <c r="N408" s="220"/>
      <c r="O408" s="220"/>
      <c r="P408" s="220"/>
      <c r="Q408" s="220"/>
      <c r="R408" s="220"/>
      <c r="S408" s="220"/>
      <c r="T408" s="220"/>
      <c r="U408" s="220"/>
      <c r="V408" s="220"/>
      <c r="W408" s="220"/>
      <c r="X408" s="220"/>
    </row>
    <row r="409" spans="1:24" x14ac:dyDescent="0.25">
      <c r="A409" s="205">
        <v>16</v>
      </c>
      <c r="B409" s="219"/>
      <c r="C409" s="219"/>
      <c r="D409" s="220"/>
      <c r="E409" s="220"/>
      <c r="F409" s="220"/>
      <c r="G409" s="220"/>
      <c r="H409" s="220"/>
      <c r="I409" s="220"/>
      <c r="J409" s="220"/>
      <c r="K409" s="220"/>
      <c r="L409" s="220"/>
      <c r="M409" s="220"/>
      <c r="N409" s="220"/>
      <c r="O409" s="220"/>
      <c r="P409" s="220"/>
      <c r="Q409" s="220"/>
      <c r="R409" s="220"/>
      <c r="S409" s="220"/>
      <c r="T409" s="220"/>
      <c r="U409" s="220"/>
      <c r="V409" s="220"/>
      <c r="W409" s="220"/>
      <c r="X409" s="220"/>
    </row>
    <row r="410" spans="1:24" x14ac:dyDescent="0.25">
      <c r="A410" s="205">
        <v>17</v>
      </c>
      <c r="B410" s="219"/>
      <c r="C410" s="219"/>
      <c r="D410" s="220"/>
      <c r="E410" s="220"/>
      <c r="F410" s="220"/>
      <c r="G410" s="220"/>
      <c r="H410" s="220"/>
      <c r="I410" s="220"/>
      <c r="J410" s="220"/>
      <c r="K410" s="220"/>
      <c r="L410" s="220"/>
      <c r="M410" s="220"/>
      <c r="N410" s="220"/>
      <c r="O410" s="220"/>
      <c r="P410" s="220"/>
      <c r="Q410" s="220"/>
      <c r="R410" s="220"/>
      <c r="S410" s="220"/>
      <c r="T410" s="220"/>
      <c r="U410" s="220"/>
      <c r="V410" s="220"/>
      <c r="W410" s="220"/>
      <c r="X410" s="220"/>
    </row>
    <row r="411" spans="1:24" x14ac:dyDescent="0.25">
      <c r="A411" s="205">
        <v>18</v>
      </c>
      <c r="B411" s="219"/>
      <c r="C411" s="219"/>
      <c r="D411" s="220"/>
      <c r="E411" s="220"/>
      <c r="F411" s="220"/>
      <c r="G411" s="220"/>
      <c r="H411" s="220"/>
      <c r="I411" s="220"/>
      <c r="J411" s="220"/>
      <c r="K411" s="220"/>
      <c r="L411" s="220"/>
      <c r="M411" s="220"/>
      <c r="N411" s="220"/>
      <c r="O411" s="220"/>
      <c r="P411" s="220"/>
      <c r="Q411" s="220"/>
      <c r="R411" s="220"/>
      <c r="S411" s="220"/>
      <c r="T411" s="220"/>
      <c r="U411" s="220"/>
      <c r="V411" s="220"/>
      <c r="W411" s="220"/>
      <c r="X411" s="220"/>
    </row>
    <row r="412" spans="1:24" x14ac:dyDescent="0.25">
      <c r="A412" s="205">
        <v>19</v>
      </c>
      <c r="B412" s="219"/>
      <c r="C412" s="219"/>
      <c r="D412" s="220"/>
      <c r="E412" s="220"/>
      <c r="F412" s="220"/>
      <c r="G412" s="220"/>
      <c r="H412" s="220"/>
      <c r="I412" s="220"/>
      <c r="J412" s="220"/>
      <c r="K412" s="220"/>
      <c r="L412" s="220"/>
      <c r="M412" s="220"/>
      <c r="N412" s="220"/>
      <c r="O412" s="220"/>
      <c r="P412" s="220"/>
      <c r="Q412" s="220"/>
      <c r="R412" s="220"/>
      <c r="S412" s="220"/>
      <c r="T412" s="220"/>
      <c r="U412" s="220"/>
      <c r="V412" s="220"/>
      <c r="W412" s="220"/>
      <c r="X412" s="220"/>
    </row>
    <row r="413" spans="1:24" x14ac:dyDescent="0.25">
      <c r="A413" s="205">
        <v>20</v>
      </c>
      <c r="B413" s="219"/>
      <c r="C413" s="219"/>
      <c r="D413" s="220"/>
      <c r="E413" s="220"/>
      <c r="F413" s="220"/>
      <c r="G413" s="220"/>
      <c r="H413" s="220"/>
      <c r="I413" s="220"/>
      <c r="J413" s="220"/>
      <c r="K413" s="220"/>
      <c r="L413" s="220"/>
      <c r="M413" s="220"/>
      <c r="N413" s="220"/>
      <c r="O413" s="220"/>
      <c r="P413" s="220"/>
      <c r="Q413" s="220"/>
      <c r="R413" s="220"/>
      <c r="S413" s="220"/>
      <c r="T413" s="220"/>
      <c r="U413" s="220"/>
      <c r="V413" s="220"/>
      <c r="W413" s="220"/>
      <c r="X413" s="220"/>
    </row>
    <row r="414" spans="1:24" x14ac:dyDescent="0.25">
      <c r="A414" s="205">
        <v>21</v>
      </c>
      <c r="B414" s="219"/>
      <c r="C414" s="219"/>
      <c r="D414" s="220"/>
      <c r="E414" s="220"/>
      <c r="F414" s="220"/>
      <c r="G414" s="220"/>
      <c r="H414" s="220"/>
      <c r="I414" s="220"/>
      <c r="J414" s="220"/>
      <c r="K414" s="220"/>
      <c r="L414" s="220"/>
      <c r="M414" s="220"/>
      <c r="N414" s="220"/>
      <c r="O414" s="220"/>
      <c r="P414" s="220"/>
      <c r="Q414" s="220"/>
      <c r="R414" s="220"/>
      <c r="S414" s="220"/>
      <c r="T414" s="220"/>
      <c r="U414" s="220"/>
      <c r="V414" s="220"/>
      <c r="W414" s="220"/>
      <c r="X414" s="220"/>
    </row>
    <row r="415" spans="1:24" x14ac:dyDescent="0.25">
      <c r="A415" s="205">
        <v>22</v>
      </c>
      <c r="B415" s="219"/>
      <c r="C415" s="219"/>
      <c r="D415" s="220"/>
      <c r="E415" s="220"/>
      <c r="F415" s="220"/>
      <c r="G415" s="220"/>
      <c r="H415" s="220"/>
      <c r="I415" s="220"/>
      <c r="J415" s="220"/>
      <c r="K415" s="220"/>
      <c r="L415" s="220"/>
      <c r="M415" s="220"/>
      <c r="N415" s="220"/>
      <c r="O415" s="220"/>
      <c r="P415" s="220"/>
      <c r="Q415" s="220"/>
      <c r="R415" s="220"/>
      <c r="S415" s="220"/>
      <c r="T415" s="220"/>
      <c r="U415" s="220"/>
      <c r="V415" s="220"/>
      <c r="W415" s="220"/>
      <c r="X415" s="220"/>
    </row>
    <row r="416" spans="1:24" x14ac:dyDescent="0.25">
      <c r="A416" s="205">
        <v>23</v>
      </c>
      <c r="B416" s="219"/>
      <c r="C416" s="219"/>
      <c r="D416" s="220"/>
      <c r="E416" s="220"/>
      <c r="F416" s="220"/>
      <c r="G416" s="220"/>
      <c r="H416" s="220"/>
      <c r="I416" s="220"/>
      <c r="J416" s="220"/>
      <c r="K416" s="220"/>
      <c r="L416" s="220"/>
      <c r="M416" s="220"/>
      <c r="N416" s="220"/>
      <c r="O416" s="220"/>
      <c r="P416" s="220"/>
      <c r="Q416" s="220"/>
      <c r="R416" s="220"/>
      <c r="S416" s="220"/>
      <c r="T416" s="220"/>
      <c r="U416" s="220"/>
      <c r="V416" s="220"/>
      <c r="W416" s="220"/>
      <c r="X416" s="220"/>
    </row>
    <row r="417" spans="1:24" x14ac:dyDescent="0.25">
      <c r="A417" s="205">
        <v>24</v>
      </c>
      <c r="B417" s="219"/>
      <c r="C417" s="219"/>
      <c r="D417" s="220"/>
      <c r="E417" s="220"/>
      <c r="F417" s="220"/>
      <c r="G417" s="220"/>
      <c r="H417" s="220"/>
      <c r="I417" s="220"/>
      <c r="J417" s="220"/>
      <c r="K417" s="220"/>
      <c r="L417" s="220"/>
      <c r="M417" s="220"/>
      <c r="N417" s="220"/>
      <c r="O417" s="220"/>
      <c r="P417" s="220"/>
      <c r="Q417" s="220"/>
      <c r="R417" s="220"/>
      <c r="S417" s="220"/>
      <c r="T417" s="220"/>
      <c r="U417" s="220"/>
      <c r="V417" s="220"/>
      <c r="W417" s="220"/>
      <c r="X417" s="220"/>
    </row>
    <row r="418" spans="1:24" x14ac:dyDescent="0.25">
      <c r="A418" s="205">
        <v>25</v>
      </c>
      <c r="B418" s="219"/>
      <c r="C418" s="219"/>
      <c r="D418" s="220"/>
      <c r="E418" s="220"/>
      <c r="F418" s="220"/>
      <c r="G418" s="220"/>
      <c r="H418" s="220"/>
      <c r="I418" s="220"/>
      <c r="J418" s="220"/>
      <c r="K418" s="220"/>
      <c r="L418" s="220"/>
      <c r="M418" s="220"/>
      <c r="N418" s="220"/>
      <c r="O418" s="220"/>
      <c r="P418" s="220"/>
      <c r="Q418" s="220"/>
      <c r="R418" s="220"/>
      <c r="S418" s="220"/>
      <c r="T418" s="220"/>
      <c r="U418" s="220"/>
      <c r="V418" s="220"/>
      <c r="W418" s="220"/>
      <c r="X418" s="220"/>
    </row>
    <row r="419" spans="1:24" x14ac:dyDescent="0.25">
      <c r="A419" s="205">
        <v>26</v>
      </c>
      <c r="B419" s="219"/>
      <c r="C419" s="219"/>
      <c r="D419" s="220"/>
      <c r="E419" s="220"/>
      <c r="F419" s="220"/>
      <c r="G419" s="220"/>
      <c r="H419" s="220"/>
      <c r="I419" s="220"/>
      <c r="J419" s="220"/>
      <c r="K419" s="220"/>
      <c r="L419" s="220"/>
      <c r="M419" s="220"/>
      <c r="N419" s="220"/>
      <c r="O419" s="220"/>
      <c r="P419" s="220"/>
      <c r="Q419" s="220"/>
      <c r="R419" s="220"/>
      <c r="S419" s="220"/>
      <c r="T419" s="220"/>
      <c r="U419" s="220"/>
      <c r="V419" s="220"/>
      <c r="W419" s="220"/>
      <c r="X419" s="220"/>
    </row>
    <row r="420" spans="1:24" x14ac:dyDescent="0.25">
      <c r="A420" s="205">
        <v>27</v>
      </c>
      <c r="B420" s="219"/>
      <c r="C420" s="219"/>
      <c r="D420" s="220"/>
      <c r="E420" s="220"/>
      <c r="F420" s="220"/>
      <c r="G420" s="220"/>
      <c r="H420" s="220"/>
      <c r="I420" s="220"/>
      <c r="J420" s="220"/>
      <c r="K420" s="220"/>
      <c r="L420" s="220"/>
      <c r="M420" s="220"/>
      <c r="N420" s="220"/>
      <c r="O420" s="220"/>
      <c r="P420" s="220"/>
      <c r="Q420" s="220"/>
      <c r="R420" s="220"/>
      <c r="S420" s="220"/>
      <c r="T420" s="220"/>
      <c r="U420" s="220"/>
      <c r="V420" s="220"/>
      <c r="W420" s="220"/>
      <c r="X420" s="220"/>
    </row>
    <row r="421" spans="1:24" x14ac:dyDescent="0.25">
      <c r="A421" s="205">
        <v>28</v>
      </c>
      <c r="B421" s="219"/>
      <c r="C421" s="219"/>
      <c r="D421" s="220"/>
      <c r="E421" s="220"/>
      <c r="F421" s="220"/>
      <c r="G421" s="220"/>
      <c r="H421" s="220"/>
      <c r="I421" s="220"/>
      <c r="J421" s="220"/>
      <c r="K421" s="220"/>
      <c r="L421" s="220"/>
      <c r="M421" s="220"/>
      <c r="N421" s="220"/>
      <c r="O421" s="220"/>
      <c r="P421" s="220"/>
      <c r="Q421" s="220"/>
      <c r="R421" s="220"/>
      <c r="S421" s="220"/>
      <c r="T421" s="220"/>
      <c r="U421" s="220"/>
      <c r="V421" s="220"/>
      <c r="W421" s="220"/>
      <c r="X421" s="220"/>
    </row>
    <row r="422" spans="1:24" x14ac:dyDescent="0.25">
      <c r="A422" s="205">
        <v>29</v>
      </c>
      <c r="B422" s="219"/>
      <c r="C422" s="219"/>
      <c r="D422" s="220"/>
      <c r="E422" s="220"/>
      <c r="F422" s="220"/>
      <c r="G422" s="220"/>
      <c r="H422" s="220"/>
      <c r="I422" s="220"/>
      <c r="J422" s="220"/>
      <c r="K422" s="220"/>
      <c r="L422" s="220"/>
      <c r="M422" s="220"/>
      <c r="N422" s="220"/>
      <c r="O422" s="220"/>
      <c r="P422" s="220"/>
      <c r="Q422" s="220"/>
      <c r="R422" s="220"/>
      <c r="S422" s="220"/>
      <c r="T422" s="220"/>
      <c r="U422" s="220"/>
      <c r="V422" s="220"/>
      <c r="W422" s="220"/>
      <c r="X422" s="220"/>
    </row>
    <row r="423" spans="1:24" x14ac:dyDescent="0.25">
      <c r="A423" s="205">
        <v>30</v>
      </c>
      <c r="B423" s="219"/>
      <c r="C423" s="219"/>
      <c r="D423" s="220"/>
      <c r="E423" s="220"/>
      <c r="F423" s="220"/>
      <c r="G423" s="220"/>
      <c r="H423" s="220"/>
      <c r="I423" s="220"/>
      <c r="J423" s="220"/>
      <c r="K423" s="220"/>
      <c r="L423" s="220"/>
      <c r="M423" s="220"/>
      <c r="N423" s="220"/>
      <c r="O423" s="220"/>
      <c r="P423" s="220"/>
      <c r="Q423" s="220"/>
      <c r="R423" s="220"/>
      <c r="S423" s="220"/>
      <c r="T423" s="220"/>
      <c r="U423" s="220"/>
      <c r="V423" s="220"/>
      <c r="W423" s="220"/>
      <c r="X423" s="220"/>
    </row>
    <row r="424" spans="1:24" x14ac:dyDescent="0.25">
      <c r="A424" s="205">
        <v>31</v>
      </c>
      <c r="B424" s="219"/>
      <c r="C424" s="219"/>
      <c r="D424" s="220"/>
      <c r="E424" s="220"/>
      <c r="F424" s="220"/>
      <c r="G424" s="220"/>
      <c r="H424" s="220"/>
      <c r="I424" s="220"/>
      <c r="J424" s="220"/>
      <c r="K424" s="220"/>
      <c r="L424" s="220"/>
      <c r="M424" s="220"/>
      <c r="N424" s="220"/>
      <c r="O424" s="220"/>
      <c r="P424" s="220"/>
      <c r="Q424" s="220"/>
      <c r="R424" s="220"/>
      <c r="S424" s="220"/>
      <c r="T424" s="220"/>
      <c r="U424" s="220"/>
      <c r="V424" s="220"/>
      <c r="W424" s="220"/>
      <c r="X424" s="220"/>
    </row>
    <row r="425" spans="1:24" x14ac:dyDescent="0.25">
      <c r="A425" s="205">
        <v>32</v>
      </c>
      <c r="B425" s="219"/>
      <c r="C425" s="219"/>
      <c r="D425" s="220"/>
      <c r="E425" s="220"/>
      <c r="F425" s="220"/>
      <c r="G425" s="220"/>
      <c r="H425" s="220"/>
      <c r="I425" s="220"/>
      <c r="J425" s="220"/>
      <c r="K425" s="220"/>
      <c r="L425" s="220"/>
      <c r="M425" s="220"/>
      <c r="N425" s="220"/>
      <c r="O425" s="220"/>
      <c r="P425" s="220"/>
      <c r="Q425" s="220"/>
      <c r="R425" s="220"/>
      <c r="S425" s="220"/>
      <c r="T425" s="220"/>
      <c r="U425" s="220"/>
      <c r="V425" s="220"/>
      <c r="W425" s="220"/>
      <c r="X425" s="220"/>
    </row>
    <row r="426" spans="1:24" x14ac:dyDescent="0.25">
      <c r="A426" s="205">
        <v>33</v>
      </c>
      <c r="B426" s="219"/>
      <c r="C426" s="219"/>
      <c r="D426" s="220"/>
      <c r="E426" s="220"/>
      <c r="F426" s="220"/>
      <c r="G426" s="220"/>
      <c r="H426" s="220"/>
      <c r="I426" s="220"/>
      <c r="J426" s="220"/>
      <c r="K426" s="220"/>
      <c r="L426" s="220"/>
      <c r="M426" s="220"/>
      <c r="N426" s="220"/>
      <c r="O426" s="220"/>
      <c r="P426" s="220"/>
      <c r="Q426" s="220"/>
      <c r="R426" s="220"/>
      <c r="S426" s="220"/>
      <c r="T426" s="220"/>
      <c r="U426" s="220"/>
      <c r="V426" s="220"/>
      <c r="W426" s="220"/>
      <c r="X426" s="220"/>
    </row>
    <row r="427" spans="1:24" x14ac:dyDescent="0.25">
      <c r="A427" s="205">
        <v>34</v>
      </c>
      <c r="B427" s="219"/>
      <c r="C427" s="219"/>
      <c r="D427" s="220"/>
      <c r="E427" s="220"/>
      <c r="F427" s="220"/>
      <c r="G427" s="220"/>
      <c r="H427" s="220"/>
      <c r="I427" s="220"/>
      <c r="J427" s="220"/>
      <c r="K427" s="220"/>
      <c r="L427" s="220"/>
      <c r="M427" s="220"/>
      <c r="N427" s="220"/>
      <c r="O427" s="220"/>
      <c r="P427" s="220"/>
      <c r="Q427" s="220"/>
      <c r="R427" s="220"/>
      <c r="S427" s="220"/>
      <c r="T427" s="220"/>
      <c r="U427" s="220"/>
      <c r="V427" s="220"/>
      <c r="W427" s="220"/>
      <c r="X427" s="220"/>
    </row>
    <row r="428" spans="1:24" x14ac:dyDescent="0.25">
      <c r="A428" s="205">
        <v>35</v>
      </c>
      <c r="B428" s="219"/>
      <c r="C428" s="219"/>
      <c r="D428" s="220"/>
      <c r="E428" s="220"/>
      <c r="F428" s="220"/>
      <c r="G428" s="220"/>
      <c r="H428" s="220"/>
      <c r="I428" s="220"/>
      <c r="J428" s="220"/>
      <c r="K428" s="220"/>
      <c r="L428" s="220"/>
      <c r="M428" s="220"/>
      <c r="N428" s="220"/>
      <c r="O428" s="220"/>
      <c r="P428" s="220"/>
      <c r="Q428" s="220"/>
      <c r="R428" s="220"/>
      <c r="S428" s="220"/>
      <c r="T428" s="220"/>
      <c r="U428" s="220"/>
      <c r="V428" s="220"/>
      <c r="W428" s="220"/>
      <c r="X428" s="220"/>
    </row>
    <row r="429" spans="1:24" x14ac:dyDescent="0.25">
      <c r="A429" s="205">
        <v>36</v>
      </c>
      <c r="B429" s="219"/>
      <c r="C429" s="219"/>
      <c r="D429" s="220"/>
      <c r="E429" s="220"/>
      <c r="F429" s="220"/>
      <c r="G429" s="220"/>
      <c r="H429" s="220"/>
      <c r="I429" s="220"/>
      <c r="J429" s="220"/>
      <c r="K429" s="220"/>
      <c r="L429" s="220"/>
      <c r="M429" s="220"/>
      <c r="N429" s="220"/>
      <c r="O429" s="220"/>
      <c r="P429" s="220"/>
      <c r="Q429" s="220"/>
      <c r="R429" s="220"/>
      <c r="S429" s="220"/>
      <c r="T429" s="220"/>
      <c r="U429" s="220"/>
      <c r="V429" s="220"/>
      <c r="W429" s="220"/>
      <c r="X429" s="220"/>
    </row>
    <row r="430" spans="1:24" x14ac:dyDescent="0.25">
      <c r="B430" s="219"/>
      <c r="C430" s="219"/>
      <c r="D430" s="220"/>
      <c r="E430" s="220"/>
      <c r="F430" s="220"/>
      <c r="G430" s="220"/>
      <c r="H430" s="220"/>
      <c r="I430" s="220"/>
      <c r="J430" s="220"/>
      <c r="K430" s="220"/>
      <c r="L430" s="220"/>
      <c r="M430" s="220"/>
      <c r="N430" s="220"/>
      <c r="O430" s="220"/>
      <c r="P430" s="220"/>
      <c r="Q430" s="220"/>
      <c r="R430" s="220"/>
      <c r="S430" s="220"/>
      <c r="T430" s="220"/>
      <c r="U430" s="220"/>
      <c r="V430" s="220"/>
      <c r="W430" s="220"/>
      <c r="X430" s="220"/>
    </row>
    <row r="431" spans="1:24" x14ac:dyDescent="0.25">
      <c r="B431" s="219"/>
      <c r="C431" s="120"/>
      <c r="D431" s="31">
        <f>SUM(E394:E430)</f>
        <v>0</v>
      </c>
      <c r="E431" s="93" t="s">
        <v>635</v>
      </c>
      <c r="G431" s="220"/>
      <c r="H431" s="220"/>
      <c r="I431" s="220"/>
      <c r="J431" s="220"/>
      <c r="K431" s="220"/>
      <c r="L431" s="220"/>
      <c r="M431" s="220"/>
      <c r="N431" s="220"/>
      <c r="O431" s="220"/>
      <c r="P431" s="220"/>
      <c r="Q431" s="220"/>
      <c r="R431" s="220"/>
      <c r="S431" s="220"/>
      <c r="T431" s="220"/>
      <c r="U431" s="220"/>
      <c r="V431" s="220"/>
      <c r="W431" s="220"/>
      <c r="X431" s="220"/>
    </row>
    <row r="432" spans="1:24" x14ac:dyDescent="0.25">
      <c r="B432" s="219"/>
      <c r="C432" s="121"/>
      <c r="D432" s="32">
        <f>COUNTIF(E394:E430,"p")</f>
        <v>0</v>
      </c>
      <c r="E432" s="94" t="s">
        <v>636</v>
      </c>
      <c r="G432" s="220"/>
      <c r="H432" s="220"/>
      <c r="I432" s="220"/>
      <c r="J432" s="220"/>
      <c r="K432" s="220"/>
      <c r="L432" s="220"/>
      <c r="M432" s="220"/>
      <c r="N432" s="220"/>
      <c r="O432" s="220"/>
      <c r="P432" s="220"/>
      <c r="Q432" s="220"/>
      <c r="R432" s="220"/>
      <c r="S432" s="220"/>
      <c r="T432" s="220"/>
      <c r="U432" s="220"/>
      <c r="V432" s="220"/>
      <c r="W432" s="220"/>
      <c r="X432" s="220"/>
    </row>
    <row r="433" spans="1:24" x14ac:dyDescent="0.25">
      <c r="B433" s="219"/>
      <c r="C433" s="121"/>
      <c r="D433" s="37">
        <f>SUM(D431:D432)</f>
        <v>0</v>
      </c>
      <c r="E433" s="95" t="s">
        <v>637</v>
      </c>
      <c r="G433" s="220"/>
      <c r="H433" s="220"/>
      <c r="I433" s="220"/>
      <c r="J433" s="220"/>
      <c r="K433" s="220"/>
      <c r="L433" s="220"/>
      <c r="M433" s="220"/>
      <c r="N433" s="220"/>
      <c r="O433" s="220"/>
      <c r="P433" s="220"/>
      <c r="Q433" s="220"/>
      <c r="R433" s="220"/>
      <c r="S433" s="220"/>
      <c r="T433" s="220"/>
      <c r="U433" s="220"/>
      <c r="V433" s="220"/>
      <c r="W433" s="220"/>
      <c r="X433" s="220"/>
    </row>
    <row r="441" spans="1:24" x14ac:dyDescent="0.25">
      <c r="A441" s="1" t="s">
        <v>6</v>
      </c>
      <c r="B441" s="81"/>
      <c r="C441" s="129"/>
      <c r="D441" s="49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</row>
    <row r="442" spans="1:24" x14ac:dyDescent="0.25">
      <c r="A442" s="5" t="s">
        <v>0</v>
      </c>
      <c r="B442" s="81"/>
      <c r="C442" s="129"/>
      <c r="D442" s="49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</row>
    <row r="443" spans="1:24" x14ac:dyDescent="0.25">
      <c r="A443" s="1" t="s">
        <v>1254</v>
      </c>
      <c r="B443" s="2"/>
      <c r="C443" s="129"/>
      <c r="D443" s="49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</row>
    <row r="444" spans="1:24" x14ac:dyDescent="0.25">
      <c r="A444" s="221"/>
      <c r="B444" s="222"/>
      <c r="C444" s="223"/>
      <c r="D444" s="224"/>
      <c r="E444" s="225"/>
      <c r="F444" s="225"/>
      <c r="G444" s="225"/>
      <c r="H444" s="225"/>
      <c r="I444" s="225"/>
      <c r="J444" s="225"/>
      <c r="K444" s="225"/>
      <c r="L444" s="225"/>
      <c r="M444" s="225"/>
      <c r="N444" s="225"/>
      <c r="O444" s="225"/>
      <c r="P444" s="225"/>
      <c r="Q444" s="225"/>
      <c r="R444" s="225"/>
      <c r="S444" s="225"/>
      <c r="T444" s="225"/>
      <c r="U444" s="225"/>
      <c r="V444" s="225"/>
      <c r="W444" s="225"/>
      <c r="X444" s="225"/>
    </row>
    <row r="445" spans="1:24" x14ac:dyDescent="0.25">
      <c r="A445" s="19"/>
      <c r="B445" s="57" t="s">
        <v>640</v>
      </c>
      <c r="C445" s="130" t="s">
        <v>643</v>
      </c>
      <c r="D445" s="49"/>
      <c r="E445" s="50"/>
      <c r="F445" s="50"/>
      <c r="G445" s="57" t="s">
        <v>641</v>
      </c>
      <c r="H445" s="204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</row>
    <row r="446" spans="1:24" x14ac:dyDescent="0.25">
      <c r="A446" s="240" t="s">
        <v>1</v>
      </c>
      <c r="B446" s="240"/>
      <c r="C446" s="241" t="s">
        <v>2</v>
      </c>
      <c r="D446" s="243" t="s">
        <v>632</v>
      </c>
      <c r="E446" s="246" t="s">
        <v>310</v>
      </c>
      <c r="F446" s="246"/>
      <c r="G446" s="246"/>
      <c r="H446" s="246"/>
      <c r="I446" s="246"/>
      <c r="J446" s="246"/>
      <c r="K446" s="246"/>
      <c r="L446" s="246"/>
      <c r="M446" s="246"/>
      <c r="N446" s="246"/>
      <c r="O446" s="246"/>
      <c r="P446" s="246"/>
      <c r="Q446" s="246"/>
      <c r="R446" s="246"/>
      <c r="S446" s="246"/>
      <c r="T446" s="246"/>
      <c r="U446" s="246"/>
      <c r="V446" s="246"/>
      <c r="W446" s="246"/>
      <c r="X446" s="246"/>
    </row>
    <row r="447" spans="1:24" x14ac:dyDescent="0.25">
      <c r="A447" s="240"/>
      <c r="B447" s="240"/>
      <c r="C447" s="241"/>
      <c r="D447" s="244"/>
      <c r="E447" s="7">
        <v>1</v>
      </c>
      <c r="F447" s="7">
        <v>2</v>
      </c>
      <c r="G447" s="7">
        <v>3</v>
      </c>
      <c r="H447" s="7">
        <v>4</v>
      </c>
      <c r="I447" s="7">
        <v>5</v>
      </c>
      <c r="J447" s="7">
        <v>6</v>
      </c>
      <c r="K447" s="7">
        <v>7</v>
      </c>
      <c r="L447" s="7">
        <v>8</v>
      </c>
      <c r="M447" s="7">
        <v>9</v>
      </c>
      <c r="N447" s="7">
        <v>10</v>
      </c>
      <c r="O447" s="7">
        <v>11</v>
      </c>
      <c r="P447" s="7">
        <v>12</v>
      </c>
      <c r="Q447" s="7">
        <v>13</v>
      </c>
      <c r="R447" s="7">
        <v>14</v>
      </c>
      <c r="S447" s="7">
        <v>15</v>
      </c>
      <c r="T447" s="7">
        <v>16</v>
      </c>
      <c r="U447" s="7">
        <v>17</v>
      </c>
      <c r="V447" s="7">
        <v>18</v>
      </c>
      <c r="W447" s="7">
        <v>19</v>
      </c>
      <c r="X447" s="7">
        <v>20</v>
      </c>
    </row>
    <row r="448" spans="1:24" x14ac:dyDescent="0.25">
      <c r="A448" s="75" t="s">
        <v>4</v>
      </c>
      <c r="B448" s="11" t="s">
        <v>3</v>
      </c>
      <c r="C448" s="242"/>
      <c r="D448" s="245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</row>
    <row r="449" spans="1:24" x14ac:dyDescent="0.25">
      <c r="A449" s="27">
        <v>1</v>
      </c>
      <c r="B449" s="219"/>
      <c r="C449" s="219"/>
      <c r="D449" s="220"/>
      <c r="E449" s="220"/>
      <c r="F449" s="220"/>
      <c r="G449" s="220"/>
      <c r="H449" s="220"/>
      <c r="I449" s="220"/>
      <c r="J449" s="220"/>
      <c r="K449" s="220"/>
      <c r="L449" s="220"/>
      <c r="M449" s="220"/>
      <c r="N449" s="220"/>
      <c r="O449" s="220"/>
      <c r="P449" s="220"/>
      <c r="Q449" s="220"/>
      <c r="R449" s="220"/>
      <c r="S449" s="220"/>
      <c r="T449" s="220"/>
      <c r="U449" s="220"/>
      <c r="V449" s="220"/>
      <c r="W449" s="220"/>
      <c r="X449" s="220"/>
    </row>
    <row r="450" spans="1:24" x14ac:dyDescent="0.25">
      <c r="A450" s="205">
        <v>2</v>
      </c>
      <c r="B450" s="219"/>
      <c r="C450" s="219"/>
      <c r="D450" s="220"/>
      <c r="E450" s="220"/>
      <c r="F450" s="220"/>
      <c r="G450" s="220"/>
      <c r="H450" s="220"/>
      <c r="I450" s="220"/>
      <c r="J450" s="220"/>
      <c r="K450" s="220"/>
      <c r="L450" s="220"/>
      <c r="M450" s="220"/>
      <c r="N450" s="220"/>
      <c r="O450" s="220"/>
      <c r="P450" s="220"/>
      <c r="Q450" s="220"/>
      <c r="R450" s="220"/>
      <c r="S450" s="220"/>
      <c r="T450" s="220"/>
      <c r="U450" s="220"/>
      <c r="V450" s="220"/>
      <c r="W450" s="220"/>
      <c r="X450" s="220"/>
    </row>
    <row r="451" spans="1:24" x14ac:dyDescent="0.25">
      <c r="A451" s="205">
        <v>3</v>
      </c>
      <c r="B451" s="219"/>
      <c r="C451" s="219"/>
      <c r="D451" s="220"/>
      <c r="E451" s="220"/>
      <c r="F451" s="220"/>
      <c r="G451" s="220"/>
      <c r="H451" s="220"/>
      <c r="I451" s="220"/>
      <c r="J451" s="220"/>
      <c r="K451" s="220"/>
      <c r="L451" s="220"/>
      <c r="M451" s="220"/>
      <c r="N451" s="220"/>
      <c r="O451" s="220"/>
      <c r="P451" s="220"/>
      <c r="Q451" s="220"/>
      <c r="R451" s="220"/>
      <c r="S451" s="220"/>
      <c r="T451" s="220"/>
      <c r="U451" s="220"/>
      <c r="V451" s="220"/>
      <c r="W451" s="220"/>
      <c r="X451" s="220"/>
    </row>
    <row r="452" spans="1:24" x14ac:dyDescent="0.25">
      <c r="A452" s="205">
        <v>4</v>
      </c>
      <c r="B452" s="219"/>
      <c r="C452" s="219"/>
      <c r="D452" s="220"/>
      <c r="E452" s="220"/>
      <c r="F452" s="220"/>
      <c r="G452" s="220"/>
      <c r="H452" s="220"/>
      <c r="I452" s="220"/>
      <c r="J452" s="220"/>
      <c r="K452" s="220"/>
      <c r="L452" s="220"/>
      <c r="M452" s="220"/>
      <c r="N452" s="220"/>
      <c r="O452" s="220"/>
      <c r="P452" s="220"/>
      <c r="Q452" s="220"/>
      <c r="R452" s="220"/>
      <c r="S452" s="220"/>
      <c r="T452" s="220"/>
      <c r="U452" s="220"/>
      <c r="V452" s="220"/>
      <c r="W452" s="220"/>
      <c r="X452" s="220"/>
    </row>
    <row r="453" spans="1:24" x14ac:dyDescent="0.25">
      <c r="A453" s="205">
        <v>5</v>
      </c>
      <c r="B453" s="219"/>
      <c r="C453" s="219"/>
      <c r="D453" s="220"/>
      <c r="E453" s="220"/>
      <c r="F453" s="220"/>
      <c r="G453" s="220"/>
      <c r="H453" s="220"/>
      <c r="I453" s="220"/>
      <c r="J453" s="220"/>
      <c r="K453" s="220"/>
      <c r="L453" s="220"/>
      <c r="M453" s="220"/>
      <c r="N453" s="220"/>
      <c r="O453" s="220"/>
      <c r="P453" s="220"/>
      <c r="Q453" s="220"/>
      <c r="R453" s="220"/>
      <c r="S453" s="220"/>
      <c r="T453" s="220"/>
      <c r="U453" s="220"/>
      <c r="V453" s="220"/>
      <c r="W453" s="220"/>
      <c r="X453" s="220"/>
    </row>
    <row r="454" spans="1:24" x14ac:dyDescent="0.25">
      <c r="A454" s="205">
        <v>6</v>
      </c>
      <c r="B454" s="219"/>
      <c r="C454" s="219"/>
      <c r="D454" s="220"/>
      <c r="E454" s="220"/>
      <c r="F454" s="220"/>
      <c r="G454" s="220"/>
      <c r="H454" s="220"/>
      <c r="I454" s="220"/>
      <c r="J454" s="220"/>
      <c r="K454" s="220"/>
      <c r="L454" s="220"/>
      <c r="M454" s="220"/>
      <c r="N454" s="220"/>
      <c r="O454" s="220"/>
      <c r="P454" s="220"/>
      <c r="Q454" s="220"/>
      <c r="R454" s="220"/>
      <c r="S454" s="220"/>
      <c r="T454" s="220"/>
      <c r="U454" s="220"/>
      <c r="V454" s="220"/>
      <c r="W454" s="220"/>
      <c r="X454" s="220"/>
    </row>
    <row r="455" spans="1:24" x14ac:dyDescent="0.25">
      <c r="A455" s="205">
        <v>7</v>
      </c>
      <c r="B455" s="219"/>
      <c r="C455" s="219"/>
      <c r="D455" s="220"/>
      <c r="E455" s="220"/>
      <c r="F455" s="220"/>
      <c r="G455" s="220"/>
      <c r="H455" s="220"/>
      <c r="I455" s="220"/>
      <c r="J455" s="220"/>
      <c r="K455" s="220"/>
      <c r="L455" s="220"/>
      <c r="M455" s="220"/>
      <c r="N455" s="220"/>
      <c r="O455" s="220"/>
      <c r="P455" s="220"/>
      <c r="Q455" s="220"/>
      <c r="R455" s="220"/>
      <c r="S455" s="220"/>
      <c r="T455" s="220"/>
      <c r="U455" s="220"/>
      <c r="V455" s="220"/>
      <c r="W455" s="220"/>
      <c r="X455" s="220"/>
    </row>
    <row r="456" spans="1:24" x14ac:dyDescent="0.25">
      <c r="A456" s="205">
        <v>8</v>
      </c>
      <c r="B456" s="219"/>
      <c r="C456" s="219"/>
      <c r="D456" s="220"/>
      <c r="E456" s="220"/>
      <c r="F456" s="220"/>
      <c r="G456" s="220"/>
      <c r="H456" s="220"/>
      <c r="I456" s="220"/>
      <c r="J456" s="220"/>
      <c r="K456" s="220"/>
      <c r="L456" s="220"/>
      <c r="M456" s="220"/>
      <c r="N456" s="220"/>
      <c r="O456" s="220"/>
      <c r="P456" s="220"/>
      <c r="Q456" s="220"/>
      <c r="R456" s="220"/>
      <c r="S456" s="220"/>
      <c r="T456" s="220"/>
      <c r="U456" s="220"/>
      <c r="V456" s="220"/>
      <c r="W456" s="220"/>
      <c r="X456" s="220"/>
    </row>
    <row r="457" spans="1:24" x14ac:dyDescent="0.25">
      <c r="A457" s="205">
        <v>9</v>
      </c>
      <c r="B457" s="219"/>
      <c r="C457" s="219"/>
      <c r="D457" s="220"/>
      <c r="E457" s="220"/>
      <c r="F457" s="220"/>
      <c r="G457" s="220"/>
      <c r="H457" s="220"/>
      <c r="I457" s="220"/>
      <c r="J457" s="220"/>
      <c r="K457" s="220"/>
      <c r="L457" s="220"/>
      <c r="M457" s="220"/>
      <c r="N457" s="220"/>
      <c r="O457" s="220"/>
      <c r="P457" s="220"/>
      <c r="Q457" s="220"/>
      <c r="R457" s="220"/>
      <c r="S457" s="220"/>
      <c r="T457" s="220"/>
      <c r="U457" s="220"/>
      <c r="V457" s="220"/>
      <c r="W457" s="220"/>
      <c r="X457" s="220"/>
    </row>
    <row r="458" spans="1:24" x14ac:dyDescent="0.25">
      <c r="A458" s="205">
        <v>10</v>
      </c>
      <c r="B458" s="219"/>
      <c r="C458" s="219"/>
      <c r="D458" s="220"/>
      <c r="E458" s="220"/>
      <c r="F458" s="220"/>
      <c r="G458" s="220"/>
      <c r="H458" s="220"/>
      <c r="I458" s="220"/>
      <c r="J458" s="220"/>
      <c r="K458" s="220"/>
      <c r="L458" s="220"/>
      <c r="M458" s="220"/>
      <c r="N458" s="220"/>
      <c r="O458" s="220"/>
      <c r="P458" s="220"/>
      <c r="Q458" s="220"/>
      <c r="R458" s="220"/>
      <c r="S458" s="220"/>
      <c r="T458" s="220"/>
      <c r="U458" s="220"/>
      <c r="V458" s="220"/>
      <c r="W458" s="220"/>
      <c r="X458" s="220"/>
    </row>
    <row r="459" spans="1:24" x14ac:dyDescent="0.25">
      <c r="A459" s="205">
        <v>11</v>
      </c>
      <c r="B459" s="219"/>
      <c r="C459" s="219"/>
      <c r="D459" s="220"/>
      <c r="E459" s="220"/>
      <c r="F459" s="220"/>
      <c r="G459" s="220"/>
      <c r="H459" s="220"/>
      <c r="I459" s="220"/>
      <c r="J459" s="220"/>
      <c r="K459" s="220"/>
      <c r="L459" s="220"/>
      <c r="M459" s="220"/>
      <c r="N459" s="220"/>
      <c r="O459" s="220"/>
      <c r="P459" s="220"/>
      <c r="Q459" s="220"/>
      <c r="R459" s="220"/>
      <c r="S459" s="220"/>
      <c r="T459" s="220"/>
      <c r="U459" s="220"/>
      <c r="V459" s="220"/>
      <c r="W459" s="220"/>
      <c r="X459" s="220"/>
    </row>
    <row r="460" spans="1:24" x14ac:dyDescent="0.25">
      <c r="A460" s="205">
        <v>12</v>
      </c>
      <c r="B460" s="219"/>
      <c r="C460" s="219"/>
      <c r="D460" s="220"/>
      <c r="E460" s="220"/>
      <c r="F460" s="220"/>
      <c r="G460" s="220"/>
      <c r="H460" s="220"/>
      <c r="I460" s="220"/>
      <c r="J460" s="220"/>
      <c r="K460" s="220"/>
      <c r="L460" s="220"/>
      <c r="M460" s="220"/>
      <c r="N460" s="220"/>
      <c r="O460" s="220"/>
      <c r="P460" s="220"/>
      <c r="Q460" s="220"/>
      <c r="R460" s="220"/>
      <c r="S460" s="220"/>
      <c r="T460" s="220"/>
      <c r="U460" s="220"/>
      <c r="V460" s="220"/>
      <c r="W460" s="220"/>
      <c r="X460" s="220"/>
    </row>
    <row r="461" spans="1:24" x14ac:dyDescent="0.25">
      <c r="A461" s="205">
        <v>13</v>
      </c>
      <c r="B461" s="219"/>
      <c r="C461" s="219"/>
      <c r="D461" s="220"/>
      <c r="E461" s="220"/>
      <c r="F461" s="220"/>
      <c r="G461" s="220"/>
      <c r="H461" s="220"/>
      <c r="I461" s="220"/>
      <c r="J461" s="220"/>
      <c r="K461" s="220"/>
      <c r="L461" s="220"/>
      <c r="M461" s="220"/>
      <c r="N461" s="220"/>
      <c r="O461" s="220"/>
      <c r="P461" s="220"/>
      <c r="Q461" s="220"/>
      <c r="R461" s="220"/>
      <c r="S461" s="220"/>
      <c r="T461" s="220"/>
      <c r="U461" s="220"/>
      <c r="V461" s="220"/>
      <c r="W461" s="220"/>
      <c r="X461" s="220"/>
    </row>
    <row r="462" spans="1:24" x14ac:dyDescent="0.25">
      <c r="A462" s="205">
        <v>14</v>
      </c>
      <c r="B462" s="219"/>
      <c r="C462" s="219"/>
      <c r="D462" s="220"/>
      <c r="E462" s="220"/>
      <c r="F462" s="220"/>
      <c r="G462" s="220"/>
      <c r="H462" s="220"/>
      <c r="I462" s="220"/>
      <c r="J462" s="220"/>
      <c r="K462" s="220"/>
      <c r="L462" s="220"/>
      <c r="M462" s="220"/>
      <c r="N462" s="220"/>
      <c r="O462" s="220"/>
      <c r="P462" s="220"/>
      <c r="Q462" s="220"/>
      <c r="R462" s="220"/>
      <c r="S462" s="220"/>
      <c r="T462" s="220"/>
      <c r="U462" s="220"/>
      <c r="V462" s="220"/>
      <c r="W462" s="220"/>
      <c r="X462" s="220"/>
    </row>
    <row r="463" spans="1:24" x14ac:dyDescent="0.25">
      <c r="A463" s="205">
        <v>15</v>
      </c>
      <c r="B463" s="219"/>
      <c r="C463" s="219"/>
      <c r="D463" s="220"/>
      <c r="E463" s="220"/>
      <c r="F463" s="220"/>
      <c r="G463" s="220"/>
      <c r="H463" s="220"/>
      <c r="I463" s="220"/>
      <c r="J463" s="220"/>
      <c r="K463" s="220"/>
      <c r="L463" s="220"/>
      <c r="M463" s="220"/>
      <c r="N463" s="220"/>
      <c r="O463" s="220"/>
      <c r="P463" s="220"/>
      <c r="Q463" s="220"/>
      <c r="R463" s="220"/>
      <c r="S463" s="220"/>
      <c r="T463" s="220"/>
      <c r="U463" s="220"/>
      <c r="V463" s="220"/>
      <c r="W463" s="220"/>
      <c r="X463" s="220"/>
    </row>
    <row r="464" spans="1:24" x14ac:dyDescent="0.25">
      <c r="A464" s="205">
        <v>16</v>
      </c>
      <c r="B464" s="219"/>
      <c r="C464" s="219"/>
      <c r="D464" s="220"/>
      <c r="E464" s="220"/>
      <c r="F464" s="220"/>
      <c r="G464" s="220"/>
      <c r="H464" s="220"/>
      <c r="I464" s="220"/>
      <c r="J464" s="220"/>
      <c r="K464" s="220"/>
      <c r="L464" s="220"/>
      <c r="M464" s="220"/>
      <c r="N464" s="220"/>
      <c r="O464" s="220"/>
      <c r="P464" s="220"/>
      <c r="Q464" s="220"/>
      <c r="R464" s="220"/>
      <c r="S464" s="220"/>
      <c r="T464" s="220"/>
      <c r="U464" s="220"/>
      <c r="V464" s="220"/>
      <c r="W464" s="220"/>
      <c r="X464" s="220"/>
    </row>
    <row r="465" spans="1:24" x14ac:dyDescent="0.25">
      <c r="A465" s="205">
        <v>17</v>
      </c>
      <c r="B465" s="219"/>
      <c r="C465" s="219"/>
      <c r="D465" s="220"/>
      <c r="E465" s="220"/>
      <c r="F465" s="220"/>
      <c r="G465" s="220"/>
      <c r="H465" s="220"/>
      <c r="I465" s="220"/>
      <c r="J465" s="220"/>
      <c r="K465" s="220"/>
      <c r="L465" s="220"/>
      <c r="M465" s="220"/>
      <c r="N465" s="220"/>
      <c r="O465" s="220"/>
      <c r="P465" s="220"/>
      <c r="Q465" s="220"/>
      <c r="R465" s="220"/>
      <c r="S465" s="220"/>
      <c r="T465" s="220"/>
      <c r="U465" s="220"/>
      <c r="V465" s="220"/>
      <c r="W465" s="220"/>
      <c r="X465" s="220"/>
    </row>
    <row r="466" spans="1:24" x14ac:dyDescent="0.25">
      <c r="A466" s="205">
        <v>18</v>
      </c>
      <c r="B466" s="219"/>
      <c r="C466" s="219"/>
      <c r="D466" s="220"/>
      <c r="E466" s="220"/>
      <c r="F466" s="220"/>
      <c r="G466" s="220"/>
      <c r="H466" s="220"/>
      <c r="I466" s="220"/>
      <c r="J466" s="220"/>
      <c r="K466" s="220"/>
      <c r="L466" s="220"/>
      <c r="M466" s="220"/>
      <c r="N466" s="220"/>
      <c r="O466" s="220"/>
      <c r="P466" s="220"/>
      <c r="Q466" s="220"/>
      <c r="R466" s="220"/>
      <c r="S466" s="220"/>
      <c r="T466" s="220"/>
      <c r="U466" s="220"/>
      <c r="V466" s="220"/>
      <c r="W466" s="220"/>
      <c r="X466" s="220"/>
    </row>
    <row r="467" spans="1:24" x14ac:dyDescent="0.25">
      <c r="A467" s="205">
        <v>19</v>
      </c>
      <c r="B467" s="219"/>
      <c r="C467" s="219"/>
      <c r="D467" s="220"/>
      <c r="E467" s="220"/>
      <c r="F467" s="220"/>
      <c r="G467" s="220"/>
      <c r="H467" s="220"/>
      <c r="I467" s="220"/>
      <c r="J467" s="220"/>
      <c r="K467" s="220"/>
      <c r="L467" s="220"/>
      <c r="M467" s="220"/>
      <c r="N467" s="220"/>
      <c r="O467" s="220"/>
      <c r="P467" s="220"/>
      <c r="Q467" s="220"/>
      <c r="R467" s="220"/>
      <c r="S467" s="220"/>
      <c r="T467" s="220"/>
      <c r="U467" s="220"/>
      <c r="V467" s="220"/>
      <c r="W467" s="220"/>
      <c r="X467" s="220"/>
    </row>
    <row r="468" spans="1:24" x14ac:dyDescent="0.25">
      <c r="A468" s="205">
        <v>20</v>
      </c>
      <c r="B468" s="219"/>
      <c r="C468" s="219"/>
      <c r="D468" s="220"/>
      <c r="E468" s="220"/>
      <c r="F468" s="220"/>
      <c r="G468" s="220"/>
      <c r="H468" s="220"/>
      <c r="I468" s="220"/>
      <c r="J468" s="220"/>
      <c r="K468" s="220"/>
      <c r="L468" s="220"/>
      <c r="M468" s="220"/>
      <c r="N468" s="220"/>
      <c r="O468" s="220"/>
      <c r="P468" s="220"/>
      <c r="Q468" s="220"/>
      <c r="R468" s="220"/>
      <c r="S468" s="220"/>
      <c r="T468" s="220"/>
      <c r="U468" s="220"/>
      <c r="V468" s="220"/>
      <c r="W468" s="220"/>
      <c r="X468" s="220"/>
    </row>
    <row r="469" spans="1:24" x14ac:dyDescent="0.25">
      <c r="A469" s="205">
        <v>21</v>
      </c>
      <c r="B469" s="219"/>
      <c r="C469" s="219"/>
      <c r="D469" s="220"/>
      <c r="E469" s="220"/>
      <c r="F469" s="220"/>
      <c r="G469" s="220"/>
      <c r="H469" s="220"/>
      <c r="I469" s="220"/>
      <c r="J469" s="220"/>
      <c r="K469" s="220"/>
      <c r="L469" s="220"/>
      <c r="M469" s="220"/>
      <c r="N469" s="220"/>
      <c r="O469" s="220"/>
      <c r="P469" s="220"/>
      <c r="Q469" s="220"/>
      <c r="R469" s="220"/>
      <c r="S469" s="220"/>
      <c r="T469" s="220"/>
      <c r="U469" s="220"/>
      <c r="V469" s="220"/>
      <c r="W469" s="220"/>
      <c r="X469" s="220"/>
    </row>
    <row r="470" spans="1:24" x14ac:dyDescent="0.25">
      <c r="A470" s="205">
        <v>22</v>
      </c>
      <c r="B470" s="219"/>
      <c r="C470" s="219"/>
      <c r="D470" s="220"/>
      <c r="E470" s="220"/>
      <c r="F470" s="220"/>
      <c r="G470" s="220"/>
      <c r="H470" s="220"/>
      <c r="I470" s="220"/>
      <c r="J470" s="220"/>
      <c r="K470" s="220"/>
      <c r="L470" s="220"/>
      <c r="M470" s="220"/>
      <c r="N470" s="220"/>
      <c r="O470" s="220"/>
      <c r="P470" s="220"/>
      <c r="Q470" s="220"/>
      <c r="R470" s="220"/>
      <c r="S470" s="220"/>
      <c r="T470" s="220"/>
      <c r="U470" s="220"/>
      <c r="V470" s="220"/>
      <c r="W470" s="220"/>
      <c r="X470" s="220"/>
    </row>
    <row r="471" spans="1:24" x14ac:dyDescent="0.25">
      <c r="A471" s="205">
        <v>23</v>
      </c>
      <c r="B471" s="219"/>
      <c r="C471" s="219"/>
      <c r="D471" s="220"/>
      <c r="E471" s="220"/>
      <c r="F471" s="220"/>
      <c r="G471" s="220"/>
      <c r="H471" s="220"/>
      <c r="I471" s="220"/>
      <c r="J471" s="220"/>
      <c r="K471" s="220"/>
      <c r="L471" s="220"/>
      <c r="M471" s="220"/>
      <c r="N471" s="220"/>
      <c r="O471" s="220"/>
      <c r="P471" s="220"/>
      <c r="Q471" s="220"/>
      <c r="R471" s="220"/>
      <c r="S471" s="220"/>
      <c r="T471" s="220"/>
      <c r="U471" s="220"/>
      <c r="V471" s="220"/>
      <c r="W471" s="220"/>
      <c r="X471" s="220"/>
    </row>
    <row r="472" spans="1:24" x14ac:dyDescent="0.25">
      <c r="A472" s="205">
        <v>24</v>
      </c>
      <c r="B472" s="219"/>
      <c r="C472" s="219"/>
      <c r="D472" s="220"/>
      <c r="E472" s="220"/>
      <c r="F472" s="220"/>
      <c r="G472" s="220"/>
      <c r="H472" s="220"/>
      <c r="I472" s="220"/>
      <c r="J472" s="220"/>
      <c r="K472" s="220"/>
      <c r="L472" s="220"/>
      <c r="M472" s="220"/>
      <c r="N472" s="220"/>
      <c r="O472" s="220"/>
      <c r="P472" s="220"/>
      <c r="Q472" s="220"/>
      <c r="R472" s="220"/>
      <c r="S472" s="220"/>
      <c r="T472" s="220"/>
      <c r="U472" s="220"/>
      <c r="V472" s="220"/>
      <c r="W472" s="220"/>
      <c r="X472" s="220"/>
    </row>
    <row r="473" spans="1:24" x14ac:dyDescent="0.25">
      <c r="A473" s="205">
        <v>25</v>
      </c>
      <c r="B473" s="219"/>
      <c r="C473" s="219"/>
      <c r="D473" s="220"/>
      <c r="E473" s="220"/>
      <c r="F473" s="220"/>
      <c r="G473" s="220"/>
      <c r="H473" s="220"/>
      <c r="I473" s="220"/>
      <c r="J473" s="220"/>
      <c r="K473" s="220"/>
      <c r="L473" s="220"/>
      <c r="M473" s="220"/>
      <c r="N473" s="220"/>
      <c r="O473" s="220"/>
      <c r="P473" s="220"/>
      <c r="Q473" s="220"/>
      <c r="R473" s="220"/>
      <c r="S473" s="220"/>
      <c r="T473" s="220"/>
      <c r="U473" s="220"/>
      <c r="V473" s="220"/>
      <c r="W473" s="220"/>
      <c r="X473" s="220"/>
    </row>
    <row r="474" spans="1:24" x14ac:dyDescent="0.25">
      <c r="A474" s="205">
        <v>26</v>
      </c>
      <c r="B474" s="219"/>
      <c r="C474" s="219"/>
      <c r="D474" s="220"/>
      <c r="E474" s="220"/>
      <c r="F474" s="220"/>
      <c r="G474" s="220"/>
      <c r="H474" s="220"/>
      <c r="I474" s="220"/>
      <c r="J474" s="220"/>
      <c r="K474" s="220"/>
      <c r="L474" s="220"/>
      <c r="M474" s="220"/>
      <c r="N474" s="220"/>
      <c r="O474" s="220"/>
      <c r="P474" s="220"/>
      <c r="Q474" s="220"/>
      <c r="R474" s="220"/>
      <c r="S474" s="220"/>
      <c r="T474" s="220"/>
      <c r="U474" s="220"/>
      <c r="V474" s="220"/>
      <c r="W474" s="220"/>
      <c r="X474" s="220"/>
    </row>
    <row r="475" spans="1:24" x14ac:dyDescent="0.25">
      <c r="A475" s="205">
        <v>27</v>
      </c>
      <c r="B475" s="219"/>
      <c r="C475" s="219"/>
      <c r="D475" s="220"/>
      <c r="E475" s="220"/>
      <c r="F475" s="220"/>
      <c r="G475" s="220"/>
      <c r="H475" s="220"/>
      <c r="I475" s="220"/>
      <c r="J475" s="220"/>
      <c r="K475" s="220"/>
      <c r="L475" s="220"/>
      <c r="M475" s="220"/>
      <c r="N475" s="220"/>
      <c r="O475" s="220"/>
      <c r="P475" s="220"/>
      <c r="Q475" s="220"/>
      <c r="R475" s="220"/>
      <c r="S475" s="220"/>
      <c r="T475" s="220"/>
      <c r="U475" s="220"/>
      <c r="V475" s="220"/>
      <c r="W475" s="220"/>
      <c r="X475" s="220"/>
    </row>
    <row r="476" spans="1:24" x14ac:dyDescent="0.25">
      <c r="A476" s="205">
        <v>28</v>
      </c>
      <c r="B476" s="219"/>
      <c r="C476" s="219"/>
      <c r="D476" s="220"/>
      <c r="E476" s="220"/>
      <c r="F476" s="220"/>
      <c r="G476" s="220"/>
      <c r="H476" s="220"/>
      <c r="I476" s="220"/>
      <c r="J476" s="220"/>
      <c r="K476" s="220"/>
      <c r="L476" s="220"/>
      <c r="M476" s="220"/>
      <c r="N476" s="220"/>
      <c r="O476" s="220"/>
      <c r="P476" s="220"/>
      <c r="Q476" s="220"/>
      <c r="R476" s="220"/>
      <c r="S476" s="220"/>
      <c r="T476" s="220"/>
      <c r="U476" s="220"/>
      <c r="V476" s="220"/>
      <c r="W476" s="220"/>
      <c r="X476" s="220"/>
    </row>
    <row r="477" spans="1:24" x14ac:dyDescent="0.25">
      <c r="A477" s="205">
        <v>29</v>
      </c>
      <c r="B477" s="219"/>
      <c r="C477" s="219"/>
      <c r="D477" s="220"/>
      <c r="E477" s="220"/>
      <c r="F477" s="220"/>
      <c r="G477" s="220"/>
      <c r="H477" s="220"/>
      <c r="I477" s="220"/>
      <c r="J477" s="220"/>
      <c r="K477" s="220"/>
      <c r="L477" s="220"/>
      <c r="M477" s="220"/>
      <c r="N477" s="220"/>
      <c r="O477" s="220"/>
      <c r="P477" s="220"/>
      <c r="Q477" s="220"/>
      <c r="R477" s="220"/>
      <c r="S477" s="220"/>
      <c r="T477" s="220"/>
      <c r="U477" s="220"/>
      <c r="V477" s="220"/>
      <c r="W477" s="220"/>
      <c r="X477" s="220"/>
    </row>
    <row r="478" spans="1:24" x14ac:dyDescent="0.25">
      <c r="A478" s="205">
        <v>30</v>
      </c>
      <c r="B478" s="219"/>
      <c r="C478" s="219"/>
      <c r="D478" s="220"/>
      <c r="E478" s="220"/>
      <c r="F478" s="220"/>
      <c r="G478" s="220"/>
      <c r="H478" s="220"/>
      <c r="I478" s="220"/>
      <c r="J478" s="220"/>
      <c r="K478" s="220"/>
      <c r="L478" s="220"/>
      <c r="M478" s="220"/>
      <c r="N478" s="220"/>
      <c r="O478" s="220"/>
      <c r="P478" s="220"/>
      <c r="Q478" s="220"/>
      <c r="R478" s="220"/>
      <c r="S478" s="220"/>
      <c r="T478" s="220"/>
      <c r="U478" s="220"/>
      <c r="V478" s="220"/>
      <c r="W478" s="220"/>
      <c r="X478" s="220"/>
    </row>
    <row r="479" spans="1:24" x14ac:dyDescent="0.25">
      <c r="A479" s="205">
        <v>31</v>
      </c>
      <c r="B479" s="219"/>
      <c r="C479" s="219"/>
      <c r="D479" s="220"/>
      <c r="E479" s="220"/>
      <c r="F479" s="220"/>
      <c r="G479" s="220"/>
      <c r="H479" s="220"/>
      <c r="I479" s="220"/>
      <c r="J479" s="220"/>
      <c r="K479" s="220"/>
      <c r="L479" s="220"/>
      <c r="M479" s="220"/>
      <c r="N479" s="220"/>
      <c r="O479" s="220"/>
      <c r="P479" s="220"/>
      <c r="Q479" s="220"/>
      <c r="R479" s="220"/>
      <c r="S479" s="220"/>
      <c r="T479" s="220"/>
      <c r="U479" s="220"/>
      <c r="V479" s="220"/>
      <c r="W479" s="220"/>
      <c r="X479" s="220"/>
    </row>
    <row r="480" spans="1:24" x14ac:dyDescent="0.25">
      <c r="A480" s="205">
        <v>32</v>
      </c>
      <c r="B480" s="219"/>
      <c r="C480" s="219"/>
      <c r="D480" s="220"/>
      <c r="E480" s="220"/>
      <c r="F480" s="220"/>
      <c r="G480" s="220"/>
      <c r="H480" s="220"/>
      <c r="I480" s="220"/>
      <c r="J480" s="220"/>
      <c r="K480" s="220"/>
      <c r="L480" s="220"/>
      <c r="M480" s="220"/>
      <c r="N480" s="220"/>
      <c r="O480" s="220"/>
      <c r="P480" s="220"/>
      <c r="Q480" s="220"/>
      <c r="R480" s="220"/>
      <c r="S480" s="220"/>
      <c r="T480" s="220"/>
      <c r="U480" s="220"/>
      <c r="V480" s="220"/>
      <c r="W480" s="220"/>
      <c r="X480" s="220"/>
    </row>
    <row r="481" spans="1:24" x14ac:dyDescent="0.25">
      <c r="A481" s="205">
        <v>33</v>
      </c>
      <c r="B481" s="219"/>
      <c r="C481" s="219"/>
      <c r="D481" s="220"/>
      <c r="E481" s="220"/>
      <c r="F481" s="220"/>
      <c r="G481" s="220"/>
      <c r="H481" s="220"/>
      <c r="I481" s="220"/>
      <c r="J481" s="220"/>
      <c r="K481" s="220"/>
      <c r="L481" s="220"/>
      <c r="M481" s="220"/>
      <c r="N481" s="220"/>
      <c r="O481" s="220"/>
      <c r="P481" s="220"/>
      <c r="Q481" s="220"/>
      <c r="R481" s="220"/>
      <c r="S481" s="220"/>
      <c r="T481" s="220"/>
      <c r="U481" s="220"/>
      <c r="V481" s="220"/>
      <c r="W481" s="220"/>
      <c r="X481" s="220"/>
    </row>
    <row r="482" spans="1:24" x14ac:dyDescent="0.25">
      <c r="A482" s="205">
        <v>34</v>
      </c>
      <c r="B482" s="219"/>
      <c r="C482" s="219"/>
      <c r="D482" s="220"/>
      <c r="E482" s="220"/>
      <c r="F482" s="220"/>
      <c r="G482" s="220"/>
      <c r="H482" s="220"/>
      <c r="I482" s="220"/>
      <c r="J482" s="220"/>
      <c r="K482" s="220"/>
      <c r="L482" s="220"/>
      <c r="M482" s="220"/>
      <c r="N482" s="220"/>
      <c r="O482" s="220"/>
      <c r="P482" s="220"/>
      <c r="Q482" s="220"/>
      <c r="R482" s="220"/>
      <c r="S482" s="220"/>
      <c r="T482" s="220"/>
      <c r="U482" s="220"/>
      <c r="V482" s="220"/>
      <c r="W482" s="220"/>
      <c r="X482" s="220"/>
    </row>
    <row r="483" spans="1:24" x14ac:dyDescent="0.25">
      <c r="A483" s="205">
        <v>35</v>
      </c>
      <c r="B483" s="219"/>
      <c r="C483" s="219"/>
      <c r="D483" s="220"/>
      <c r="E483" s="220"/>
      <c r="F483" s="220"/>
      <c r="G483" s="220"/>
      <c r="H483" s="220"/>
      <c r="I483" s="220"/>
      <c r="J483" s="220"/>
      <c r="K483" s="220"/>
      <c r="L483" s="220"/>
      <c r="M483" s="220"/>
      <c r="N483" s="220"/>
      <c r="O483" s="220"/>
      <c r="P483" s="220"/>
      <c r="Q483" s="220"/>
      <c r="R483" s="220"/>
      <c r="S483" s="220"/>
      <c r="T483" s="220"/>
      <c r="U483" s="220"/>
      <c r="V483" s="220"/>
      <c r="W483" s="220"/>
      <c r="X483" s="220"/>
    </row>
    <row r="484" spans="1:24" x14ac:dyDescent="0.25">
      <c r="A484" s="205">
        <v>36</v>
      </c>
      <c r="B484" s="219"/>
      <c r="C484" s="219"/>
      <c r="D484" s="220"/>
      <c r="E484" s="220"/>
      <c r="F484" s="220"/>
      <c r="G484" s="220"/>
      <c r="H484" s="220"/>
      <c r="I484" s="220"/>
      <c r="J484" s="220"/>
      <c r="K484" s="220"/>
      <c r="L484" s="220"/>
      <c r="M484" s="220"/>
      <c r="N484" s="220"/>
      <c r="O484" s="220"/>
      <c r="P484" s="220"/>
      <c r="Q484" s="220"/>
      <c r="R484" s="220"/>
      <c r="S484" s="220"/>
      <c r="T484" s="220"/>
      <c r="U484" s="220"/>
      <c r="V484" s="220"/>
      <c r="W484" s="220"/>
      <c r="X484" s="220"/>
    </row>
    <row r="485" spans="1:24" x14ac:dyDescent="0.25">
      <c r="B485" s="219"/>
      <c r="C485" s="219"/>
      <c r="D485" s="220"/>
      <c r="E485" s="220"/>
      <c r="F485" s="220"/>
      <c r="G485" s="220"/>
      <c r="H485" s="220"/>
      <c r="I485" s="220"/>
      <c r="J485" s="220"/>
      <c r="K485" s="220"/>
      <c r="L485" s="220"/>
      <c r="M485" s="220"/>
      <c r="N485" s="220"/>
      <c r="O485" s="220"/>
      <c r="P485" s="220"/>
      <c r="Q485" s="220"/>
      <c r="R485" s="220"/>
      <c r="S485" s="220"/>
      <c r="T485" s="220"/>
      <c r="U485" s="220"/>
      <c r="V485" s="220"/>
      <c r="W485" s="220"/>
      <c r="X485" s="220"/>
    </row>
    <row r="486" spans="1:24" x14ac:dyDescent="0.25">
      <c r="B486" s="219"/>
      <c r="C486" s="120"/>
      <c r="D486" s="31">
        <f>SUM(E449:E485)</f>
        <v>0</v>
      </c>
      <c r="E486" s="93" t="s">
        <v>635</v>
      </c>
      <c r="G486" s="220"/>
      <c r="H486" s="220"/>
      <c r="I486" s="220"/>
      <c r="J486" s="220"/>
      <c r="K486" s="220"/>
      <c r="L486" s="220"/>
      <c r="M486" s="220"/>
      <c r="N486" s="220"/>
      <c r="O486" s="220"/>
      <c r="P486" s="220"/>
      <c r="Q486" s="220"/>
      <c r="R486" s="220"/>
      <c r="S486" s="220"/>
      <c r="T486" s="220"/>
      <c r="U486" s="220"/>
      <c r="V486" s="220"/>
      <c r="W486" s="220"/>
      <c r="X486" s="220"/>
    </row>
    <row r="487" spans="1:24" x14ac:dyDescent="0.25">
      <c r="B487" s="219"/>
      <c r="C487" s="121"/>
      <c r="D487" s="32">
        <f>COUNTIF(E449:E485,"p")</f>
        <v>0</v>
      </c>
      <c r="E487" s="94" t="s">
        <v>636</v>
      </c>
      <c r="G487" s="220"/>
      <c r="H487" s="220"/>
      <c r="I487" s="220"/>
      <c r="J487" s="220"/>
      <c r="K487" s="220"/>
      <c r="L487" s="220"/>
      <c r="M487" s="220"/>
      <c r="N487" s="220"/>
      <c r="O487" s="220"/>
      <c r="P487" s="220"/>
      <c r="Q487" s="220"/>
      <c r="R487" s="220"/>
      <c r="S487" s="220"/>
      <c r="T487" s="220"/>
      <c r="U487" s="220"/>
      <c r="V487" s="220"/>
      <c r="W487" s="220"/>
      <c r="X487" s="220"/>
    </row>
    <row r="488" spans="1:24" x14ac:dyDescent="0.25">
      <c r="B488" s="219"/>
      <c r="C488" s="121"/>
      <c r="D488" s="37">
        <f>SUM(D486:D487)</f>
        <v>0</v>
      </c>
      <c r="E488" s="95" t="s">
        <v>637</v>
      </c>
      <c r="G488" s="220"/>
      <c r="H488" s="220"/>
      <c r="I488" s="220"/>
      <c r="J488" s="220"/>
      <c r="K488" s="220"/>
      <c r="L488" s="220"/>
      <c r="M488" s="220"/>
      <c r="N488" s="220"/>
      <c r="O488" s="220"/>
      <c r="P488" s="220"/>
      <c r="Q488" s="220"/>
      <c r="R488" s="220"/>
      <c r="S488" s="220"/>
      <c r="T488" s="220"/>
      <c r="U488" s="220"/>
      <c r="V488" s="220"/>
      <c r="W488" s="220"/>
      <c r="X488" s="220"/>
    </row>
    <row r="496" spans="1:24" x14ac:dyDescent="0.25">
      <c r="A496" s="1" t="s">
        <v>6</v>
      </c>
      <c r="B496" s="81"/>
      <c r="C496" s="129"/>
      <c r="D496" s="49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</row>
    <row r="497" spans="1:24" x14ac:dyDescent="0.25">
      <c r="A497" s="5" t="s">
        <v>0</v>
      </c>
      <c r="B497" s="81"/>
      <c r="C497" s="129"/>
      <c r="D497" s="49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</row>
    <row r="498" spans="1:24" x14ac:dyDescent="0.25">
      <c r="A498" s="1" t="s">
        <v>1254</v>
      </c>
      <c r="B498" s="2"/>
      <c r="C498" s="129"/>
      <c r="D498" s="49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</row>
    <row r="499" spans="1:24" x14ac:dyDescent="0.25">
      <c r="A499" s="221"/>
      <c r="B499" s="222"/>
      <c r="C499" s="223"/>
      <c r="D499" s="224"/>
      <c r="E499" s="225"/>
      <c r="F499" s="225"/>
      <c r="G499" s="225"/>
      <c r="H499" s="225"/>
      <c r="I499" s="225"/>
      <c r="J499" s="225"/>
      <c r="K499" s="225"/>
      <c r="L499" s="225"/>
      <c r="M499" s="225"/>
      <c r="N499" s="225"/>
      <c r="O499" s="225"/>
      <c r="P499" s="225"/>
      <c r="Q499" s="225"/>
      <c r="R499" s="225"/>
      <c r="S499" s="225"/>
      <c r="T499" s="225"/>
      <c r="U499" s="225"/>
      <c r="V499" s="225"/>
      <c r="W499" s="225"/>
      <c r="X499" s="225"/>
    </row>
    <row r="500" spans="1:24" x14ac:dyDescent="0.25">
      <c r="A500" s="19"/>
      <c r="B500" s="57" t="s">
        <v>640</v>
      </c>
      <c r="C500" s="130" t="s">
        <v>654</v>
      </c>
      <c r="D500" s="49"/>
      <c r="E500" s="50"/>
      <c r="F500" s="50"/>
      <c r="G500" s="57" t="s">
        <v>641</v>
      </c>
      <c r="H500" s="204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</row>
    <row r="501" spans="1:24" x14ac:dyDescent="0.25">
      <c r="A501" s="240" t="s">
        <v>1</v>
      </c>
      <c r="B501" s="240"/>
      <c r="C501" s="241" t="s">
        <v>2</v>
      </c>
      <c r="D501" s="243" t="s">
        <v>632</v>
      </c>
      <c r="E501" s="246" t="s">
        <v>310</v>
      </c>
      <c r="F501" s="246"/>
      <c r="G501" s="246"/>
      <c r="H501" s="246"/>
      <c r="I501" s="246"/>
      <c r="J501" s="246"/>
      <c r="K501" s="246"/>
      <c r="L501" s="246"/>
      <c r="M501" s="246"/>
      <c r="N501" s="246"/>
      <c r="O501" s="246"/>
      <c r="P501" s="246"/>
      <c r="Q501" s="246"/>
      <c r="R501" s="246"/>
      <c r="S501" s="246"/>
      <c r="T501" s="246"/>
      <c r="U501" s="246"/>
      <c r="V501" s="246"/>
      <c r="W501" s="246"/>
      <c r="X501" s="246"/>
    </row>
    <row r="502" spans="1:24" x14ac:dyDescent="0.25">
      <c r="A502" s="240"/>
      <c r="B502" s="240"/>
      <c r="C502" s="241"/>
      <c r="D502" s="244"/>
      <c r="E502" s="7">
        <v>1</v>
      </c>
      <c r="F502" s="7">
        <v>2</v>
      </c>
      <c r="G502" s="7">
        <v>3</v>
      </c>
      <c r="H502" s="7">
        <v>4</v>
      </c>
      <c r="I502" s="7">
        <v>5</v>
      </c>
      <c r="J502" s="7">
        <v>6</v>
      </c>
      <c r="K502" s="7">
        <v>7</v>
      </c>
      <c r="L502" s="7">
        <v>8</v>
      </c>
      <c r="M502" s="7">
        <v>9</v>
      </c>
      <c r="N502" s="7">
        <v>10</v>
      </c>
      <c r="O502" s="7">
        <v>11</v>
      </c>
      <c r="P502" s="7">
        <v>12</v>
      </c>
      <c r="Q502" s="7">
        <v>13</v>
      </c>
      <c r="R502" s="7">
        <v>14</v>
      </c>
      <c r="S502" s="7">
        <v>15</v>
      </c>
      <c r="T502" s="7">
        <v>16</v>
      </c>
      <c r="U502" s="7">
        <v>17</v>
      </c>
      <c r="V502" s="7">
        <v>18</v>
      </c>
      <c r="W502" s="7">
        <v>19</v>
      </c>
      <c r="X502" s="7">
        <v>20</v>
      </c>
    </row>
    <row r="503" spans="1:24" x14ac:dyDescent="0.25">
      <c r="A503" s="75" t="s">
        <v>4</v>
      </c>
      <c r="B503" s="11" t="s">
        <v>3</v>
      </c>
      <c r="C503" s="242"/>
      <c r="D503" s="245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</row>
    <row r="504" spans="1:24" x14ac:dyDescent="0.25">
      <c r="A504" s="27">
        <v>1</v>
      </c>
      <c r="B504" s="219"/>
      <c r="C504" s="219"/>
      <c r="D504" s="220"/>
      <c r="E504" s="220"/>
      <c r="F504" s="220"/>
      <c r="G504" s="220"/>
      <c r="H504" s="220"/>
      <c r="I504" s="220"/>
      <c r="J504" s="220"/>
      <c r="K504" s="220"/>
      <c r="L504" s="220"/>
      <c r="M504" s="220"/>
      <c r="N504" s="220"/>
      <c r="O504" s="220"/>
      <c r="P504" s="220"/>
      <c r="Q504" s="220"/>
      <c r="R504" s="220"/>
      <c r="S504" s="220"/>
      <c r="T504" s="220"/>
      <c r="U504" s="220"/>
      <c r="V504" s="220"/>
      <c r="W504" s="220"/>
      <c r="X504" s="220"/>
    </row>
    <row r="505" spans="1:24" x14ac:dyDescent="0.25">
      <c r="A505" s="205">
        <v>2</v>
      </c>
      <c r="B505" s="219"/>
      <c r="C505" s="219"/>
      <c r="D505" s="220"/>
      <c r="E505" s="220"/>
      <c r="F505" s="220"/>
      <c r="G505" s="220"/>
      <c r="H505" s="220"/>
      <c r="I505" s="220"/>
      <c r="J505" s="220"/>
      <c r="K505" s="220"/>
      <c r="L505" s="220"/>
      <c r="M505" s="220"/>
      <c r="N505" s="220"/>
      <c r="O505" s="220"/>
      <c r="P505" s="220"/>
      <c r="Q505" s="220"/>
      <c r="R505" s="220"/>
      <c r="S505" s="220"/>
      <c r="T505" s="220"/>
      <c r="U505" s="220"/>
      <c r="V505" s="220"/>
      <c r="W505" s="220"/>
      <c r="X505" s="220"/>
    </row>
    <row r="506" spans="1:24" x14ac:dyDescent="0.25">
      <c r="A506" s="205">
        <v>3</v>
      </c>
      <c r="B506" s="219"/>
      <c r="C506" s="219"/>
      <c r="D506" s="220"/>
      <c r="E506" s="220"/>
      <c r="F506" s="220"/>
      <c r="G506" s="220"/>
      <c r="H506" s="220"/>
      <c r="I506" s="220"/>
      <c r="J506" s="220"/>
      <c r="K506" s="220"/>
      <c r="L506" s="220"/>
      <c r="M506" s="220"/>
      <c r="N506" s="220"/>
      <c r="O506" s="220"/>
      <c r="P506" s="220"/>
      <c r="Q506" s="220"/>
      <c r="R506" s="220"/>
      <c r="S506" s="220"/>
      <c r="T506" s="220"/>
      <c r="U506" s="220"/>
      <c r="V506" s="220"/>
      <c r="W506" s="220"/>
      <c r="X506" s="220"/>
    </row>
    <row r="507" spans="1:24" x14ac:dyDescent="0.25">
      <c r="A507" s="205">
        <v>4</v>
      </c>
      <c r="B507" s="219"/>
      <c r="C507" s="219"/>
      <c r="D507" s="220"/>
      <c r="E507" s="220"/>
      <c r="F507" s="220"/>
      <c r="G507" s="220"/>
      <c r="H507" s="220"/>
      <c r="I507" s="220"/>
      <c r="J507" s="220"/>
      <c r="K507" s="220"/>
      <c r="L507" s="220"/>
      <c r="M507" s="220"/>
      <c r="N507" s="220"/>
      <c r="O507" s="220"/>
      <c r="P507" s="220"/>
      <c r="Q507" s="220"/>
      <c r="R507" s="220"/>
      <c r="S507" s="220"/>
      <c r="T507" s="220"/>
      <c r="U507" s="220"/>
      <c r="V507" s="220"/>
      <c r="W507" s="220"/>
      <c r="X507" s="220"/>
    </row>
    <row r="508" spans="1:24" x14ac:dyDescent="0.25">
      <c r="A508" s="205">
        <v>5</v>
      </c>
      <c r="B508" s="219"/>
      <c r="C508" s="219"/>
      <c r="D508" s="220"/>
      <c r="E508" s="220"/>
      <c r="F508" s="220"/>
      <c r="G508" s="220"/>
      <c r="H508" s="220"/>
      <c r="I508" s="220"/>
      <c r="J508" s="220"/>
      <c r="K508" s="220"/>
      <c r="L508" s="220"/>
      <c r="M508" s="220"/>
      <c r="N508" s="220"/>
      <c r="O508" s="220"/>
      <c r="P508" s="220"/>
      <c r="Q508" s="220"/>
      <c r="R508" s="220"/>
      <c r="S508" s="220"/>
      <c r="T508" s="220"/>
      <c r="U508" s="220"/>
      <c r="V508" s="220"/>
      <c r="W508" s="220"/>
      <c r="X508" s="220"/>
    </row>
    <row r="509" spans="1:24" x14ac:dyDescent="0.25">
      <c r="A509" s="205">
        <v>6</v>
      </c>
      <c r="B509" s="219"/>
      <c r="C509" s="219"/>
      <c r="D509" s="220"/>
      <c r="E509" s="220"/>
      <c r="F509" s="220"/>
      <c r="G509" s="220"/>
      <c r="H509" s="220"/>
      <c r="I509" s="220"/>
      <c r="J509" s="220"/>
      <c r="K509" s="220"/>
      <c r="L509" s="220"/>
      <c r="M509" s="220"/>
      <c r="N509" s="220"/>
      <c r="O509" s="220"/>
      <c r="P509" s="220"/>
      <c r="Q509" s="220"/>
      <c r="R509" s="220"/>
      <c r="S509" s="220"/>
      <c r="T509" s="220"/>
      <c r="U509" s="220"/>
      <c r="V509" s="220"/>
      <c r="W509" s="220"/>
      <c r="X509" s="220"/>
    </row>
    <row r="510" spans="1:24" x14ac:dyDescent="0.25">
      <c r="A510" s="205">
        <v>7</v>
      </c>
      <c r="B510" s="219"/>
      <c r="C510" s="219"/>
      <c r="D510" s="220"/>
      <c r="E510" s="220"/>
      <c r="F510" s="220"/>
      <c r="G510" s="220"/>
      <c r="H510" s="220"/>
      <c r="I510" s="220"/>
      <c r="J510" s="220"/>
      <c r="K510" s="220"/>
      <c r="L510" s="220"/>
      <c r="M510" s="220"/>
      <c r="N510" s="220"/>
      <c r="O510" s="220"/>
      <c r="P510" s="220"/>
      <c r="Q510" s="220"/>
      <c r="R510" s="220"/>
      <c r="S510" s="220"/>
      <c r="T510" s="220"/>
      <c r="U510" s="220"/>
      <c r="V510" s="220"/>
      <c r="W510" s="220"/>
      <c r="X510" s="220"/>
    </row>
    <row r="511" spans="1:24" x14ac:dyDescent="0.25">
      <c r="A511" s="205">
        <v>8</v>
      </c>
      <c r="B511" s="219"/>
      <c r="C511" s="219"/>
      <c r="D511" s="220"/>
      <c r="E511" s="220"/>
      <c r="F511" s="220"/>
      <c r="G511" s="220"/>
      <c r="H511" s="220"/>
      <c r="I511" s="220"/>
      <c r="J511" s="220"/>
      <c r="K511" s="220"/>
      <c r="L511" s="220"/>
      <c r="M511" s="220"/>
      <c r="N511" s="220"/>
      <c r="O511" s="220"/>
      <c r="P511" s="220"/>
      <c r="Q511" s="220"/>
      <c r="R511" s="220"/>
      <c r="S511" s="220"/>
      <c r="T511" s="220"/>
      <c r="U511" s="220"/>
      <c r="V511" s="220"/>
      <c r="W511" s="220"/>
      <c r="X511" s="220"/>
    </row>
    <row r="512" spans="1:24" x14ac:dyDescent="0.25">
      <c r="A512" s="205">
        <v>9</v>
      </c>
      <c r="B512" s="219"/>
      <c r="C512" s="219"/>
      <c r="D512" s="220"/>
      <c r="E512" s="220"/>
      <c r="F512" s="220"/>
      <c r="G512" s="220"/>
      <c r="H512" s="220"/>
      <c r="I512" s="220"/>
      <c r="J512" s="220"/>
      <c r="K512" s="220"/>
      <c r="L512" s="220"/>
      <c r="M512" s="220"/>
      <c r="N512" s="220"/>
      <c r="O512" s="220"/>
      <c r="P512" s="220"/>
      <c r="Q512" s="220"/>
      <c r="R512" s="220"/>
      <c r="S512" s="220"/>
      <c r="T512" s="220"/>
      <c r="U512" s="220"/>
      <c r="V512" s="220"/>
      <c r="W512" s="220"/>
      <c r="X512" s="220"/>
    </row>
    <row r="513" spans="1:24" x14ac:dyDescent="0.25">
      <c r="A513" s="205">
        <v>10</v>
      </c>
      <c r="B513" s="219"/>
      <c r="C513" s="219"/>
      <c r="D513" s="220"/>
      <c r="E513" s="220"/>
      <c r="F513" s="220"/>
      <c r="G513" s="220"/>
      <c r="H513" s="220"/>
      <c r="I513" s="220"/>
      <c r="J513" s="220"/>
      <c r="K513" s="220"/>
      <c r="L513" s="220"/>
      <c r="M513" s="220"/>
      <c r="N513" s="220"/>
      <c r="O513" s="220"/>
      <c r="P513" s="220"/>
      <c r="Q513" s="220"/>
      <c r="R513" s="220"/>
      <c r="S513" s="220"/>
      <c r="T513" s="220"/>
      <c r="U513" s="220"/>
      <c r="V513" s="220"/>
      <c r="W513" s="220"/>
      <c r="X513" s="220"/>
    </row>
    <row r="514" spans="1:24" x14ac:dyDescent="0.25">
      <c r="A514" s="205">
        <v>11</v>
      </c>
      <c r="B514" s="219"/>
      <c r="C514" s="219"/>
      <c r="D514" s="220"/>
      <c r="E514" s="220"/>
      <c r="F514" s="220"/>
      <c r="G514" s="220"/>
      <c r="H514" s="220"/>
      <c r="I514" s="220"/>
      <c r="J514" s="220"/>
      <c r="K514" s="220"/>
      <c r="L514" s="220"/>
      <c r="M514" s="220"/>
      <c r="N514" s="220"/>
      <c r="O514" s="220"/>
      <c r="P514" s="220"/>
      <c r="Q514" s="220"/>
      <c r="R514" s="220"/>
      <c r="S514" s="220"/>
      <c r="T514" s="220"/>
      <c r="U514" s="220"/>
      <c r="V514" s="220"/>
      <c r="W514" s="220"/>
      <c r="X514" s="220"/>
    </row>
    <row r="515" spans="1:24" x14ac:dyDescent="0.25">
      <c r="A515" s="205">
        <v>12</v>
      </c>
      <c r="B515" s="219"/>
      <c r="C515" s="219"/>
      <c r="D515" s="220"/>
      <c r="E515" s="220"/>
      <c r="F515" s="220"/>
      <c r="G515" s="220"/>
      <c r="H515" s="220"/>
      <c r="I515" s="220"/>
      <c r="J515" s="220"/>
      <c r="K515" s="220"/>
      <c r="L515" s="220"/>
      <c r="M515" s="220"/>
      <c r="N515" s="220"/>
      <c r="O515" s="220"/>
      <c r="P515" s="220"/>
      <c r="Q515" s="220"/>
      <c r="R515" s="220"/>
      <c r="S515" s="220"/>
      <c r="T515" s="220"/>
      <c r="U515" s="220"/>
      <c r="V515" s="220"/>
      <c r="W515" s="220"/>
      <c r="X515" s="220"/>
    </row>
    <row r="516" spans="1:24" x14ac:dyDescent="0.25">
      <c r="A516" s="205">
        <v>13</v>
      </c>
      <c r="B516" s="219"/>
      <c r="C516" s="219"/>
      <c r="D516" s="220"/>
      <c r="E516" s="220"/>
      <c r="F516" s="220"/>
      <c r="G516" s="220"/>
      <c r="H516" s="220"/>
      <c r="I516" s="220"/>
      <c r="J516" s="220"/>
      <c r="K516" s="220"/>
      <c r="L516" s="220"/>
      <c r="M516" s="220"/>
      <c r="N516" s="220"/>
      <c r="O516" s="220"/>
      <c r="P516" s="220"/>
      <c r="Q516" s="220"/>
      <c r="R516" s="220"/>
      <c r="S516" s="220"/>
      <c r="T516" s="220"/>
      <c r="U516" s="220"/>
      <c r="V516" s="220"/>
      <c r="W516" s="220"/>
      <c r="X516" s="220"/>
    </row>
    <row r="517" spans="1:24" x14ac:dyDescent="0.25">
      <c r="A517" s="205">
        <v>14</v>
      </c>
      <c r="B517" s="219"/>
      <c r="C517" s="219"/>
      <c r="D517" s="220"/>
      <c r="E517" s="220"/>
      <c r="F517" s="220"/>
      <c r="G517" s="220"/>
      <c r="H517" s="220"/>
      <c r="I517" s="220"/>
      <c r="J517" s="220"/>
      <c r="K517" s="220"/>
      <c r="L517" s="220"/>
      <c r="M517" s="220"/>
      <c r="N517" s="220"/>
      <c r="O517" s="220"/>
      <c r="P517" s="220"/>
      <c r="Q517" s="220"/>
      <c r="R517" s="220"/>
      <c r="S517" s="220"/>
      <c r="T517" s="220"/>
      <c r="U517" s="220"/>
      <c r="V517" s="220"/>
      <c r="W517" s="220"/>
      <c r="X517" s="220"/>
    </row>
    <row r="518" spans="1:24" x14ac:dyDescent="0.25">
      <c r="A518" s="205">
        <v>15</v>
      </c>
      <c r="B518" s="219"/>
      <c r="C518" s="219"/>
      <c r="D518" s="220"/>
      <c r="E518" s="220"/>
      <c r="F518" s="220"/>
      <c r="G518" s="220"/>
      <c r="H518" s="220"/>
      <c r="I518" s="220"/>
      <c r="J518" s="220"/>
      <c r="K518" s="220"/>
      <c r="L518" s="220"/>
      <c r="M518" s="220"/>
      <c r="N518" s="220"/>
      <c r="O518" s="220"/>
      <c r="P518" s="220"/>
      <c r="Q518" s="220"/>
      <c r="R518" s="220"/>
      <c r="S518" s="220"/>
      <c r="T518" s="220"/>
      <c r="U518" s="220"/>
      <c r="V518" s="220"/>
      <c r="W518" s="220"/>
      <c r="X518" s="220"/>
    </row>
    <row r="519" spans="1:24" x14ac:dyDescent="0.25">
      <c r="A519" s="205">
        <v>16</v>
      </c>
      <c r="B519" s="219"/>
      <c r="C519" s="219"/>
      <c r="D519" s="220"/>
      <c r="E519" s="220"/>
      <c r="F519" s="220"/>
      <c r="G519" s="220"/>
      <c r="H519" s="220"/>
      <c r="I519" s="220"/>
      <c r="J519" s="220"/>
      <c r="K519" s="220"/>
      <c r="L519" s="220"/>
      <c r="M519" s="220"/>
      <c r="N519" s="220"/>
      <c r="O519" s="220"/>
      <c r="P519" s="220"/>
      <c r="Q519" s="220"/>
      <c r="R519" s="220"/>
      <c r="S519" s="220"/>
      <c r="T519" s="220"/>
      <c r="U519" s="220"/>
      <c r="V519" s="220"/>
      <c r="W519" s="220"/>
      <c r="X519" s="220"/>
    </row>
    <row r="520" spans="1:24" x14ac:dyDescent="0.25">
      <c r="A520" s="205">
        <v>17</v>
      </c>
      <c r="B520" s="219"/>
      <c r="C520" s="219"/>
      <c r="D520" s="220"/>
      <c r="E520" s="220"/>
      <c r="F520" s="220"/>
      <c r="G520" s="220"/>
      <c r="H520" s="220"/>
      <c r="I520" s="220"/>
      <c r="J520" s="220"/>
      <c r="K520" s="220"/>
      <c r="L520" s="220"/>
      <c r="M520" s="220"/>
      <c r="N520" s="220"/>
      <c r="O520" s="220"/>
      <c r="P520" s="220"/>
      <c r="Q520" s="220"/>
      <c r="R520" s="220"/>
      <c r="S520" s="220"/>
      <c r="T520" s="220"/>
      <c r="U520" s="220"/>
      <c r="V520" s="220"/>
      <c r="W520" s="220"/>
      <c r="X520" s="220"/>
    </row>
    <row r="521" spans="1:24" x14ac:dyDescent="0.25">
      <c r="A521" s="205">
        <v>18</v>
      </c>
      <c r="B521" s="219"/>
      <c r="C521" s="219"/>
      <c r="D521" s="220"/>
      <c r="E521" s="220"/>
      <c r="F521" s="220"/>
      <c r="G521" s="220"/>
      <c r="H521" s="220"/>
      <c r="I521" s="220"/>
      <c r="J521" s="220"/>
      <c r="K521" s="220"/>
      <c r="L521" s="220"/>
      <c r="M521" s="220"/>
      <c r="N521" s="220"/>
      <c r="O521" s="220"/>
      <c r="P521" s="220"/>
      <c r="Q521" s="220"/>
      <c r="R521" s="220"/>
      <c r="S521" s="220"/>
      <c r="T521" s="220"/>
      <c r="U521" s="220"/>
      <c r="V521" s="220"/>
      <c r="W521" s="220"/>
      <c r="X521" s="220"/>
    </row>
    <row r="522" spans="1:24" x14ac:dyDescent="0.25">
      <c r="A522" s="205">
        <v>19</v>
      </c>
      <c r="B522" s="219"/>
      <c r="C522" s="219"/>
      <c r="D522" s="220"/>
      <c r="E522" s="220"/>
      <c r="F522" s="220"/>
      <c r="G522" s="220"/>
      <c r="H522" s="220"/>
      <c r="I522" s="220"/>
      <c r="J522" s="220"/>
      <c r="K522" s="220"/>
      <c r="L522" s="220"/>
      <c r="M522" s="220"/>
      <c r="N522" s="220"/>
      <c r="O522" s="220"/>
      <c r="P522" s="220"/>
      <c r="Q522" s="220"/>
      <c r="R522" s="220"/>
      <c r="S522" s="220"/>
      <c r="T522" s="220"/>
      <c r="U522" s="220"/>
      <c r="V522" s="220"/>
      <c r="W522" s="220"/>
      <c r="X522" s="220"/>
    </row>
    <row r="523" spans="1:24" x14ac:dyDescent="0.25">
      <c r="A523" s="205">
        <v>20</v>
      </c>
      <c r="B523" s="219"/>
      <c r="C523" s="219"/>
      <c r="D523" s="220"/>
      <c r="E523" s="220"/>
      <c r="F523" s="220"/>
      <c r="G523" s="220"/>
      <c r="H523" s="220"/>
      <c r="I523" s="220"/>
      <c r="J523" s="220"/>
      <c r="K523" s="220"/>
      <c r="L523" s="220"/>
      <c r="M523" s="220"/>
      <c r="N523" s="220"/>
      <c r="O523" s="220"/>
      <c r="P523" s="220"/>
      <c r="Q523" s="220"/>
      <c r="R523" s="220"/>
      <c r="S523" s="220"/>
      <c r="T523" s="220"/>
      <c r="U523" s="220"/>
      <c r="V523" s="220"/>
      <c r="W523" s="220"/>
      <c r="X523" s="220"/>
    </row>
    <row r="524" spans="1:24" x14ac:dyDescent="0.25">
      <c r="A524" s="205">
        <v>21</v>
      </c>
      <c r="B524" s="219"/>
      <c r="C524" s="219"/>
      <c r="D524" s="220"/>
      <c r="E524" s="220"/>
      <c r="F524" s="220"/>
      <c r="G524" s="220"/>
      <c r="H524" s="220"/>
      <c r="I524" s="220"/>
      <c r="J524" s="220"/>
      <c r="K524" s="220"/>
      <c r="L524" s="220"/>
      <c r="M524" s="220"/>
      <c r="N524" s="220"/>
      <c r="O524" s="220"/>
      <c r="P524" s="220"/>
      <c r="Q524" s="220"/>
      <c r="R524" s="220"/>
      <c r="S524" s="220"/>
      <c r="T524" s="220"/>
      <c r="U524" s="220"/>
      <c r="V524" s="220"/>
      <c r="W524" s="220"/>
      <c r="X524" s="220"/>
    </row>
    <row r="525" spans="1:24" x14ac:dyDescent="0.25">
      <c r="A525" s="205">
        <v>22</v>
      </c>
      <c r="B525" s="219"/>
      <c r="C525" s="219"/>
      <c r="D525" s="220"/>
      <c r="E525" s="220"/>
      <c r="F525" s="220"/>
      <c r="G525" s="220"/>
      <c r="H525" s="220"/>
      <c r="I525" s="220"/>
      <c r="J525" s="220"/>
      <c r="K525" s="220"/>
      <c r="L525" s="220"/>
      <c r="M525" s="220"/>
      <c r="N525" s="220"/>
      <c r="O525" s="220"/>
      <c r="P525" s="220"/>
      <c r="Q525" s="220"/>
      <c r="R525" s="220"/>
      <c r="S525" s="220"/>
      <c r="T525" s="220"/>
      <c r="U525" s="220"/>
      <c r="V525" s="220"/>
      <c r="W525" s="220"/>
      <c r="X525" s="220"/>
    </row>
    <row r="526" spans="1:24" x14ac:dyDescent="0.25">
      <c r="A526" s="205">
        <v>23</v>
      </c>
      <c r="B526" s="219"/>
      <c r="C526" s="219"/>
      <c r="D526" s="220"/>
      <c r="E526" s="220"/>
      <c r="F526" s="220"/>
      <c r="G526" s="220"/>
      <c r="H526" s="220"/>
      <c r="I526" s="220"/>
      <c r="J526" s="220"/>
      <c r="K526" s="220"/>
      <c r="L526" s="220"/>
      <c r="M526" s="220"/>
      <c r="N526" s="220"/>
      <c r="O526" s="220"/>
      <c r="P526" s="220"/>
      <c r="Q526" s="220"/>
      <c r="R526" s="220"/>
      <c r="S526" s="220"/>
      <c r="T526" s="220"/>
      <c r="U526" s="220"/>
      <c r="V526" s="220"/>
      <c r="W526" s="220"/>
      <c r="X526" s="220"/>
    </row>
    <row r="527" spans="1:24" x14ac:dyDescent="0.25">
      <c r="A527" s="205">
        <v>24</v>
      </c>
      <c r="B527" s="219"/>
      <c r="C527" s="219"/>
      <c r="D527" s="220"/>
      <c r="E527" s="220"/>
      <c r="F527" s="220"/>
      <c r="G527" s="220"/>
      <c r="H527" s="220"/>
      <c r="I527" s="220"/>
      <c r="J527" s="220"/>
      <c r="K527" s="220"/>
      <c r="L527" s="220"/>
      <c r="M527" s="220"/>
      <c r="N527" s="220"/>
      <c r="O527" s="220"/>
      <c r="P527" s="220"/>
      <c r="Q527" s="220"/>
      <c r="R527" s="220"/>
      <c r="S527" s="220"/>
      <c r="T527" s="220"/>
      <c r="U527" s="220"/>
      <c r="V527" s="220"/>
      <c r="W527" s="220"/>
      <c r="X527" s="220"/>
    </row>
    <row r="528" spans="1:24" x14ac:dyDescent="0.25">
      <c r="A528" s="205">
        <v>25</v>
      </c>
      <c r="B528" s="219"/>
      <c r="C528" s="219"/>
      <c r="D528" s="220"/>
      <c r="E528" s="220"/>
      <c r="F528" s="220"/>
      <c r="G528" s="220"/>
      <c r="H528" s="220"/>
      <c r="I528" s="220"/>
      <c r="J528" s="220"/>
      <c r="K528" s="220"/>
      <c r="L528" s="220"/>
      <c r="M528" s="220"/>
      <c r="N528" s="220"/>
      <c r="O528" s="220"/>
      <c r="P528" s="220"/>
      <c r="Q528" s="220"/>
      <c r="R528" s="220"/>
      <c r="S528" s="220"/>
      <c r="T528" s="220"/>
      <c r="U528" s="220"/>
      <c r="V528" s="220"/>
      <c r="W528" s="220"/>
      <c r="X528" s="220"/>
    </row>
    <row r="529" spans="1:24" x14ac:dyDescent="0.25">
      <c r="A529" s="205">
        <v>26</v>
      </c>
      <c r="B529" s="219"/>
      <c r="C529" s="219"/>
      <c r="D529" s="220"/>
      <c r="E529" s="220"/>
      <c r="F529" s="220"/>
      <c r="G529" s="220"/>
      <c r="H529" s="220"/>
      <c r="I529" s="220"/>
      <c r="J529" s="220"/>
      <c r="K529" s="220"/>
      <c r="L529" s="220"/>
      <c r="M529" s="220"/>
      <c r="N529" s="220"/>
      <c r="O529" s="220"/>
      <c r="P529" s="220"/>
      <c r="Q529" s="220"/>
      <c r="R529" s="220"/>
      <c r="S529" s="220"/>
      <c r="T529" s="220"/>
      <c r="U529" s="220"/>
      <c r="V529" s="220"/>
      <c r="W529" s="220"/>
      <c r="X529" s="220"/>
    </row>
    <row r="530" spans="1:24" x14ac:dyDescent="0.25">
      <c r="A530" s="205">
        <v>27</v>
      </c>
      <c r="B530" s="219"/>
      <c r="C530" s="219"/>
      <c r="D530" s="220"/>
      <c r="E530" s="220"/>
      <c r="F530" s="220"/>
      <c r="G530" s="220"/>
      <c r="H530" s="220"/>
      <c r="I530" s="220"/>
      <c r="J530" s="220"/>
      <c r="K530" s="220"/>
      <c r="L530" s="220"/>
      <c r="M530" s="220"/>
      <c r="N530" s="220"/>
      <c r="O530" s="220"/>
      <c r="P530" s="220"/>
      <c r="Q530" s="220"/>
      <c r="R530" s="220"/>
      <c r="S530" s="220"/>
      <c r="T530" s="220"/>
      <c r="U530" s="220"/>
      <c r="V530" s="220"/>
      <c r="W530" s="220"/>
      <c r="X530" s="220"/>
    </row>
    <row r="531" spans="1:24" x14ac:dyDescent="0.25">
      <c r="A531" s="205">
        <v>28</v>
      </c>
      <c r="B531" s="219"/>
      <c r="C531" s="219"/>
      <c r="D531" s="220"/>
      <c r="E531" s="220"/>
      <c r="F531" s="220"/>
      <c r="G531" s="220"/>
      <c r="H531" s="220"/>
      <c r="I531" s="220"/>
      <c r="J531" s="220"/>
      <c r="K531" s="220"/>
      <c r="L531" s="220"/>
      <c r="M531" s="220"/>
      <c r="N531" s="220"/>
      <c r="O531" s="220"/>
      <c r="P531" s="220"/>
      <c r="Q531" s="220"/>
      <c r="R531" s="220"/>
      <c r="S531" s="220"/>
      <c r="T531" s="220"/>
      <c r="U531" s="220"/>
      <c r="V531" s="220"/>
      <c r="W531" s="220"/>
      <c r="X531" s="220"/>
    </row>
    <row r="532" spans="1:24" x14ac:dyDescent="0.25">
      <c r="A532" s="205">
        <v>29</v>
      </c>
      <c r="B532" s="219"/>
      <c r="C532" s="219"/>
      <c r="D532" s="220"/>
      <c r="E532" s="220"/>
      <c r="F532" s="220"/>
      <c r="G532" s="220"/>
      <c r="H532" s="220"/>
      <c r="I532" s="220"/>
      <c r="J532" s="220"/>
      <c r="K532" s="220"/>
      <c r="L532" s="220"/>
      <c r="M532" s="220"/>
      <c r="N532" s="220"/>
      <c r="O532" s="220"/>
      <c r="P532" s="220"/>
      <c r="Q532" s="220"/>
      <c r="R532" s="220"/>
      <c r="S532" s="220"/>
      <c r="T532" s="220"/>
      <c r="U532" s="220"/>
      <c r="V532" s="220"/>
      <c r="W532" s="220"/>
      <c r="X532" s="220"/>
    </row>
    <row r="533" spans="1:24" x14ac:dyDescent="0.25">
      <c r="A533" s="205">
        <v>30</v>
      </c>
      <c r="B533" s="219"/>
      <c r="C533" s="219"/>
      <c r="D533" s="220"/>
      <c r="E533" s="220"/>
      <c r="F533" s="220"/>
      <c r="G533" s="220"/>
      <c r="H533" s="220"/>
      <c r="I533" s="220"/>
      <c r="J533" s="220"/>
      <c r="K533" s="220"/>
      <c r="L533" s="220"/>
      <c r="M533" s="220"/>
      <c r="N533" s="220"/>
      <c r="O533" s="220"/>
      <c r="P533" s="220"/>
      <c r="Q533" s="220"/>
      <c r="R533" s="220"/>
      <c r="S533" s="220"/>
      <c r="T533" s="220"/>
      <c r="U533" s="220"/>
      <c r="V533" s="220"/>
      <c r="W533" s="220"/>
      <c r="X533" s="220"/>
    </row>
    <row r="534" spans="1:24" x14ac:dyDescent="0.25">
      <c r="A534" s="205">
        <v>31</v>
      </c>
      <c r="B534" s="219"/>
      <c r="C534" s="219"/>
      <c r="D534" s="220"/>
      <c r="E534" s="220"/>
      <c r="F534" s="220"/>
      <c r="G534" s="220"/>
      <c r="H534" s="220"/>
      <c r="I534" s="220"/>
      <c r="J534" s="220"/>
      <c r="K534" s="220"/>
      <c r="L534" s="220"/>
      <c r="M534" s="220"/>
      <c r="N534" s="220"/>
      <c r="O534" s="220"/>
      <c r="P534" s="220"/>
      <c r="Q534" s="220"/>
      <c r="R534" s="220"/>
      <c r="S534" s="220"/>
      <c r="T534" s="220"/>
      <c r="U534" s="220"/>
      <c r="V534" s="220"/>
      <c r="W534" s="220"/>
      <c r="X534" s="220"/>
    </row>
    <row r="535" spans="1:24" x14ac:dyDescent="0.25">
      <c r="A535" s="205">
        <v>32</v>
      </c>
      <c r="B535" s="219"/>
      <c r="C535" s="219"/>
      <c r="D535" s="220"/>
      <c r="E535" s="220"/>
      <c r="F535" s="220"/>
      <c r="G535" s="220"/>
      <c r="H535" s="220"/>
      <c r="I535" s="220"/>
      <c r="J535" s="220"/>
      <c r="K535" s="220"/>
      <c r="L535" s="220"/>
      <c r="M535" s="220"/>
      <c r="N535" s="220"/>
      <c r="O535" s="220"/>
      <c r="P535" s="220"/>
      <c r="Q535" s="220"/>
      <c r="R535" s="220"/>
      <c r="S535" s="220"/>
      <c r="T535" s="220"/>
      <c r="U535" s="220"/>
      <c r="V535" s="220"/>
      <c r="W535" s="220"/>
      <c r="X535" s="220"/>
    </row>
    <row r="536" spans="1:24" x14ac:dyDescent="0.25">
      <c r="A536" s="205">
        <v>33</v>
      </c>
      <c r="B536" s="219"/>
      <c r="C536" s="219"/>
      <c r="D536" s="220"/>
      <c r="E536" s="220"/>
      <c r="F536" s="220"/>
      <c r="G536" s="220"/>
      <c r="H536" s="220"/>
      <c r="I536" s="220"/>
      <c r="J536" s="220"/>
      <c r="K536" s="220"/>
      <c r="L536" s="220"/>
      <c r="M536" s="220"/>
      <c r="N536" s="220"/>
      <c r="O536" s="220"/>
      <c r="P536" s="220"/>
      <c r="Q536" s="220"/>
      <c r="R536" s="220"/>
      <c r="S536" s="220"/>
      <c r="T536" s="220"/>
      <c r="U536" s="220"/>
      <c r="V536" s="220"/>
      <c r="W536" s="220"/>
      <c r="X536" s="220"/>
    </row>
    <row r="537" spans="1:24" x14ac:dyDescent="0.25">
      <c r="A537" s="205">
        <v>34</v>
      </c>
      <c r="B537" s="219"/>
      <c r="C537" s="219"/>
      <c r="D537" s="220"/>
      <c r="E537" s="220"/>
      <c r="F537" s="220"/>
      <c r="G537" s="220"/>
      <c r="H537" s="220"/>
      <c r="I537" s="220"/>
      <c r="J537" s="220"/>
      <c r="K537" s="220"/>
      <c r="L537" s="220"/>
      <c r="M537" s="220"/>
      <c r="N537" s="220"/>
      <c r="O537" s="220"/>
      <c r="P537" s="220"/>
      <c r="Q537" s="220"/>
      <c r="R537" s="220"/>
      <c r="S537" s="220"/>
      <c r="T537" s="220"/>
      <c r="U537" s="220"/>
      <c r="V537" s="220"/>
      <c r="W537" s="220"/>
      <c r="X537" s="220"/>
    </row>
    <row r="538" spans="1:24" x14ac:dyDescent="0.25">
      <c r="A538" s="205">
        <v>35</v>
      </c>
      <c r="B538" s="219"/>
      <c r="C538" s="219"/>
      <c r="D538" s="220"/>
      <c r="E538" s="220"/>
      <c r="F538" s="220"/>
      <c r="G538" s="220"/>
      <c r="H538" s="220"/>
      <c r="I538" s="220"/>
      <c r="J538" s="220"/>
      <c r="K538" s="220"/>
      <c r="L538" s="220"/>
      <c r="M538" s="220"/>
      <c r="N538" s="220"/>
      <c r="O538" s="220"/>
      <c r="P538" s="220"/>
      <c r="Q538" s="220"/>
      <c r="R538" s="220"/>
      <c r="S538" s="220"/>
      <c r="T538" s="220"/>
      <c r="U538" s="220"/>
      <c r="V538" s="220"/>
      <c r="W538" s="220"/>
      <c r="X538" s="220"/>
    </row>
    <row r="539" spans="1:24" x14ac:dyDescent="0.25">
      <c r="A539" s="205">
        <v>36</v>
      </c>
      <c r="B539" s="219"/>
      <c r="C539" s="219"/>
      <c r="D539" s="220"/>
      <c r="E539" s="220"/>
      <c r="F539" s="220"/>
      <c r="G539" s="220"/>
      <c r="H539" s="220"/>
      <c r="I539" s="220"/>
      <c r="J539" s="220"/>
      <c r="K539" s="220"/>
      <c r="L539" s="220"/>
      <c r="M539" s="220"/>
      <c r="N539" s="220"/>
      <c r="O539" s="220"/>
      <c r="P539" s="220"/>
      <c r="Q539" s="220"/>
      <c r="R539" s="220"/>
      <c r="S539" s="220"/>
      <c r="T539" s="220"/>
      <c r="U539" s="220"/>
      <c r="V539" s="220"/>
      <c r="W539" s="220"/>
      <c r="X539" s="220"/>
    </row>
    <row r="540" spans="1:24" x14ac:dyDescent="0.25">
      <c r="B540" s="219"/>
      <c r="C540" s="219"/>
      <c r="D540" s="220"/>
      <c r="E540" s="220"/>
      <c r="F540" s="220"/>
      <c r="G540" s="220"/>
      <c r="H540" s="220"/>
      <c r="I540" s="220"/>
      <c r="J540" s="220"/>
      <c r="K540" s="220"/>
      <c r="L540" s="220"/>
      <c r="M540" s="220"/>
      <c r="N540" s="220"/>
      <c r="O540" s="220"/>
      <c r="P540" s="220"/>
      <c r="Q540" s="220"/>
      <c r="R540" s="220"/>
      <c r="S540" s="220"/>
      <c r="T540" s="220"/>
      <c r="U540" s="220"/>
      <c r="V540" s="220"/>
      <c r="W540" s="220"/>
      <c r="X540" s="220"/>
    </row>
    <row r="541" spans="1:24" x14ac:dyDescent="0.25">
      <c r="B541" s="219"/>
      <c r="C541" s="120"/>
      <c r="D541" s="31">
        <f>SUM(E504:E540)</f>
        <v>0</v>
      </c>
      <c r="E541" s="93" t="s">
        <v>635</v>
      </c>
      <c r="G541" s="220"/>
      <c r="H541" s="220"/>
      <c r="I541" s="220"/>
      <c r="J541" s="220"/>
      <c r="K541" s="220"/>
      <c r="L541" s="220"/>
      <c r="M541" s="220"/>
      <c r="N541" s="220"/>
      <c r="O541" s="220"/>
      <c r="P541" s="220"/>
      <c r="Q541" s="220"/>
      <c r="R541" s="220"/>
      <c r="S541" s="220"/>
      <c r="T541" s="220"/>
      <c r="U541" s="220"/>
      <c r="V541" s="220"/>
      <c r="W541" s="220"/>
      <c r="X541" s="220"/>
    </row>
    <row r="542" spans="1:24" x14ac:dyDescent="0.25">
      <c r="B542" s="219"/>
      <c r="C542" s="121"/>
      <c r="D542" s="32">
        <f>COUNTIF(E504:E540,"p")</f>
        <v>0</v>
      </c>
      <c r="E542" s="94" t="s">
        <v>636</v>
      </c>
      <c r="G542" s="220"/>
      <c r="H542" s="220"/>
      <c r="I542" s="220"/>
      <c r="J542" s="220"/>
      <c r="K542" s="220"/>
      <c r="L542" s="220"/>
      <c r="M542" s="220"/>
      <c r="N542" s="220"/>
      <c r="O542" s="220"/>
      <c r="P542" s="220"/>
      <c r="Q542" s="220"/>
      <c r="R542" s="220"/>
      <c r="S542" s="220"/>
      <c r="T542" s="220"/>
      <c r="U542" s="220"/>
      <c r="V542" s="220"/>
      <c r="W542" s="220"/>
      <c r="X542" s="220"/>
    </row>
    <row r="543" spans="1:24" x14ac:dyDescent="0.25">
      <c r="B543" s="219"/>
      <c r="C543" s="121"/>
      <c r="D543" s="37">
        <f>SUM(D541:D542)</f>
        <v>0</v>
      </c>
      <c r="E543" s="95" t="s">
        <v>637</v>
      </c>
      <c r="G543" s="220"/>
      <c r="H543" s="220"/>
      <c r="I543" s="220"/>
      <c r="J543" s="220"/>
      <c r="K543" s="220"/>
      <c r="L543" s="220"/>
      <c r="M543" s="220"/>
      <c r="N543" s="220"/>
      <c r="O543" s="220"/>
      <c r="P543" s="220"/>
      <c r="Q543" s="220"/>
      <c r="R543" s="220"/>
      <c r="S543" s="220"/>
      <c r="T543" s="220"/>
      <c r="U543" s="220"/>
      <c r="V543" s="220"/>
      <c r="W543" s="220"/>
      <c r="X543" s="220"/>
    </row>
    <row r="551" spans="1:24" x14ac:dyDescent="0.25">
      <c r="A551" s="1" t="s">
        <v>6</v>
      </c>
      <c r="B551" s="81"/>
      <c r="C551" s="129"/>
      <c r="D551" s="49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</row>
    <row r="552" spans="1:24" x14ac:dyDescent="0.25">
      <c r="A552" s="5" t="s">
        <v>0</v>
      </c>
      <c r="B552" s="81"/>
      <c r="C552" s="129"/>
      <c r="D552" s="49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</row>
    <row r="553" spans="1:24" x14ac:dyDescent="0.25">
      <c r="A553" s="1" t="s">
        <v>1254</v>
      </c>
      <c r="B553" s="2"/>
      <c r="C553" s="129"/>
      <c r="D553" s="49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</row>
    <row r="554" spans="1:24" x14ac:dyDescent="0.25">
      <c r="A554" s="221"/>
      <c r="B554" s="222"/>
      <c r="C554" s="223"/>
      <c r="D554" s="224"/>
      <c r="E554" s="225"/>
      <c r="F554" s="225"/>
      <c r="G554" s="225"/>
      <c r="H554" s="225"/>
      <c r="I554" s="225"/>
      <c r="J554" s="225"/>
      <c r="K554" s="225"/>
      <c r="L554" s="225"/>
      <c r="M554" s="225"/>
      <c r="N554" s="225"/>
      <c r="O554" s="225"/>
      <c r="P554" s="225"/>
      <c r="Q554" s="225"/>
      <c r="R554" s="225"/>
      <c r="S554" s="225"/>
      <c r="T554" s="225"/>
      <c r="U554" s="225"/>
      <c r="V554" s="225"/>
      <c r="W554" s="225"/>
      <c r="X554" s="225"/>
    </row>
    <row r="555" spans="1:24" x14ac:dyDescent="0.25">
      <c r="A555" s="19"/>
      <c r="B555" s="57" t="s">
        <v>640</v>
      </c>
      <c r="C555" s="130" t="s">
        <v>1257</v>
      </c>
      <c r="D555" s="49"/>
      <c r="E555" s="50"/>
      <c r="F555" s="50"/>
      <c r="G555" s="57" t="s">
        <v>641</v>
      </c>
      <c r="H555" s="204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</row>
    <row r="556" spans="1:24" x14ac:dyDescent="0.25">
      <c r="A556" s="240" t="s">
        <v>1</v>
      </c>
      <c r="B556" s="240"/>
      <c r="C556" s="241" t="s">
        <v>2</v>
      </c>
      <c r="D556" s="243" t="s">
        <v>632</v>
      </c>
      <c r="E556" s="246" t="s">
        <v>310</v>
      </c>
      <c r="F556" s="246"/>
      <c r="G556" s="246"/>
      <c r="H556" s="246"/>
      <c r="I556" s="246"/>
      <c r="J556" s="246"/>
      <c r="K556" s="246"/>
      <c r="L556" s="246"/>
      <c r="M556" s="246"/>
      <c r="N556" s="246"/>
      <c r="O556" s="246"/>
      <c r="P556" s="246"/>
      <c r="Q556" s="246"/>
      <c r="R556" s="246"/>
      <c r="S556" s="246"/>
      <c r="T556" s="246"/>
      <c r="U556" s="246"/>
      <c r="V556" s="246"/>
      <c r="W556" s="246"/>
      <c r="X556" s="246"/>
    </row>
    <row r="557" spans="1:24" x14ac:dyDescent="0.25">
      <c r="A557" s="240"/>
      <c r="B557" s="240"/>
      <c r="C557" s="241"/>
      <c r="D557" s="244"/>
      <c r="E557" s="7">
        <v>1</v>
      </c>
      <c r="F557" s="7">
        <v>2</v>
      </c>
      <c r="G557" s="7">
        <v>3</v>
      </c>
      <c r="H557" s="7">
        <v>4</v>
      </c>
      <c r="I557" s="7">
        <v>5</v>
      </c>
      <c r="J557" s="7">
        <v>6</v>
      </c>
      <c r="K557" s="7">
        <v>7</v>
      </c>
      <c r="L557" s="7">
        <v>8</v>
      </c>
      <c r="M557" s="7">
        <v>9</v>
      </c>
      <c r="N557" s="7">
        <v>10</v>
      </c>
      <c r="O557" s="7">
        <v>11</v>
      </c>
      <c r="P557" s="7">
        <v>12</v>
      </c>
      <c r="Q557" s="7">
        <v>13</v>
      </c>
      <c r="R557" s="7">
        <v>14</v>
      </c>
      <c r="S557" s="7">
        <v>15</v>
      </c>
      <c r="T557" s="7">
        <v>16</v>
      </c>
      <c r="U557" s="7">
        <v>17</v>
      </c>
      <c r="V557" s="7">
        <v>18</v>
      </c>
      <c r="W557" s="7">
        <v>19</v>
      </c>
      <c r="X557" s="7">
        <v>20</v>
      </c>
    </row>
    <row r="558" spans="1:24" x14ac:dyDescent="0.25">
      <c r="A558" s="75" t="s">
        <v>4</v>
      </c>
      <c r="B558" s="11" t="s">
        <v>3</v>
      </c>
      <c r="C558" s="242"/>
      <c r="D558" s="245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</row>
    <row r="559" spans="1:24" x14ac:dyDescent="0.25">
      <c r="A559" s="27">
        <v>1</v>
      </c>
      <c r="B559" s="219"/>
      <c r="C559" s="219"/>
      <c r="D559" s="220"/>
      <c r="E559" s="220"/>
      <c r="F559" s="220"/>
      <c r="G559" s="220"/>
      <c r="H559" s="220"/>
      <c r="I559" s="220"/>
      <c r="J559" s="220"/>
      <c r="K559" s="220"/>
      <c r="L559" s="220"/>
      <c r="M559" s="220"/>
      <c r="N559" s="220"/>
      <c r="O559" s="220"/>
      <c r="P559" s="220"/>
      <c r="Q559" s="220"/>
      <c r="R559" s="220"/>
      <c r="S559" s="220"/>
      <c r="T559" s="220"/>
      <c r="U559" s="220"/>
      <c r="V559" s="220"/>
      <c r="W559" s="220"/>
      <c r="X559" s="220"/>
    </row>
    <row r="560" spans="1:24" x14ac:dyDescent="0.25">
      <c r="A560" s="205">
        <v>2</v>
      </c>
      <c r="B560" s="219"/>
      <c r="C560" s="219"/>
      <c r="D560" s="220"/>
      <c r="E560" s="220"/>
      <c r="F560" s="220"/>
      <c r="G560" s="220"/>
      <c r="H560" s="220"/>
      <c r="I560" s="220"/>
      <c r="J560" s="220"/>
      <c r="K560" s="220"/>
      <c r="L560" s="220"/>
      <c r="M560" s="220"/>
      <c r="N560" s="220"/>
      <c r="O560" s="220"/>
      <c r="P560" s="220"/>
      <c r="Q560" s="220"/>
      <c r="R560" s="220"/>
      <c r="S560" s="220"/>
      <c r="T560" s="220"/>
      <c r="U560" s="220"/>
      <c r="V560" s="220"/>
      <c r="W560" s="220"/>
      <c r="X560" s="220"/>
    </row>
    <row r="561" spans="1:24" x14ac:dyDescent="0.25">
      <c r="A561" s="205">
        <v>3</v>
      </c>
      <c r="B561" s="219"/>
      <c r="C561" s="219"/>
      <c r="D561" s="220"/>
      <c r="E561" s="220"/>
      <c r="F561" s="220"/>
      <c r="G561" s="220"/>
      <c r="H561" s="220"/>
      <c r="I561" s="220"/>
      <c r="J561" s="220"/>
      <c r="K561" s="220"/>
      <c r="L561" s="220"/>
      <c r="M561" s="220"/>
      <c r="N561" s="220"/>
      <c r="O561" s="220"/>
      <c r="P561" s="220"/>
      <c r="Q561" s="220"/>
      <c r="R561" s="220"/>
      <c r="S561" s="220"/>
      <c r="T561" s="220"/>
      <c r="U561" s="220"/>
      <c r="V561" s="220"/>
      <c r="W561" s="220"/>
      <c r="X561" s="220"/>
    </row>
    <row r="562" spans="1:24" x14ac:dyDescent="0.25">
      <c r="A562" s="205">
        <v>4</v>
      </c>
      <c r="B562" s="219"/>
      <c r="C562" s="219"/>
      <c r="D562" s="220"/>
      <c r="E562" s="220"/>
      <c r="F562" s="220"/>
      <c r="G562" s="220"/>
      <c r="H562" s="220"/>
      <c r="I562" s="220"/>
      <c r="J562" s="220"/>
      <c r="K562" s="220"/>
      <c r="L562" s="220"/>
      <c r="M562" s="220"/>
      <c r="N562" s="220"/>
      <c r="O562" s="220"/>
      <c r="P562" s="220"/>
      <c r="Q562" s="220"/>
      <c r="R562" s="220"/>
      <c r="S562" s="220"/>
      <c r="T562" s="220"/>
      <c r="U562" s="220"/>
      <c r="V562" s="220"/>
      <c r="W562" s="220"/>
      <c r="X562" s="220"/>
    </row>
    <row r="563" spans="1:24" x14ac:dyDescent="0.25">
      <c r="A563" s="205">
        <v>5</v>
      </c>
      <c r="B563" s="219"/>
      <c r="C563" s="219"/>
      <c r="D563" s="220"/>
      <c r="E563" s="220"/>
      <c r="F563" s="220"/>
      <c r="G563" s="220"/>
      <c r="H563" s="220"/>
      <c r="I563" s="220"/>
      <c r="J563" s="220"/>
      <c r="K563" s="220"/>
      <c r="L563" s="220"/>
      <c r="M563" s="220"/>
      <c r="N563" s="220"/>
      <c r="O563" s="220"/>
      <c r="P563" s="220"/>
      <c r="Q563" s="220"/>
      <c r="R563" s="220"/>
      <c r="S563" s="220"/>
      <c r="T563" s="220"/>
      <c r="U563" s="220"/>
      <c r="V563" s="220"/>
      <c r="W563" s="220"/>
      <c r="X563" s="220"/>
    </row>
    <row r="564" spans="1:24" x14ac:dyDescent="0.25">
      <c r="A564" s="205">
        <v>6</v>
      </c>
      <c r="B564" s="219"/>
      <c r="C564" s="219"/>
      <c r="D564" s="220"/>
      <c r="E564" s="220"/>
      <c r="F564" s="220"/>
      <c r="G564" s="220"/>
      <c r="H564" s="220"/>
      <c r="I564" s="220"/>
      <c r="J564" s="220"/>
      <c r="K564" s="220"/>
      <c r="L564" s="220"/>
      <c r="M564" s="220"/>
      <c r="N564" s="220"/>
      <c r="O564" s="220"/>
      <c r="P564" s="220"/>
      <c r="Q564" s="220"/>
      <c r="R564" s="220"/>
      <c r="S564" s="220"/>
      <c r="T564" s="220"/>
      <c r="U564" s="220"/>
      <c r="V564" s="220"/>
      <c r="W564" s="220"/>
      <c r="X564" s="220"/>
    </row>
    <row r="565" spans="1:24" x14ac:dyDescent="0.25">
      <c r="A565" s="205">
        <v>7</v>
      </c>
      <c r="B565" s="219"/>
      <c r="C565" s="219"/>
      <c r="D565" s="220"/>
      <c r="E565" s="220"/>
      <c r="F565" s="220"/>
      <c r="G565" s="220"/>
      <c r="H565" s="220"/>
      <c r="I565" s="220"/>
      <c r="J565" s="220"/>
      <c r="K565" s="220"/>
      <c r="L565" s="220"/>
      <c r="M565" s="220"/>
      <c r="N565" s="220"/>
      <c r="O565" s="220"/>
      <c r="P565" s="220"/>
      <c r="Q565" s="220"/>
      <c r="R565" s="220"/>
      <c r="S565" s="220"/>
      <c r="T565" s="220"/>
      <c r="U565" s="220"/>
      <c r="V565" s="220"/>
      <c r="W565" s="220"/>
      <c r="X565" s="220"/>
    </row>
    <row r="566" spans="1:24" x14ac:dyDescent="0.25">
      <c r="A566" s="205">
        <v>8</v>
      </c>
      <c r="B566" s="219"/>
      <c r="C566" s="219"/>
      <c r="D566" s="220"/>
      <c r="E566" s="220"/>
      <c r="F566" s="220"/>
      <c r="G566" s="220"/>
      <c r="H566" s="220"/>
      <c r="I566" s="220"/>
      <c r="J566" s="220"/>
      <c r="K566" s="220"/>
      <c r="L566" s="220"/>
      <c r="M566" s="220"/>
      <c r="N566" s="220"/>
      <c r="O566" s="220"/>
      <c r="P566" s="220"/>
      <c r="Q566" s="220"/>
      <c r="R566" s="220"/>
      <c r="S566" s="220"/>
      <c r="T566" s="220"/>
      <c r="U566" s="220"/>
      <c r="V566" s="220"/>
      <c r="W566" s="220"/>
      <c r="X566" s="220"/>
    </row>
    <row r="567" spans="1:24" x14ac:dyDescent="0.25">
      <c r="A567" s="205">
        <v>9</v>
      </c>
      <c r="B567" s="219"/>
      <c r="C567" s="219"/>
      <c r="D567" s="220"/>
      <c r="E567" s="220"/>
      <c r="F567" s="220"/>
      <c r="G567" s="220"/>
      <c r="H567" s="220"/>
      <c r="I567" s="220"/>
      <c r="J567" s="220"/>
      <c r="K567" s="220"/>
      <c r="L567" s="220"/>
      <c r="M567" s="220"/>
      <c r="N567" s="220"/>
      <c r="O567" s="220"/>
      <c r="P567" s="220"/>
      <c r="Q567" s="220"/>
      <c r="R567" s="220"/>
      <c r="S567" s="220"/>
      <c r="T567" s="220"/>
      <c r="U567" s="220"/>
      <c r="V567" s="220"/>
      <c r="W567" s="220"/>
      <c r="X567" s="220"/>
    </row>
    <row r="568" spans="1:24" x14ac:dyDescent="0.25">
      <c r="A568" s="205">
        <v>10</v>
      </c>
      <c r="B568" s="219"/>
      <c r="C568" s="219"/>
      <c r="D568" s="220"/>
      <c r="E568" s="220"/>
      <c r="F568" s="220"/>
      <c r="G568" s="220"/>
      <c r="H568" s="220"/>
      <c r="I568" s="220"/>
      <c r="J568" s="220"/>
      <c r="K568" s="220"/>
      <c r="L568" s="220"/>
      <c r="M568" s="220"/>
      <c r="N568" s="220"/>
      <c r="O568" s="220"/>
      <c r="P568" s="220"/>
      <c r="Q568" s="220"/>
      <c r="R568" s="220"/>
      <c r="S568" s="220"/>
      <c r="T568" s="220"/>
      <c r="U568" s="220"/>
      <c r="V568" s="220"/>
      <c r="W568" s="220"/>
      <c r="X568" s="220"/>
    </row>
    <row r="569" spans="1:24" x14ac:dyDescent="0.25">
      <c r="A569" s="205">
        <v>11</v>
      </c>
      <c r="B569" s="219"/>
      <c r="C569" s="219"/>
      <c r="D569" s="220"/>
      <c r="E569" s="220"/>
      <c r="F569" s="220"/>
      <c r="G569" s="220"/>
      <c r="H569" s="220"/>
      <c r="I569" s="220"/>
      <c r="J569" s="220"/>
      <c r="K569" s="220"/>
      <c r="L569" s="220"/>
      <c r="M569" s="220"/>
      <c r="N569" s="220"/>
      <c r="O569" s="220"/>
      <c r="P569" s="220"/>
      <c r="Q569" s="220"/>
      <c r="R569" s="220"/>
      <c r="S569" s="220"/>
      <c r="T569" s="220"/>
      <c r="U569" s="220"/>
      <c r="V569" s="220"/>
      <c r="W569" s="220"/>
      <c r="X569" s="220"/>
    </row>
    <row r="570" spans="1:24" x14ac:dyDescent="0.25">
      <c r="A570" s="205">
        <v>12</v>
      </c>
      <c r="B570" s="219"/>
      <c r="C570" s="219"/>
      <c r="D570" s="220"/>
      <c r="E570" s="220"/>
      <c r="F570" s="220"/>
      <c r="G570" s="220"/>
      <c r="H570" s="220"/>
      <c r="I570" s="220"/>
      <c r="J570" s="220"/>
      <c r="K570" s="220"/>
      <c r="L570" s="220"/>
      <c r="M570" s="220"/>
      <c r="N570" s="220"/>
      <c r="O570" s="220"/>
      <c r="P570" s="220"/>
      <c r="Q570" s="220"/>
      <c r="R570" s="220"/>
      <c r="S570" s="220"/>
      <c r="T570" s="220"/>
      <c r="U570" s="220"/>
      <c r="V570" s="220"/>
      <c r="W570" s="220"/>
      <c r="X570" s="220"/>
    </row>
    <row r="571" spans="1:24" x14ac:dyDescent="0.25">
      <c r="A571" s="205">
        <v>13</v>
      </c>
      <c r="B571" s="219"/>
      <c r="C571" s="219"/>
      <c r="D571" s="220"/>
      <c r="E571" s="220"/>
      <c r="F571" s="220"/>
      <c r="G571" s="220"/>
      <c r="H571" s="220"/>
      <c r="I571" s="220"/>
      <c r="J571" s="220"/>
      <c r="K571" s="220"/>
      <c r="L571" s="220"/>
      <c r="M571" s="220"/>
      <c r="N571" s="220"/>
      <c r="O571" s="220"/>
      <c r="P571" s="220"/>
      <c r="Q571" s="220"/>
      <c r="R571" s="220"/>
      <c r="S571" s="220"/>
      <c r="T571" s="220"/>
      <c r="U571" s="220"/>
      <c r="V571" s="220"/>
      <c r="W571" s="220"/>
      <c r="X571" s="220"/>
    </row>
    <row r="572" spans="1:24" x14ac:dyDescent="0.25">
      <c r="A572" s="205">
        <v>14</v>
      </c>
      <c r="B572" s="219"/>
      <c r="C572" s="219"/>
      <c r="D572" s="220"/>
      <c r="E572" s="220"/>
      <c r="F572" s="220"/>
      <c r="G572" s="220"/>
      <c r="H572" s="220"/>
      <c r="I572" s="220"/>
      <c r="J572" s="220"/>
      <c r="K572" s="220"/>
      <c r="L572" s="220"/>
      <c r="M572" s="220"/>
      <c r="N572" s="220"/>
      <c r="O572" s="220"/>
      <c r="P572" s="220"/>
      <c r="Q572" s="220"/>
      <c r="R572" s="220"/>
      <c r="S572" s="220"/>
      <c r="T572" s="220"/>
      <c r="U572" s="220"/>
      <c r="V572" s="220"/>
      <c r="W572" s="220"/>
      <c r="X572" s="220"/>
    </row>
    <row r="573" spans="1:24" x14ac:dyDescent="0.25">
      <c r="A573" s="205">
        <v>15</v>
      </c>
      <c r="B573" s="219"/>
      <c r="C573" s="219"/>
      <c r="D573" s="220"/>
      <c r="E573" s="220"/>
      <c r="F573" s="220"/>
      <c r="G573" s="220"/>
      <c r="H573" s="220"/>
      <c r="I573" s="220"/>
      <c r="J573" s="220"/>
      <c r="K573" s="220"/>
      <c r="L573" s="220"/>
      <c r="M573" s="220"/>
      <c r="N573" s="220"/>
      <c r="O573" s="220"/>
      <c r="P573" s="220"/>
      <c r="Q573" s="220"/>
      <c r="R573" s="220"/>
      <c r="S573" s="220"/>
      <c r="T573" s="220"/>
      <c r="U573" s="220"/>
      <c r="V573" s="220"/>
      <c r="W573" s="220"/>
      <c r="X573" s="220"/>
    </row>
    <row r="574" spans="1:24" x14ac:dyDescent="0.25">
      <c r="A574" s="205">
        <v>16</v>
      </c>
      <c r="B574" s="219"/>
      <c r="C574" s="219"/>
      <c r="D574" s="220"/>
      <c r="E574" s="220"/>
      <c r="F574" s="220"/>
      <c r="G574" s="220"/>
      <c r="H574" s="220"/>
      <c r="I574" s="220"/>
      <c r="J574" s="220"/>
      <c r="K574" s="220"/>
      <c r="L574" s="220"/>
      <c r="M574" s="220"/>
      <c r="N574" s="220"/>
      <c r="O574" s="220"/>
      <c r="P574" s="220"/>
      <c r="Q574" s="220"/>
      <c r="R574" s="220"/>
      <c r="S574" s="220"/>
      <c r="T574" s="220"/>
      <c r="U574" s="220"/>
      <c r="V574" s="220"/>
      <c r="W574" s="220"/>
      <c r="X574" s="220"/>
    </row>
    <row r="575" spans="1:24" x14ac:dyDescent="0.25">
      <c r="A575" s="205">
        <v>17</v>
      </c>
      <c r="B575" s="219"/>
      <c r="C575" s="219"/>
      <c r="D575" s="220"/>
      <c r="E575" s="220"/>
      <c r="F575" s="220"/>
      <c r="G575" s="220"/>
      <c r="H575" s="220"/>
      <c r="I575" s="220"/>
      <c r="J575" s="220"/>
      <c r="K575" s="220"/>
      <c r="L575" s="220"/>
      <c r="M575" s="220"/>
      <c r="N575" s="220"/>
      <c r="O575" s="220"/>
      <c r="P575" s="220"/>
      <c r="Q575" s="220"/>
      <c r="R575" s="220"/>
      <c r="S575" s="220"/>
      <c r="T575" s="220"/>
      <c r="U575" s="220"/>
      <c r="V575" s="220"/>
      <c r="W575" s="220"/>
      <c r="X575" s="220"/>
    </row>
    <row r="576" spans="1:24" x14ac:dyDescent="0.25">
      <c r="A576" s="205">
        <v>18</v>
      </c>
      <c r="B576" s="219"/>
      <c r="C576" s="219"/>
      <c r="D576" s="220"/>
      <c r="E576" s="220"/>
      <c r="F576" s="220"/>
      <c r="G576" s="220"/>
      <c r="H576" s="220"/>
      <c r="I576" s="220"/>
      <c r="J576" s="220"/>
      <c r="K576" s="220"/>
      <c r="L576" s="220"/>
      <c r="M576" s="220"/>
      <c r="N576" s="220"/>
      <c r="O576" s="220"/>
      <c r="P576" s="220"/>
      <c r="Q576" s="220"/>
      <c r="R576" s="220"/>
      <c r="S576" s="220"/>
      <c r="T576" s="220"/>
      <c r="U576" s="220"/>
      <c r="V576" s="220"/>
      <c r="W576" s="220"/>
      <c r="X576" s="220"/>
    </row>
    <row r="577" spans="1:24" x14ac:dyDescent="0.25">
      <c r="A577" s="205">
        <v>19</v>
      </c>
      <c r="B577" s="219"/>
      <c r="C577" s="219"/>
      <c r="D577" s="220"/>
      <c r="E577" s="220"/>
      <c r="F577" s="220"/>
      <c r="G577" s="220"/>
      <c r="H577" s="220"/>
      <c r="I577" s="220"/>
      <c r="J577" s="220"/>
      <c r="K577" s="220"/>
      <c r="L577" s="220"/>
      <c r="M577" s="220"/>
      <c r="N577" s="220"/>
      <c r="O577" s="220"/>
      <c r="P577" s="220"/>
      <c r="Q577" s="220"/>
      <c r="R577" s="220"/>
      <c r="S577" s="220"/>
      <c r="T577" s="220"/>
      <c r="U577" s="220"/>
      <c r="V577" s="220"/>
      <c r="W577" s="220"/>
      <c r="X577" s="220"/>
    </row>
    <row r="578" spans="1:24" x14ac:dyDescent="0.25">
      <c r="A578" s="205">
        <v>20</v>
      </c>
      <c r="B578" s="219"/>
      <c r="C578" s="219"/>
      <c r="D578" s="220"/>
      <c r="E578" s="220"/>
      <c r="F578" s="220"/>
      <c r="G578" s="220"/>
      <c r="H578" s="220"/>
      <c r="I578" s="220"/>
      <c r="J578" s="220"/>
      <c r="K578" s="220"/>
      <c r="L578" s="220"/>
      <c r="M578" s="220"/>
      <c r="N578" s="220"/>
      <c r="O578" s="220"/>
      <c r="P578" s="220"/>
      <c r="Q578" s="220"/>
      <c r="R578" s="220"/>
      <c r="S578" s="220"/>
      <c r="T578" s="220"/>
      <c r="U578" s="220"/>
      <c r="V578" s="220"/>
      <c r="W578" s="220"/>
      <c r="X578" s="220"/>
    </row>
    <row r="579" spans="1:24" x14ac:dyDescent="0.25">
      <c r="A579" s="205">
        <v>21</v>
      </c>
      <c r="B579" s="219"/>
      <c r="C579" s="219"/>
      <c r="D579" s="220"/>
      <c r="E579" s="220"/>
      <c r="F579" s="220"/>
      <c r="G579" s="220"/>
      <c r="H579" s="220"/>
      <c r="I579" s="220"/>
      <c r="J579" s="220"/>
      <c r="K579" s="220"/>
      <c r="L579" s="220"/>
      <c r="M579" s="220"/>
      <c r="N579" s="220"/>
      <c r="O579" s="220"/>
      <c r="P579" s="220"/>
      <c r="Q579" s="220"/>
      <c r="R579" s="220"/>
      <c r="S579" s="220"/>
      <c r="T579" s="220"/>
      <c r="U579" s="220"/>
      <c r="V579" s="220"/>
      <c r="W579" s="220"/>
      <c r="X579" s="220"/>
    </row>
    <row r="580" spans="1:24" x14ac:dyDescent="0.25">
      <c r="A580" s="205">
        <v>22</v>
      </c>
      <c r="B580" s="219"/>
      <c r="C580" s="219"/>
      <c r="D580" s="220"/>
      <c r="E580" s="220"/>
      <c r="F580" s="220"/>
      <c r="G580" s="220"/>
      <c r="H580" s="220"/>
      <c r="I580" s="220"/>
      <c r="J580" s="220"/>
      <c r="K580" s="220"/>
      <c r="L580" s="220"/>
      <c r="M580" s="220"/>
      <c r="N580" s="220"/>
      <c r="O580" s="220"/>
      <c r="P580" s="220"/>
      <c r="Q580" s="220"/>
      <c r="R580" s="220"/>
      <c r="S580" s="220"/>
      <c r="T580" s="220"/>
      <c r="U580" s="220"/>
      <c r="V580" s="220"/>
      <c r="W580" s="220"/>
      <c r="X580" s="220"/>
    </row>
    <row r="581" spans="1:24" x14ac:dyDescent="0.25">
      <c r="A581" s="205">
        <v>23</v>
      </c>
      <c r="B581" s="219"/>
      <c r="C581" s="219"/>
      <c r="D581" s="220"/>
      <c r="E581" s="220"/>
      <c r="F581" s="220"/>
      <c r="G581" s="220"/>
      <c r="H581" s="220"/>
      <c r="I581" s="220"/>
      <c r="J581" s="220"/>
      <c r="K581" s="220"/>
      <c r="L581" s="220"/>
      <c r="M581" s="220"/>
      <c r="N581" s="220"/>
      <c r="O581" s="220"/>
      <c r="P581" s="220"/>
      <c r="Q581" s="220"/>
      <c r="R581" s="220"/>
      <c r="S581" s="220"/>
      <c r="T581" s="220"/>
      <c r="U581" s="220"/>
      <c r="V581" s="220"/>
      <c r="W581" s="220"/>
      <c r="X581" s="220"/>
    </row>
    <row r="582" spans="1:24" x14ac:dyDescent="0.25">
      <c r="A582" s="205">
        <v>24</v>
      </c>
      <c r="B582" s="219"/>
      <c r="C582" s="219"/>
      <c r="D582" s="220"/>
      <c r="E582" s="220"/>
      <c r="F582" s="220"/>
      <c r="G582" s="220"/>
      <c r="H582" s="220"/>
      <c r="I582" s="220"/>
      <c r="J582" s="220"/>
      <c r="K582" s="220"/>
      <c r="L582" s="220"/>
      <c r="M582" s="220"/>
      <c r="N582" s="220"/>
      <c r="O582" s="220"/>
      <c r="P582" s="220"/>
      <c r="Q582" s="220"/>
      <c r="R582" s="220"/>
      <c r="S582" s="220"/>
      <c r="T582" s="220"/>
      <c r="U582" s="220"/>
      <c r="V582" s="220"/>
      <c r="W582" s="220"/>
      <c r="X582" s="220"/>
    </row>
    <row r="583" spans="1:24" x14ac:dyDescent="0.25">
      <c r="A583" s="205">
        <v>25</v>
      </c>
      <c r="B583" s="219"/>
      <c r="C583" s="219"/>
      <c r="D583" s="220"/>
      <c r="E583" s="220"/>
      <c r="F583" s="220"/>
      <c r="G583" s="220"/>
      <c r="H583" s="220"/>
      <c r="I583" s="220"/>
      <c r="J583" s="220"/>
      <c r="K583" s="220"/>
      <c r="L583" s="220"/>
      <c r="M583" s="220"/>
      <c r="N583" s="220"/>
      <c r="O583" s="220"/>
      <c r="P583" s="220"/>
      <c r="Q583" s="220"/>
      <c r="R583" s="220"/>
      <c r="S583" s="220"/>
      <c r="T583" s="220"/>
      <c r="U583" s="220"/>
      <c r="V583" s="220"/>
      <c r="W583" s="220"/>
      <c r="X583" s="220"/>
    </row>
    <row r="584" spans="1:24" x14ac:dyDescent="0.25">
      <c r="A584" s="205">
        <v>26</v>
      </c>
      <c r="B584" s="219"/>
      <c r="C584" s="219"/>
      <c r="D584" s="220"/>
      <c r="E584" s="220"/>
      <c r="F584" s="220"/>
      <c r="G584" s="220"/>
      <c r="H584" s="220"/>
      <c r="I584" s="220"/>
      <c r="J584" s="220"/>
      <c r="K584" s="220"/>
      <c r="L584" s="220"/>
      <c r="M584" s="220"/>
      <c r="N584" s="220"/>
      <c r="O584" s="220"/>
      <c r="P584" s="220"/>
      <c r="Q584" s="220"/>
      <c r="R584" s="220"/>
      <c r="S584" s="220"/>
      <c r="T584" s="220"/>
      <c r="U584" s="220"/>
      <c r="V584" s="220"/>
      <c r="W584" s="220"/>
      <c r="X584" s="220"/>
    </row>
    <row r="585" spans="1:24" x14ac:dyDescent="0.25">
      <c r="A585" s="205">
        <v>27</v>
      </c>
      <c r="B585" s="219"/>
      <c r="C585" s="219"/>
      <c r="D585" s="220"/>
      <c r="E585" s="220"/>
      <c r="F585" s="220"/>
      <c r="G585" s="220"/>
      <c r="H585" s="220"/>
      <c r="I585" s="220"/>
      <c r="J585" s="220"/>
      <c r="K585" s="220"/>
      <c r="L585" s="220"/>
      <c r="M585" s="220"/>
      <c r="N585" s="220"/>
      <c r="O585" s="220"/>
      <c r="P585" s="220"/>
      <c r="Q585" s="220"/>
      <c r="R585" s="220"/>
      <c r="S585" s="220"/>
      <c r="T585" s="220"/>
      <c r="U585" s="220"/>
      <c r="V585" s="220"/>
      <c r="W585" s="220"/>
      <c r="X585" s="220"/>
    </row>
    <row r="586" spans="1:24" x14ac:dyDescent="0.25">
      <c r="A586" s="205">
        <v>28</v>
      </c>
      <c r="B586" s="219"/>
      <c r="C586" s="219"/>
      <c r="D586" s="220"/>
      <c r="E586" s="220"/>
      <c r="F586" s="220"/>
      <c r="G586" s="220"/>
      <c r="H586" s="220"/>
      <c r="I586" s="220"/>
      <c r="J586" s="220"/>
      <c r="K586" s="220"/>
      <c r="L586" s="220"/>
      <c r="M586" s="220"/>
      <c r="N586" s="220"/>
      <c r="O586" s="220"/>
      <c r="P586" s="220"/>
      <c r="Q586" s="220"/>
      <c r="R586" s="220"/>
      <c r="S586" s="220"/>
      <c r="T586" s="220"/>
      <c r="U586" s="220"/>
      <c r="V586" s="220"/>
      <c r="W586" s="220"/>
      <c r="X586" s="220"/>
    </row>
    <row r="587" spans="1:24" x14ac:dyDescent="0.25">
      <c r="A587" s="205">
        <v>29</v>
      </c>
      <c r="B587" s="219"/>
      <c r="C587" s="219"/>
      <c r="D587" s="220"/>
      <c r="E587" s="220"/>
      <c r="F587" s="220"/>
      <c r="G587" s="220"/>
      <c r="H587" s="220"/>
      <c r="I587" s="220"/>
      <c r="J587" s="220"/>
      <c r="K587" s="220"/>
      <c r="L587" s="220"/>
      <c r="M587" s="220"/>
      <c r="N587" s="220"/>
      <c r="O587" s="220"/>
      <c r="P587" s="220"/>
      <c r="Q587" s="220"/>
      <c r="R587" s="220"/>
      <c r="S587" s="220"/>
      <c r="T587" s="220"/>
      <c r="U587" s="220"/>
      <c r="V587" s="220"/>
      <c r="W587" s="220"/>
      <c r="X587" s="220"/>
    </row>
    <row r="588" spans="1:24" x14ac:dyDescent="0.25">
      <c r="A588" s="205">
        <v>30</v>
      </c>
      <c r="B588" s="219"/>
      <c r="C588" s="219"/>
      <c r="D588" s="220"/>
      <c r="E588" s="220"/>
      <c r="F588" s="220"/>
      <c r="G588" s="220"/>
      <c r="H588" s="220"/>
      <c r="I588" s="220"/>
      <c r="J588" s="220"/>
      <c r="K588" s="220"/>
      <c r="L588" s="220"/>
      <c r="M588" s="220"/>
      <c r="N588" s="220"/>
      <c r="O588" s="220"/>
      <c r="P588" s="220"/>
      <c r="Q588" s="220"/>
      <c r="R588" s="220"/>
      <c r="S588" s="220"/>
      <c r="T588" s="220"/>
      <c r="U588" s="220"/>
      <c r="V588" s="220"/>
      <c r="W588" s="220"/>
      <c r="X588" s="220"/>
    </row>
    <row r="589" spans="1:24" x14ac:dyDescent="0.25">
      <c r="A589" s="205">
        <v>31</v>
      </c>
      <c r="B589" s="219"/>
      <c r="C589" s="219"/>
      <c r="D589" s="220"/>
      <c r="E589" s="220"/>
      <c r="F589" s="220"/>
      <c r="G589" s="220"/>
      <c r="H589" s="220"/>
      <c r="I589" s="220"/>
      <c r="J589" s="220"/>
      <c r="K589" s="220"/>
      <c r="L589" s="220"/>
      <c r="M589" s="220"/>
      <c r="N589" s="220"/>
      <c r="O589" s="220"/>
      <c r="P589" s="220"/>
      <c r="Q589" s="220"/>
      <c r="R589" s="220"/>
      <c r="S589" s="220"/>
      <c r="T589" s="220"/>
      <c r="U589" s="220"/>
      <c r="V589" s="220"/>
      <c r="W589" s="220"/>
      <c r="X589" s="220"/>
    </row>
    <row r="590" spans="1:24" x14ac:dyDescent="0.25">
      <c r="A590" s="205">
        <v>32</v>
      </c>
      <c r="B590" s="219"/>
      <c r="C590" s="219"/>
      <c r="D590" s="220"/>
      <c r="E590" s="220"/>
      <c r="F590" s="220"/>
      <c r="G590" s="220"/>
      <c r="H590" s="220"/>
      <c r="I590" s="220"/>
      <c r="J590" s="220"/>
      <c r="K590" s="220"/>
      <c r="L590" s="220"/>
      <c r="M590" s="220"/>
      <c r="N590" s="220"/>
      <c r="O590" s="220"/>
      <c r="P590" s="220"/>
      <c r="Q590" s="220"/>
      <c r="R590" s="220"/>
      <c r="S590" s="220"/>
      <c r="T590" s="220"/>
      <c r="U590" s="220"/>
      <c r="V590" s="220"/>
      <c r="W590" s="220"/>
      <c r="X590" s="220"/>
    </row>
    <row r="591" spans="1:24" x14ac:dyDescent="0.25">
      <c r="A591" s="205">
        <v>33</v>
      </c>
      <c r="B591" s="219"/>
      <c r="C591" s="219"/>
      <c r="D591" s="220"/>
      <c r="E591" s="220"/>
      <c r="F591" s="220"/>
      <c r="G591" s="220"/>
      <c r="H591" s="220"/>
      <c r="I591" s="220"/>
      <c r="J591" s="220"/>
      <c r="K591" s="220"/>
      <c r="L591" s="220"/>
      <c r="M591" s="220"/>
      <c r="N591" s="220"/>
      <c r="O591" s="220"/>
      <c r="P591" s="220"/>
      <c r="Q591" s="220"/>
      <c r="R591" s="220"/>
      <c r="S591" s="220"/>
      <c r="T591" s="220"/>
      <c r="U591" s="220"/>
      <c r="V591" s="220"/>
      <c r="W591" s="220"/>
      <c r="X591" s="220"/>
    </row>
    <row r="592" spans="1:24" x14ac:dyDescent="0.25">
      <c r="A592" s="205">
        <v>34</v>
      </c>
      <c r="B592" s="219"/>
      <c r="C592" s="219"/>
      <c r="D592" s="220"/>
      <c r="E592" s="220"/>
      <c r="F592" s="220"/>
      <c r="G592" s="220"/>
      <c r="H592" s="220"/>
      <c r="I592" s="220"/>
      <c r="J592" s="220"/>
      <c r="K592" s="220"/>
      <c r="L592" s="220"/>
      <c r="M592" s="220"/>
      <c r="N592" s="220"/>
      <c r="O592" s="220"/>
      <c r="P592" s="220"/>
      <c r="Q592" s="220"/>
      <c r="R592" s="220"/>
      <c r="S592" s="220"/>
      <c r="T592" s="220"/>
      <c r="U592" s="220"/>
      <c r="V592" s="220"/>
      <c r="W592" s="220"/>
      <c r="X592" s="220"/>
    </row>
    <row r="593" spans="1:24" x14ac:dyDescent="0.25">
      <c r="A593" s="205">
        <v>35</v>
      </c>
      <c r="B593" s="219"/>
      <c r="C593" s="219"/>
      <c r="D593" s="220"/>
      <c r="E593" s="220"/>
      <c r="F593" s="220"/>
      <c r="G593" s="220"/>
      <c r="H593" s="220"/>
      <c r="I593" s="220"/>
      <c r="J593" s="220"/>
      <c r="K593" s="220"/>
      <c r="L593" s="220"/>
      <c r="M593" s="220"/>
      <c r="N593" s="220"/>
      <c r="O593" s="220"/>
      <c r="P593" s="220"/>
      <c r="Q593" s="220"/>
      <c r="R593" s="220"/>
      <c r="S593" s="220"/>
      <c r="T593" s="220"/>
      <c r="U593" s="220"/>
      <c r="V593" s="220"/>
      <c r="W593" s="220"/>
      <c r="X593" s="220"/>
    </row>
    <row r="594" spans="1:24" x14ac:dyDescent="0.25">
      <c r="A594" s="205">
        <v>36</v>
      </c>
      <c r="B594" s="219"/>
      <c r="C594" s="219"/>
      <c r="D594" s="220"/>
      <c r="E594" s="220"/>
      <c r="F594" s="220"/>
      <c r="G594" s="220"/>
      <c r="H594" s="220"/>
      <c r="I594" s="220"/>
      <c r="J594" s="220"/>
      <c r="K594" s="220"/>
      <c r="L594" s="220"/>
      <c r="M594" s="220"/>
      <c r="N594" s="220"/>
      <c r="O594" s="220"/>
      <c r="P594" s="220"/>
      <c r="Q594" s="220"/>
      <c r="R594" s="220"/>
      <c r="S594" s="220"/>
      <c r="T594" s="220"/>
      <c r="U594" s="220"/>
      <c r="V594" s="220"/>
      <c r="W594" s="220"/>
      <c r="X594" s="220"/>
    </row>
    <row r="595" spans="1:24" x14ac:dyDescent="0.25">
      <c r="B595" s="219"/>
      <c r="C595" s="219"/>
      <c r="D595" s="220"/>
      <c r="E595" s="220"/>
      <c r="F595" s="220"/>
      <c r="G595" s="220"/>
      <c r="H595" s="220"/>
      <c r="I595" s="220"/>
      <c r="J595" s="220"/>
      <c r="K595" s="220"/>
      <c r="L595" s="220"/>
      <c r="M595" s="220"/>
      <c r="N595" s="220"/>
      <c r="O595" s="220"/>
      <c r="P595" s="220"/>
      <c r="Q595" s="220"/>
      <c r="R595" s="220"/>
      <c r="S595" s="220"/>
      <c r="T595" s="220"/>
      <c r="U595" s="220"/>
      <c r="V595" s="220"/>
      <c r="W595" s="220"/>
      <c r="X595" s="220"/>
    </row>
    <row r="596" spans="1:24" x14ac:dyDescent="0.25">
      <c r="B596" s="219"/>
      <c r="C596" s="120"/>
      <c r="D596" s="31">
        <f>SUM(E559:E595)</f>
        <v>0</v>
      </c>
      <c r="E596" s="93" t="s">
        <v>635</v>
      </c>
      <c r="G596" s="220"/>
      <c r="H596" s="220"/>
      <c r="I596" s="220"/>
      <c r="J596" s="220"/>
      <c r="K596" s="220"/>
      <c r="L596" s="220"/>
      <c r="M596" s="220"/>
      <c r="N596" s="220"/>
      <c r="O596" s="220"/>
      <c r="P596" s="220"/>
      <c r="Q596" s="220"/>
      <c r="R596" s="220"/>
      <c r="S596" s="220"/>
      <c r="T596" s="220"/>
      <c r="U596" s="220"/>
      <c r="V596" s="220"/>
      <c r="W596" s="220"/>
      <c r="X596" s="220"/>
    </row>
    <row r="597" spans="1:24" x14ac:dyDescent="0.25">
      <c r="B597" s="219"/>
      <c r="C597" s="121"/>
      <c r="D597" s="32">
        <f>COUNTIF(E559:E595,"p")</f>
        <v>0</v>
      </c>
      <c r="E597" s="94" t="s">
        <v>636</v>
      </c>
      <c r="G597" s="220"/>
      <c r="H597" s="220"/>
      <c r="I597" s="220"/>
      <c r="J597" s="220"/>
      <c r="K597" s="220"/>
      <c r="L597" s="220"/>
      <c r="M597" s="220"/>
      <c r="N597" s="220"/>
      <c r="O597" s="220"/>
      <c r="P597" s="220"/>
      <c r="Q597" s="220"/>
      <c r="R597" s="220"/>
      <c r="S597" s="220"/>
      <c r="T597" s="220"/>
      <c r="U597" s="220"/>
      <c r="V597" s="220"/>
      <c r="W597" s="220"/>
      <c r="X597" s="220"/>
    </row>
    <row r="598" spans="1:24" x14ac:dyDescent="0.25">
      <c r="B598" s="219"/>
      <c r="C598" s="121"/>
      <c r="D598" s="37">
        <f>SUM(D596:D597)</f>
        <v>0</v>
      </c>
      <c r="E598" s="95" t="s">
        <v>637</v>
      </c>
      <c r="G598" s="220"/>
      <c r="H598" s="220"/>
      <c r="I598" s="220"/>
      <c r="J598" s="220"/>
      <c r="K598" s="220"/>
      <c r="L598" s="220"/>
      <c r="M598" s="220"/>
      <c r="N598" s="220"/>
      <c r="O598" s="220"/>
      <c r="P598" s="220"/>
      <c r="Q598" s="220"/>
      <c r="R598" s="220"/>
      <c r="S598" s="220"/>
      <c r="T598" s="220"/>
      <c r="U598" s="220"/>
      <c r="V598" s="220"/>
      <c r="W598" s="220"/>
      <c r="X598" s="220"/>
    </row>
    <row r="606" spans="1:24" x14ac:dyDescent="0.25">
      <c r="A606" s="1" t="s">
        <v>6</v>
      </c>
      <c r="B606" s="81"/>
      <c r="C606" s="129"/>
      <c r="D606" s="49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</row>
    <row r="607" spans="1:24" x14ac:dyDescent="0.25">
      <c r="A607" s="5" t="s">
        <v>0</v>
      </c>
      <c r="B607" s="81"/>
      <c r="C607" s="129"/>
      <c r="D607" s="49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</row>
    <row r="608" spans="1:24" x14ac:dyDescent="0.25">
      <c r="A608" s="1" t="s">
        <v>1254</v>
      </c>
      <c r="B608" s="2"/>
      <c r="C608" s="129"/>
      <c r="D608" s="49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</row>
    <row r="609" spans="1:24" x14ac:dyDescent="0.25">
      <c r="A609" s="221"/>
      <c r="B609" s="222"/>
      <c r="C609" s="223"/>
      <c r="D609" s="224"/>
      <c r="E609" s="225"/>
      <c r="F609" s="225"/>
      <c r="G609" s="225"/>
      <c r="H609" s="225"/>
      <c r="I609" s="225"/>
      <c r="J609" s="225"/>
      <c r="K609" s="225"/>
      <c r="L609" s="225"/>
      <c r="M609" s="225"/>
      <c r="N609" s="225"/>
      <c r="O609" s="225"/>
      <c r="P609" s="225"/>
      <c r="Q609" s="225"/>
      <c r="R609" s="225"/>
      <c r="S609" s="225"/>
      <c r="T609" s="225"/>
      <c r="U609" s="225"/>
      <c r="V609" s="225"/>
      <c r="W609" s="225"/>
      <c r="X609" s="225"/>
    </row>
    <row r="610" spans="1:24" x14ac:dyDescent="0.25">
      <c r="A610" s="19"/>
      <c r="B610" s="57" t="s">
        <v>640</v>
      </c>
      <c r="C610" s="130" t="s">
        <v>1258</v>
      </c>
      <c r="D610" s="49"/>
      <c r="E610" s="50"/>
      <c r="F610" s="50"/>
      <c r="G610" s="57" t="s">
        <v>641</v>
      </c>
      <c r="H610" s="204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</row>
    <row r="611" spans="1:24" x14ac:dyDescent="0.25">
      <c r="A611" s="240" t="s">
        <v>1</v>
      </c>
      <c r="B611" s="240"/>
      <c r="C611" s="241" t="s">
        <v>2</v>
      </c>
      <c r="D611" s="243" t="s">
        <v>632</v>
      </c>
      <c r="E611" s="246" t="s">
        <v>310</v>
      </c>
      <c r="F611" s="246"/>
      <c r="G611" s="246"/>
      <c r="H611" s="246"/>
      <c r="I611" s="246"/>
      <c r="J611" s="246"/>
      <c r="K611" s="246"/>
      <c r="L611" s="246"/>
      <c r="M611" s="246"/>
      <c r="N611" s="246"/>
      <c r="O611" s="246"/>
      <c r="P611" s="246"/>
      <c r="Q611" s="246"/>
      <c r="R611" s="246"/>
      <c r="S611" s="246"/>
      <c r="T611" s="246"/>
      <c r="U611" s="246"/>
      <c r="V611" s="246"/>
      <c r="W611" s="246"/>
      <c r="X611" s="246"/>
    </row>
    <row r="612" spans="1:24" x14ac:dyDescent="0.25">
      <c r="A612" s="240"/>
      <c r="B612" s="240"/>
      <c r="C612" s="241"/>
      <c r="D612" s="244"/>
      <c r="E612" s="7">
        <v>1</v>
      </c>
      <c r="F612" s="7">
        <v>2</v>
      </c>
      <c r="G612" s="7">
        <v>3</v>
      </c>
      <c r="H612" s="7">
        <v>4</v>
      </c>
      <c r="I612" s="7">
        <v>5</v>
      </c>
      <c r="J612" s="7">
        <v>6</v>
      </c>
      <c r="K612" s="7">
        <v>7</v>
      </c>
      <c r="L612" s="7">
        <v>8</v>
      </c>
      <c r="M612" s="7">
        <v>9</v>
      </c>
      <c r="N612" s="7">
        <v>10</v>
      </c>
      <c r="O612" s="7">
        <v>11</v>
      </c>
      <c r="P612" s="7">
        <v>12</v>
      </c>
      <c r="Q612" s="7">
        <v>13</v>
      </c>
      <c r="R612" s="7">
        <v>14</v>
      </c>
      <c r="S612" s="7">
        <v>15</v>
      </c>
      <c r="T612" s="7">
        <v>16</v>
      </c>
      <c r="U612" s="7">
        <v>17</v>
      </c>
      <c r="V612" s="7">
        <v>18</v>
      </c>
      <c r="W612" s="7">
        <v>19</v>
      </c>
      <c r="X612" s="7">
        <v>20</v>
      </c>
    </row>
    <row r="613" spans="1:24" x14ac:dyDescent="0.25">
      <c r="A613" s="75" t="s">
        <v>4</v>
      </c>
      <c r="B613" s="11" t="s">
        <v>3</v>
      </c>
      <c r="C613" s="242"/>
      <c r="D613" s="245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</row>
    <row r="614" spans="1:24" x14ac:dyDescent="0.25">
      <c r="A614" s="27">
        <v>1</v>
      </c>
      <c r="B614" s="219"/>
      <c r="C614" s="219"/>
      <c r="D614" s="220"/>
      <c r="E614" s="220"/>
      <c r="F614" s="220"/>
      <c r="G614" s="220"/>
      <c r="H614" s="220"/>
      <c r="I614" s="220"/>
      <c r="J614" s="220"/>
      <c r="K614" s="220"/>
      <c r="L614" s="220"/>
      <c r="M614" s="220"/>
      <c r="N614" s="220"/>
      <c r="O614" s="220"/>
      <c r="P614" s="220"/>
      <c r="Q614" s="220"/>
      <c r="R614" s="220"/>
      <c r="S614" s="220"/>
      <c r="T614" s="220"/>
      <c r="U614" s="220"/>
      <c r="V614" s="220"/>
      <c r="W614" s="220"/>
      <c r="X614" s="220"/>
    </row>
    <row r="615" spans="1:24" x14ac:dyDescent="0.25">
      <c r="A615" s="205">
        <v>2</v>
      </c>
      <c r="B615" s="219"/>
      <c r="C615" s="219"/>
      <c r="D615" s="220"/>
      <c r="E615" s="220"/>
      <c r="F615" s="220"/>
      <c r="G615" s="220"/>
      <c r="H615" s="220"/>
      <c r="I615" s="220"/>
      <c r="J615" s="220"/>
      <c r="K615" s="220"/>
      <c r="L615" s="220"/>
      <c r="M615" s="220"/>
      <c r="N615" s="220"/>
      <c r="O615" s="220"/>
      <c r="P615" s="220"/>
      <c r="Q615" s="220"/>
      <c r="R615" s="220"/>
      <c r="S615" s="220"/>
      <c r="T615" s="220"/>
      <c r="U615" s="220"/>
      <c r="V615" s="220"/>
      <c r="W615" s="220"/>
      <c r="X615" s="220"/>
    </row>
    <row r="616" spans="1:24" x14ac:dyDescent="0.25">
      <c r="A616" s="205">
        <v>3</v>
      </c>
      <c r="B616" s="219"/>
      <c r="C616" s="219"/>
      <c r="D616" s="220"/>
      <c r="E616" s="220"/>
      <c r="F616" s="220"/>
      <c r="G616" s="220"/>
      <c r="H616" s="220"/>
      <c r="I616" s="220"/>
      <c r="J616" s="220"/>
      <c r="K616" s="220"/>
      <c r="L616" s="220"/>
      <c r="M616" s="220"/>
      <c r="N616" s="220"/>
      <c r="O616" s="220"/>
      <c r="P616" s="220"/>
      <c r="Q616" s="220"/>
      <c r="R616" s="220"/>
      <c r="S616" s="220"/>
      <c r="T616" s="220"/>
      <c r="U616" s="220"/>
      <c r="V616" s="220"/>
      <c r="W616" s="220"/>
      <c r="X616" s="220"/>
    </row>
    <row r="617" spans="1:24" x14ac:dyDescent="0.25">
      <c r="A617" s="205">
        <v>4</v>
      </c>
      <c r="B617" s="219"/>
      <c r="C617" s="219"/>
      <c r="D617" s="220"/>
      <c r="E617" s="220"/>
      <c r="F617" s="220"/>
      <c r="G617" s="220"/>
      <c r="H617" s="220"/>
      <c r="I617" s="220"/>
      <c r="J617" s="220"/>
      <c r="K617" s="220"/>
      <c r="L617" s="220"/>
      <c r="M617" s="220"/>
      <c r="N617" s="220"/>
      <c r="O617" s="220"/>
      <c r="P617" s="220"/>
      <c r="Q617" s="220"/>
      <c r="R617" s="220"/>
      <c r="S617" s="220"/>
      <c r="T617" s="220"/>
      <c r="U617" s="220"/>
      <c r="V617" s="220"/>
      <c r="W617" s="220"/>
      <c r="X617" s="220"/>
    </row>
    <row r="618" spans="1:24" x14ac:dyDescent="0.25">
      <c r="A618" s="205">
        <v>5</v>
      </c>
      <c r="B618" s="219"/>
      <c r="C618" s="219"/>
      <c r="D618" s="220"/>
      <c r="E618" s="220"/>
      <c r="F618" s="220"/>
      <c r="G618" s="220"/>
      <c r="H618" s="220"/>
      <c r="I618" s="220"/>
      <c r="J618" s="220"/>
      <c r="K618" s="220"/>
      <c r="L618" s="220"/>
      <c r="M618" s="220"/>
      <c r="N618" s="220"/>
      <c r="O618" s="220"/>
      <c r="P618" s="220"/>
      <c r="Q618" s="220"/>
      <c r="R618" s="220"/>
      <c r="S618" s="220"/>
      <c r="T618" s="220"/>
      <c r="U618" s="220"/>
      <c r="V618" s="220"/>
      <c r="W618" s="220"/>
      <c r="X618" s="220"/>
    </row>
    <row r="619" spans="1:24" x14ac:dyDescent="0.25">
      <c r="A619" s="205">
        <v>6</v>
      </c>
      <c r="B619" s="219"/>
      <c r="C619" s="219"/>
      <c r="D619" s="220"/>
      <c r="E619" s="220"/>
      <c r="F619" s="220"/>
      <c r="G619" s="220"/>
      <c r="H619" s="220"/>
      <c r="I619" s="220"/>
      <c r="J619" s="220"/>
      <c r="K619" s="220"/>
      <c r="L619" s="220"/>
      <c r="M619" s="220"/>
      <c r="N619" s="220"/>
      <c r="O619" s="220"/>
      <c r="P619" s="220"/>
      <c r="Q619" s="220"/>
      <c r="R619" s="220"/>
      <c r="S619" s="220"/>
      <c r="T619" s="220"/>
      <c r="U619" s="220"/>
      <c r="V619" s="220"/>
      <c r="W619" s="220"/>
      <c r="X619" s="220"/>
    </row>
    <row r="620" spans="1:24" x14ac:dyDescent="0.25">
      <c r="A620" s="205">
        <v>7</v>
      </c>
      <c r="B620" s="219"/>
      <c r="C620" s="219"/>
      <c r="D620" s="220"/>
      <c r="E620" s="220"/>
      <c r="F620" s="220"/>
      <c r="G620" s="220"/>
      <c r="H620" s="220"/>
      <c r="I620" s="220"/>
      <c r="J620" s="220"/>
      <c r="K620" s="220"/>
      <c r="L620" s="220"/>
      <c r="M620" s="220"/>
      <c r="N620" s="220"/>
      <c r="O620" s="220"/>
      <c r="P620" s="220"/>
      <c r="Q620" s="220"/>
      <c r="R620" s="220"/>
      <c r="S620" s="220"/>
      <c r="T620" s="220"/>
      <c r="U620" s="220"/>
      <c r="V620" s="220"/>
      <c r="W620" s="220"/>
      <c r="X620" s="220"/>
    </row>
    <row r="621" spans="1:24" x14ac:dyDescent="0.25">
      <c r="A621" s="205">
        <v>8</v>
      </c>
      <c r="B621" s="219"/>
      <c r="C621" s="219"/>
      <c r="D621" s="220"/>
      <c r="E621" s="220"/>
      <c r="F621" s="220"/>
      <c r="G621" s="220"/>
      <c r="H621" s="220"/>
      <c r="I621" s="220"/>
      <c r="J621" s="220"/>
      <c r="K621" s="220"/>
      <c r="L621" s="220"/>
      <c r="M621" s="220"/>
      <c r="N621" s="220"/>
      <c r="O621" s="220"/>
      <c r="P621" s="220"/>
      <c r="Q621" s="220"/>
      <c r="R621" s="220"/>
      <c r="S621" s="220"/>
      <c r="T621" s="220"/>
      <c r="U621" s="220"/>
      <c r="V621" s="220"/>
      <c r="W621" s="220"/>
      <c r="X621" s="220"/>
    </row>
    <row r="622" spans="1:24" x14ac:dyDescent="0.25">
      <c r="A622" s="205">
        <v>9</v>
      </c>
      <c r="B622" s="219"/>
      <c r="C622" s="219"/>
      <c r="D622" s="220"/>
      <c r="E622" s="220"/>
      <c r="F622" s="220"/>
      <c r="G622" s="220"/>
      <c r="H622" s="220"/>
      <c r="I622" s="220"/>
      <c r="J622" s="220"/>
      <c r="K622" s="220"/>
      <c r="L622" s="220"/>
      <c r="M622" s="220"/>
      <c r="N622" s="220"/>
      <c r="O622" s="220"/>
      <c r="P622" s="220"/>
      <c r="Q622" s="220"/>
      <c r="R622" s="220"/>
      <c r="S622" s="220"/>
      <c r="T622" s="220"/>
      <c r="U622" s="220"/>
      <c r="V622" s="220"/>
      <c r="W622" s="220"/>
      <c r="X622" s="220"/>
    </row>
    <row r="623" spans="1:24" x14ac:dyDescent="0.25">
      <c r="A623" s="205">
        <v>10</v>
      </c>
      <c r="B623" s="219"/>
      <c r="C623" s="219"/>
      <c r="D623" s="220"/>
      <c r="E623" s="220"/>
      <c r="F623" s="220"/>
      <c r="G623" s="220"/>
      <c r="H623" s="220"/>
      <c r="I623" s="220"/>
      <c r="J623" s="220"/>
      <c r="K623" s="220"/>
      <c r="L623" s="220"/>
      <c r="M623" s="220"/>
      <c r="N623" s="220"/>
      <c r="O623" s="220"/>
      <c r="P623" s="220"/>
      <c r="Q623" s="220"/>
      <c r="R623" s="220"/>
      <c r="S623" s="220"/>
      <c r="T623" s="220"/>
      <c r="U623" s="220"/>
      <c r="V623" s="220"/>
      <c r="W623" s="220"/>
      <c r="X623" s="220"/>
    </row>
    <row r="624" spans="1:24" x14ac:dyDescent="0.25">
      <c r="A624" s="205">
        <v>11</v>
      </c>
      <c r="B624" s="219"/>
      <c r="C624" s="219"/>
      <c r="D624" s="220"/>
      <c r="E624" s="220"/>
      <c r="F624" s="220"/>
      <c r="G624" s="220"/>
      <c r="H624" s="220"/>
      <c r="I624" s="220"/>
      <c r="J624" s="220"/>
      <c r="K624" s="220"/>
      <c r="L624" s="220"/>
      <c r="M624" s="220"/>
      <c r="N624" s="220"/>
      <c r="O624" s="220"/>
      <c r="P624" s="220"/>
      <c r="Q624" s="220"/>
      <c r="R624" s="220"/>
      <c r="S624" s="220"/>
      <c r="T624" s="220"/>
      <c r="U624" s="220"/>
      <c r="V624" s="220"/>
      <c r="W624" s="220"/>
      <c r="X624" s="220"/>
    </row>
    <row r="625" spans="1:24" x14ac:dyDescent="0.25">
      <c r="A625" s="205">
        <v>12</v>
      </c>
      <c r="B625" s="219"/>
      <c r="C625" s="219"/>
      <c r="D625" s="220"/>
      <c r="E625" s="220"/>
      <c r="F625" s="220"/>
      <c r="G625" s="220"/>
      <c r="H625" s="220"/>
      <c r="I625" s="220"/>
      <c r="J625" s="220"/>
      <c r="K625" s="220"/>
      <c r="L625" s="220"/>
      <c r="M625" s="220"/>
      <c r="N625" s="220"/>
      <c r="O625" s="220"/>
      <c r="P625" s="220"/>
      <c r="Q625" s="220"/>
      <c r="R625" s="220"/>
      <c r="S625" s="220"/>
      <c r="T625" s="220"/>
      <c r="U625" s="220"/>
      <c r="V625" s="220"/>
      <c r="W625" s="220"/>
      <c r="X625" s="220"/>
    </row>
    <row r="626" spans="1:24" x14ac:dyDescent="0.25">
      <c r="A626" s="205">
        <v>13</v>
      </c>
      <c r="B626" s="219"/>
      <c r="C626" s="219"/>
      <c r="D626" s="220"/>
      <c r="E626" s="220"/>
      <c r="F626" s="220"/>
      <c r="G626" s="220"/>
      <c r="H626" s="220"/>
      <c r="I626" s="220"/>
      <c r="J626" s="220"/>
      <c r="K626" s="220"/>
      <c r="L626" s="220"/>
      <c r="M626" s="220"/>
      <c r="N626" s="220"/>
      <c r="O626" s="220"/>
      <c r="P626" s="220"/>
      <c r="Q626" s="220"/>
      <c r="R626" s="220"/>
      <c r="S626" s="220"/>
      <c r="T626" s="220"/>
      <c r="U626" s="220"/>
      <c r="V626" s="220"/>
      <c r="W626" s="220"/>
      <c r="X626" s="220"/>
    </row>
    <row r="627" spans="1:24" x14ac:dyDescent="0.25">
      <c r="A627" s="205">
        <v>14</v>
      </c>
      <c r="B627" s="219"/>
      <c r="C627" s="219"/>
      <c r="D627" s="220"/>
      <c r="E627" s="220"/>
      <c r="F627" s="220"/>
      <c r="G627" s="220"/>
      <c r="H627" s="220"/>
      <c r="I627" s="220"/>
      <c r="J627" s="220"/>
      <c r="K627" s="220"/>
      <c r="L627" s="220"/>
      <c r="M627" s="220"/>
      <c r="N627" s="220"/>
      <c r="O627" s="220"/>
      <c r="P627" s="220"/>
      <c r="Q627" s="220"/>
      <c r="R627" s="220"/>
      <c r="S627" s="220"/>
      <c r="T627" s="220"/>
      <c r="U627" s="220"/>
      <c r="V627" s="220"/>
      <c r="W627" s="220"/>
      <c r="X627" s="220"/>
    </row>
    <row r="628" spans="1:24" x14ac:dyDescent="0.25">
      <c r="A628" s="205">
        <v>15</v>
      </c>
      <c r="B628" s="219"/>
      <c r="C628" s="219"/>
      <c r="D628" s="220"/>
      <c r="E628" s="220"/>
      <c r="F628" s="220"/>
      <c r="G628" s="220"/>
      <c r="H628" s="220"/>
      <c r="I628" s="220"/>
      <c r="J628" s="220"/>
      <c r="K628" s="220"/>
      <c r="L628" s="220"/>
      <c r="M628" s="220"/>
      <c r="N628" s="220"/>
      <c r="O628" s="220"/>
      <c r="P628" s="220"/>
      <c r="Q628" s="220"/>
      <c r="R628" s="220"/>
      <c r="S628" s="220"/>
      <c r="T628" s="220"/>
      <c r="U628" s="220"/>
      <c r="V628" s="220"/>
      <c r="W628" s="220"/>
      <c r="X628" s="220"/>
    </row>
    <row r="629" spans="1:24" x14ac:dyDescent="0.25">
      <c r="A629" s="205">
        <v>16</v>
      </c>
      <c r="B629" s="219"/>
      <c r="C629" s="219"/>
      <c r="D629" s="220"/>
      <c r="E629" s="220"/>
      <c r="F629" s="220"/>
      <c r="G629" s="220"/>
      <c r="H629" s="220"/>
      <c r="I629" s="220"/>
      <c r="J629" s="220"/>
      <c r="K629" s="220"/>
      <c r="L629" s="220"/>
      <c r="M629" s="220"/>
      <c r="N629" s="220"/>
      <c r="O629" s="220"/>
      <c r="P629" s="220"/>
      <c r="Q629" s="220"/>
      <c r="R629" s="220"/>
      <c r="S629" s="220"/>
      <c r="T629" s="220"/>
      <c r="U629" s="220"/>
      <c r="V629" s="220"/>
      <c r="W629" s="220"/>
      <c r="X629" s="220"/>
    </row>
    <row r="630" spans="1:24" x14ac:dyDescent="0.25">
      <c r="A630" s="205">
        <v>17</v>
      </c>
      <c r="B630" s="219"/>
      <c r="C630" s="219"/>
      <c r="D630" s="220"/>
      <c r="E630" s="220"/>
      <c r="F630" s="220"/>
      <c r="G630" s="220"/>
      <c r="H630" s="220"/>
      <c r="I630" s="220"/>
      <c r="J630" s="220"/>
      <c r="K630" s="220"/>
      <c r="L630" s="220"/>
      <c r="M630" s="220"/>
      <c r="N630" s="220"/>
      <c r="O630" s="220"/>
      <c r="P630" s="220"/>
      <c r="Q630" s="220"/>
      <c r="R630" s="220"/>
      <c r="S630" s="220"/>
      <c r="T630" s="220"/>
      <c r="U630" s="220"/>
      <c r="V630" s="220"/>
      <c r="W630" s="220"/>
      <c r="X630" s="220"/>
    </row>
    <row r="631" spans="1:24" x14ac:dyDescent="0.25">
      <c r="A631" s="205">
        <v>18</v>
      </c>
      <c r="B631" s="219"/>
      <c r="C631" s="219"/>
      <c r="D631" s="220"/>
      <c r="E631" s="220"/>
      <c r="F631" s="220"/>
      <c r="G631" s="220"/>
      <c r="H631" s="220"/>
      <c r="I631" s="220"/>
      <c r="J631" s="220"/>
      <c r="K631" s="220"/>
      <c r="L631" s="220"/>
      <c r="M631" s="220"/>
      <c r="N631" s="220"/>
      <c r="O631" s="220"/>
      <c r="P631" s="220"/>
      <c r="Q631" s="220"/>
      <c r="R631" s="220"/>
      <c r="S631" s="220"/>
      <c r="T631" s="220"/>
      <c r="U631" s="220"/>
      <c r="V631" s="220"/>
      <c r="W631" s="220"/>
      <c r="X631" s="220"/>
    </row>
    <row r="632" spans="1:24" x14ac:dyDescent="0.25">
      <c r="A632" s="205">
        <v>19</v>
      </c>
      <c r="B632" s="219"/>
      <c r="C632" s="219"/>
      <c r="D632" s="220"/>
      <c r="E632" s="220"/>
      <c r="F632" s="220"/>
      <c r="G632" s="220"/>
      <c r="H632" s="220"/>
      <c r="I632" s="220"/>
      <c r="J632" s="220"/>
      <c r="K632" s="220"/>
      <c r="L632" s="220"/>
      <c r="M632" s="220"/>
      <c r="N632" s="220"/>
      <c r="O632" s="220"/>
      <c r="P632" s="220"/>
      <c r="Q632" s="220"/>
      <c r="R632" s="220"/>
      <c r="S632" s="220"/>
      <c r="T632" s="220"/>
      <c r="U632" s="220"/>
      <c r="V632" s="220"/>
      <c r="W632" s="220"/>
      <c r="X632" s="220"/>
    </row>
    <row r="633" spans="1:24" x14ac:dyDescent="0.25">
      <c r="A633" s="205">
        <v>20</v>
      </c>
      <c r="B633" s="219"/>
      <c r="C633" s="219"/>
      <c r="D633" s="220"/>
      <c r="E633" s="220"/>
      <c r="F633" s="220"/>
      <c r="G633" s="220"/>
      <c r="H633" s="220"/>
      <c r="I633" s="220"/>
      <c r="J633" s="220"/>
      <c r="K633" s="220"/>
      <c r="L633" s="220"/>
      <c r="M633" s="220"/>
      <c r="N633" s="220"/>
      <c r="O633" s="220"/>
      <c r="P633" s="220"/>
      <c r="Q633" s="220"/>
      <c r="R633" s="220"/>
      <c r="S633" s="220"/>
      <c r="T633" s="220"/>
      <c r="U633" s="220"/>
      <c r="V633" s="220"/>
      <c r="W633" s="220"/>
      <c r="X633" s="220"/>
    </row>
    <row r="634" spans="1:24" x14ac:dyDescent="0.25">
      <c r="A634" s="205">
        <v>21</v>
      </c>
      <c r="B634" s="219"/>
      <c r="C634" s="219"/>
      <c r="D634" s="220"/>
      <c r="E634" s="220"/>
      <c r="F634" s="220"/>
      <c r="G634" s="220"/>
      <c r="H634" s="220"/>
      <c r="I634" s="220"/>
      <c r="J634" s="220"/>
      <c r="K634" s="220"/>
      <c r="L634" s="220"/>
      <c r="M634" s="220"/>
      <c r="N634" s="220"/>
      <c r="O634" s="220"/>
      <c r="P634" s="220"/>
      <c r="Q634" s="220"/>
      <c r="R634" s="220"/>
      <c r="S634" s="220"/>
      <c r="T634" s="220"/>
      <c r="U634" s="220"/>
      <c r="V634" s="220"/>
      <c r="W634" s="220"/>
      <c r="X634" s="220"/>
    </row>
    <row r="635" spans="1:24" x14ac:dyDescent="0.25">
      <c r="A635" s="205">
        <v>22</v>
      </c>
      <c r="B635" s="219"/>
      <c r="C635" s="219"/>
      <c r="D635" s="220"/>
      <c r="E635" s="220"/>
      <c r="F635" s="220"/>
      <c r="G635" s="220"/>
      <c r="H635" s="220"/>
      <c r="I635" s="220"/>
      <c r="J635" s="220"/>
      <c r="K635" s="220"/>
      <c r="L635" s="220"/>
      <c r="M635" s="220"/>
      <c r="N635" s="220"/>
      <c r="O635" s="220"/>
      <c r="P635" s="220"/>
      <c r="Q635" s="220"/>
      <c r="R635" s="220"/>
      <c r="S635" s="220"/>
      <c r="T635" s="220"/>
      <c r="U635" s="220"/>
      <c r="V635" s="220"/>
      <c r="W635" s="220"/>
      <c r="X635" s="220"/>
    </row>
    <row r="636" spans="1:24" x14ac:dyDescent="0.25">
      <c r="A636" s="205">
        <v>23</v>
      </c>
      <c r="B636" s="219"/>
      <c r="C636" s="219"/>
      <c r="D636" s="220"/>
      <c r="E636" s="220"/>
      <c r="F636" s="220"/>
      <c r="G636" s="220"/>
      <c r="H636" s="220"/>
      <c r="I636" s="220"/>
      <c r="J636" s="220"/>
      <c r="K636" s="220"/>
      <c r="L636" s="220"/>
      <c r="M636" s="220"/>
      <c r="N636" s="220"/>
      <c r="O636" s="220"/>
      <c r="P636" s="220"/>
      <c r="Q636" s="220"/>
      <c r="R636" s="220"/>
      <c r="S636" s="220"/>
      <c r="T636" s="220"/>
      <c r="U636" s="220"/>
      <c r="V636" s="220"/>
      <c r="W636" s="220"/>
      <c r="X636" s="220"/>
    </row>
    <row r="637" spans="1:24" x14ac:dyDescent="0.25">
      <c r="A637" s="205">
        <v>24</v>
      </c>
      <c r="B637" s="219"/>
      <c r="C637" s="219"/>
      <c r="D637" s="220"/>
      <c r="E637" s="220"/>
      <c r="F637" s="220"/>
      <c r="G637" s="220"/>
      <c r="H637" s="220"/>
      <c r="I637" s="220"/>
      <c r="J637" s="220"/>
      <c r="K637" s="220"/>
      <c r="L637" s="220"/>
      <c r="M637" s="220"/>
      <c r="N637" s="220"/>
      <c r="O637" s="220"/>
      <c r="P637" s="220"/>
      <c r="Q637" s="220"/>
      <c r="R637" s="220"/>
      <c r="S637" s="220"/>
      <c r="T637" s="220"/>
      <c r="U637" s="220"/>
      <c r="V637" s="220"/>
      <c r="W637" s="220"/>
      <c r="X637" s="220"/>
    </row>
    <row r="638" spans="1:24" x14ac:dyDescent="0.25">
      <c r="A638" s="205">
        <v>25</v>
      </c>
      <c r="B638" s="219"/>
      <c r="C638" s="219"/>
      <c r="D638" s="220"/>
      <c r="E638" s="220"/>
      <c r="F638" s="220"/>
      <c r="G638" s="220"/>
      <c r="H638" s="220"/>
      <c r="I638" s="220"/>
      <c r="J638" s="220"/>
      <c r="K638" s="220"/>
      <c r="L638" s="220"/>
      <c r="M638" s="220"/>
      <c r="N638" s="220"/>
      <c r="O638" s="220"/>
      <c r="P638" s="220"/>
      <c r="Q638" s="220"/>
      <c r="R638" s="220"/>
      <c r="S638" s="220"/>
      <c r="T638" s="220"/>
      <c r="U638" s="220"/>
      <c r="V638" s="220"/>
      <c r="W638" s="220"/>
      <c r="X638" s="220"/>
    </row>
    <row r="639" spans="1:24" x14ac:dyDescent="0.25">
      <c r="A639" s="205">
        <v>26</v>
      </c>
      <c r="B639" s="219"/>
      <c r="C639" s="219"/>
      <c r="D639" s="220"/>
      <c r="E639" s="220"/>
      <c r="F639" s="220"/>
      <c r="G639" s="220"/>
      <c r="H639" s="220"/>
      <c r="I639" s="220"/>
      <c r="J639" s="220"/>
      <c r="K639" s="220"/>
      <c r="L639" s="220"/>
      <c r="M639" s="220"/>
      <c r="N639" s="220"/>
      <c r="O639" s="220"/>
      <c r="P639" s="220"/>
      <c r="Q639" s="220"/>
      <c r="R639" s="220"/>
      <c r="S639" s="220"/>
      <c r="T639" s="220"/>
      <c r="U639" s="220"/>
      <c r="V639" s="220"/>
      <c r="W639" s="220"/>
      <c r="X639" s="220"/>
    </row>
    <row r="640" spans="1:24" x14ac:dyDescent="0.25">
      <c r="A640" s="205">
        <v>27</v>
      </c>
      <c r="B640" s="219"/>
      <c r="C640" s="219"/>
      <c r="D640" s="220"/>
      <c r="E640" s="220"/>
      <c r="F640" s="220"/>
      <c r="G640" s="220"/>
      <c r="H640" s="220"/>
      <c r="I640" s="220"/>
      <c r="J640" s="220"/>
      <c r="K640" s="220"/>
      <c r="L640" s="220"/>
      <c r="M640" s="220"/>
      <c r="N640" s="220"/>
      <c r="O640" s="220"/>
      <c r="P640" s="220"/>
      <c r="Q640" s="220"/>
      <c r="R640" s="220"/>
      <c r="S640" s="220"/>
      <c r="T640" s="220"/>
      <c r="U640" s="220"/>
      <c r="V640" s="220"/>
      <c r="W640" s="220"/>
      <c r="X640" s="220"/>
    </row>
    <row r="641" spans="1:24" x14ac:dyDescent="0.25">
      <c r="A641" s="205">
        <v>28</v>
      </c>
      <c r="B641" s="219"/>
      <c r="C641" s="219"/>
      <c r="D641" s="220"/>
      <c r="E641" s="220"/>
      <c r="F641" s="220"/>
      <c r="G641" s="220"/>
      <c r="H641" s="220"/>
      <c r="I641" s="220"/>
      <c r="J641" s="220"/>
      <c r="K641" s="220"/>
      <c r="L641" s="220"/>
      <c r="M641" s="220"/>
      <c r="N641" s="220"/>
      <c r="O641" s="220"/>
      <c r="P641" s="220"/>
      <c r="Q641" s="220"/>
      <c r="R641" s="220"/>
      <c r="S641" s="220"/>
      <c r="T641" s="220"/>
      <c r="U641" s="220"/>
      <c r="V641" s="220"/>
      <c r="W641" s="220"/>
      <c r="X641" s="220"/>
    </row>
    <row r="642" spans="1:24" x14ac:dyDescent="0.25">
      <c r="A642" s="205">
        <v>29</v>
      </c>
      <c r="B642" s="219"/>
      <c r="C642" s="219"/>
      <c r="D642" s="220"/>
      <c r="E642" s="220"/>
      <c r="F642" s="220"/>
      <c r="G642" s="220"/>
      <c r="H642" s="220"/>
      <c r="I642" s="220"/>
      <c r="J642" s="220"/>
      <c r="K642" s="220"/>
      <c r="L642" s="220"/>
      <c r="M642" s="220"/>
      <c r="N642" s="220"/>
      <c r="O642" s="220"/>
      <c r="P642" s="220"/>
      <c r="Q642" s="220"/>
      <c r="R642" s="220"/>
      <c r="S642" s="220"/>
      <c r="T642" s="220"/>
      <c r="U642" s="220"/>
      <c r="V642" s="220"/>
      <c r="W642" s="220"/>
      <c r="X642" s="220"/>
    </row>
    <row r="643" spans="1:24" x14ac:dyDescent="0.25">
      <c r="A643" s="205">
        <v>30</v>
      </c>
      <c r="B643" s="219"/>
      <c r="C643" s="219"/>
      <c r="D643" s="220"/>
      <c r="E643" s="220"/>
      <c r="F643" s="220"/>
      <c r="G643" s="220"/>
      <c r="H643" s="220"/>
      <c r="I643" s="220"/>
      <c r="J643" s="220"/>
      <c r="K643" s="220"/>
      <c r="L643" s="220"/>
      <c r="M643" s="220"/>
      <c r="N643" s="220"/>
      <c r="O643" s="220"/>
      <c r="P643" s="220"/>
      <c r="Q643" s="220"/>
      <c r="R643" s="220"/>
      <c r="S643" s="220"/>
      <c r="T643" s="220"/>
      <c r="U643" s="220"/>
      <c r="V643" s="220"/>
      <c r="W643" s="220"/>
      <c r="X643" s="220"/>
    </row>
    <row r="644" spans="1:24" x14ac:dyDescent="0.25">
      <c r="A644" s="205">
        <v>31</v>
      </c>
      <c r="B644" s="219"/>
      <c r="C644" s="219"/>
      <c r="D644" s="220"/>
      <c r="E644" s="220"/>
      <c r="F644" s="220"/>
      <c r="G644" s="220"/>
      <c r="H644" s="220"/>
      <c r="I644" s="220"/>
      <c r="J644" s="220"/>
      <c r="K644" s="220"/>
      <c r="L644" s="220"/>
      <c r="M644" s="220"/>
      <c r="N644" s="220"/>
      <c r="O644" s="220"/>
      <c r="P644" s="220"/>
      <c r="Q644" s="220"/>
      <c r="R644" s="220"/>
      <c r="S644" s="220"/>
      <c r="T644" s="220"/>
      <c r="U644" s="220"/>
      <c r="V644" s="220"/>
      <c r="W644" s="220"/>
      <c r="X644" s="220"/>
    </row>
    <row r="645" spans="1:24" x14ac:dyDescent="0.25">
      <c r="A645" s="205">
        <v>32</v>
      </c>
      <c r="B645" s="219"/>
      <c r="C645" s="219"/>
      <c r="D645" s="220"/>
      <c r="E645" s="220"/>
      <c r="F645" s="220"/>
      <c r="G645" s="220"/>
      <c r="H645" s="220"/>
      <c r="I645" s="220"/>
      <c r="J645" s="220"/>
      <c r="K645" s="220"/>
      <c r="L645" s="220"/>
      <c r="M645" s="220"/>
      <c r="N645" s="220"/>
      <c r="O645" s="220"/>
      <c r="P645" s="220"/>
      <c r="Q645" s="220"/>
      <c r="R645" s="220"/>
      <c r="S645" s="220"/>
      <c r="T645" s="220"/>
      <c r="U645" s="220"/>
      <c r="V645" s="220"/>
      <c r="W645" s="220"/>
      <c r="X645" s="220"/>
    </row>
    <row r="646" spans="1:24" x14ac:dyDescent="0.25">
      <c r="A646" s="205">
        <v>33</v>
      </c>
      <c r="B646" s="219"/>
      <c r="C646" s="219"/>
      <c r="D646" s="220"/>
      <c r="E646" s="220"/>
      <c r="F646" s="220"/>
      <c r="G646" s="220"/>
      <c r="H646" s="220"/>
      <c r="I646" s="220"/>
      <c r="J646" s="220"/>
      <c r="K646" s="220"/>
      <c r="L646" s="220"/>
      <c r="M646" s="220"/>
      <c r="N646" s="220"/>
      <c r="O646" s="220"/>
      <c r="P646" s="220"/>
      <c r="Q646" s="220"/>
      <c r="R646" s="220"/>
      <c r="S646" s="220"/>
      <c r="T646" s="220"/>
      <c r="U646" s="220"/>
      <c r="V646" s="220"/>
      <c r="W646" s="220"/>
      <c r="X646" s="220"/>
    </row>
    <row r="647" spans="1:24" x14ac:dyDescent="0.25">
      <c r="A647" s="205">
        <v>34</v>
      </c>
      <c r="B647" s="219"/>
      <c r="C647" s="219"/>
      <c r="D647" s="220"/>
      <c r="E647" s="220"/>
      <c r="F647" s="220"/>
      <c r="G647" s="220"/>
      <c r="H647" s="220"/>
      <c r="I647" s="220"/>
      <c r="J647" s="220"/>
      <c r="K647" s="220"/>
      <c r="L647" s="220"/>
      <c r="M647" s="220"/>
      <c r="N647" s="220"/>
      <c r="O647" s="220"/>
      <c r="P647" s="220"/>
      <c r="Q647" s="220"/>
      <c r="R647" s="220"/>
      <c r="S647" s="220"/>
      <c r="T647" s="220"/>
      <c r="U647" s="220"/>
      <c r="V647" s="220"/>
      <c r="W647" s="220"/>
      <c r="X647" s="220"/>
    </row>
    <row r="648" spans="1:24" x14ac:dyDescent="0.25">
      <c r="A648" s="205">
        <v>35</v>
      </c>
      <c r="B648" s="219"/>
      <c r="C648" s="219"/>
      <c r="D648" s="220"/>
      <c r="E648" s="220"/>
      <c r="F648" s="220"/>
      <c r="G648" s="220"/>
      <c r="H648" s="220"/>
      <c r="I648" s="220"/>
      <c r="J648" s="220"/>
      <c r="K648" s="220"/>
      <c r="L648" s="220"/>
      <c r="M648" s="220"/>
      <c r="N648" s="220"/>
      <c r="O648" s="220"/>
      <c r="P648" s="220"/>
      <c r="Q648" s="220"/>
      <c r="R648" s="220"/>
      <c r="S648" s="220"/>
      <c r="T648" s="220"/>
      <c r="U648" s="220"/>
      <c r="V648" s="220"/>
      <c r="W648" s="220"/>
      <c r="X648" s="220"/>
    </row>
    <row r="649" spans="1:24" x14ac:dyDescent="0.25">
      <c r="A649" s="205">
        <v>36</v>
      </c>
      <c r="B649" s="219"/>
      <c r="C649" s="219"/>
      <c r="D649" s="220"/>
      <c r="E649" s="220"/>
      <c r="F649" s="220"/>
      <c r="G649" s="220"/>
      <c r="H649" s="220"/>
      <c r="I649" s="220"/>
      <c r="J649" s="220"/>
      <c r="K649" s="220"/>
      <c r="L649" s="220"/>
      <c r="M649" s="220"/>
      <c r="N649" s="220"/>
      <c r="O649" s="220"/>
      <c r="P649" s="220"/>
      <c r="Q649" s="220"/>
      <c r="R649" s="220"/>
      <c r="S649" s="220"/>
      <c r="T649" s="220"/>
      <c r="U649" s="220"/>
      <c r="V649" s="220"/>
      <c r="W649" s="220"/>
      <c r="X649" s="220"/>
    </row>
    <row r="650" spans="1:24" x14ac:dyDescent="0.25">
      <c r="B650" s="219"/>
      <c r="C650" s="219"/>
      <c r="D650" s="220"/>
      <c r="E650" s="220"/>
      <c r="F650" s="220"/>
      <c r="G650" s="220"/>
      <c r="H650" s="220"/>
      <c r="I650" s="220"/>
      <c r="J650" s="220"/>
      <c r="K650" s="220"/>
      <c r="L650" s="220"/>
      <c r="M650" s="220"/>
      <c r="N650" s="220"/>
      <c r="O650" s="220"/>
      <c r="P650" s="220"/>
      <c r="Q650" s="220"/>
      <c r="R650" s="220"/>
      <c r="S650" s="220"/>
      <c r="T650" s="220"/>
      <c r="U650" s="220"/>
      <c r="V650" s="220"/>
      <c r="W650" s="220"/>
      <c r="X650" s="220"/>
    </row>
    <row r="651" spans="1:24" x14ac:dyDescent="0.25">
      <c r="B651" s="219"/>
      <c r="C651" s="120"/>
      <c r="D651" s="31">
        <f>SUM(E614:E650)</f>
        <v>0</v>
      </c>
      <c r="E651" s="93" t="s">
        <v>635</v>
      </c>
      <c r="G651" s="220"/>
      <c r="H651" s="220"/>
      <c r="I651" s="220"/>
      <c r="J651" s="220"/>
      <c r="K651" s="220"/>
      <c r="L651" s="220"/>
      <c r="M651" s="220"/>
      <c r="N651" s="220"/>
      <c r="O651" s="220"/>
      <c r="P651" s="220"/>
      <c r="Q651" s="220"/>
      <c r="R651" s="220"/>
      <c r="S651" s="220"/>
      <c r="T651" s="220"/>
      <c r="U651" s="220"/>
      <c r="V651" s="220"/>
      <c r="W651" s="220"/>
      <c r="X651" s="220"/>
    </row>
    <row r="652" spans="1:24" x14ac:dyDescent="0.25">
      <c r="B652" s="219"/>
      <c r="C652" s="121"/>
      <c r="D652" s="32">
        <f>COUNTIF(E614:E650,"p")</f>
        <v>0</v>
      </c>
      <c r="E652" s="94" t="s">
        <v>636</v>
      </c>
      <c r="G652" s="220"/>
      <c r="H652" s="220"/>
      <c r="I652" s="220"/>
      <c r="J652" s="220"/>
      <c r="K652" s="220"/>
      <c r="L652" s="220"/>
      <c r="M652" s="220"/>
      <c r="N652" s="220"/>
      <c r="O652" s="220"/>
      <c r="P652" s="220"/>
      <c r="Q652" s="220"/>
      <c r="R652" s="220"/>
      <c r="S652" s="220"/>
      <c r="T652" s="220"/>
      <c r="U652" s="220"/>
      <c r="V652" s="220"/>
      <c r="W652" s="220"/>
      <c r="X652" s="220"/>
    </row>
    <row r="653" spans="1:24" x14ac:dyDescent="0.25">
      <c r="B653" s="219"/>
      <c r="C653" s="121"/>
      <c r="D653" s="37">
        <f>SUM(D651:D652)</f>
        <v>0</v>
      </c>
      <c r="E653" s="95" t="s">
        <v>637</v>
      </c>
      <c r="G653" s="220"/>
      <c r="H653" s="220"/>
      <c r="I653" s="220"/>
      <c r="J653" s="220"/>
      <c r="K653" s="220"/>
      <c r="L653" s="220"/>
      <c r="M653" s="220"/>
      <c r="N653" s="220"/>
      <c r="O653" s="220"/>
      <c r="P653" s="220"/>
      <c r="Q653" s="220"/>
      <c r="R653" s="220"/>
      <c r="S653" s="220"/>
      <c r="T653" s="220"/>
      <c r="U653" s="220"/>
      <c r="V653" s="220"/>
      <c r="W653" s="220"/>
      <c r="X653" s="220"/>
    </row>
  </sheetData>
  <mergeCells count="48">
    <mergeCell ref="A6:B7"/>
    <mergeCell ref="C6:C8"/>
    <mergeCell ref="D6:D8"/>
    <mergeCell ref="E6:X6"/>
    <mergeCell ref="A61:B62"/>
    <mergeCell ref="C61:C63"/>
    <mergeCell ref="D61:D63"/>
    <mergeCell ref="E61:X61"/>
    <mergeCell ref="A116:B117"/>
    <mergeCell ref="C116:C118"/>
    <mergeCell ref="D116:D118"/>
    <mergeCell ref="E116:X116"/>
    <mergeCell ref="A171:B172"/>
    <mergeCell ref="C171:C173"/>
    <mergeCell ref="D171:D173"/>
    <mergeCell ref="E171:X171"/>
    <mergeCell ref="A226:B227"/>
    <mergeCell ref="C226:C228"/>
    <mergeCell ref="D226:D228"/>
    <mergeCell ref="E226:X226"/>
    <mergeCell ref="A281:B282"/>
    <mergeCell ref="C281:C283"/>
    <mergeCell ref="D281:D283"/>
    <mergeCell ref="E281:X281"/>
    <mergeCell ref="A336:B337"/>
    <mergeCell ref="C336:C338"/>
    <mergeCell ref="D336:D338"/>
    <mergeCell ref="E336:X336"/>
    <mergeCell ref="A391:B392"/>
    <mergeCell ref="C391:C393"/>
    <mergeCell ref="D391:D393"/>
    <mergeCell ref="E391:X391"/>
    <mergeCell ref="A446:B447"/>
    <mergeCell ref="C446:C448"/>
    <mergeCell ref="D446:D448"/>
    <mergeCell ref="E446:X446"/>
    <mergeCell ref="A501:B502"/>
    <mergeCell ref="C501:C503"/>
    <mergeCell ref="D501:D503"/>
    <mergeCell ref="E501:X501"/>
    <mergeCell ref="A556:B557"/>
    <mergeCell ref="C556:C558"/>
    <mergeCell ref="D556:D558"/>
    <mergeCell ref="E556:X556"/>
    <mergeCell ref="A611:B612"/>
    <mergeCell ref="C611:C613"/>
    <mergeCell ref="D611:D613"/>
    <mergeCell ref="E611:X611"/>
  </mergeCells>
  <pageMargins left="0.47" right="0.12" top="0.44" bottom="0.21" header="0.21" footer="0.1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2"/>
  <sheetViews>
    <sheetView topLeftCell="A4" workbookViewId="0">
      <selection activeCell="I18" sqref="I18"/>
    </sheetView>
  </sheetViews>
  <sheetFormatPr defaultRowHeight="15" x14ac:dyDescent="0.25"/>
  <cols>
    <col min="1" max="1" width="5.28515625" style="64" customWidth="1"/>
    <col min="2" max="2" width="10.7109375" style="64" customWidth="1"/>
    <col min="3" max="4" width="4.7109375" style="64" customWidth="1"/>
    <col min="5" max="5" width="6.7109375" style="64" customWidth="1"/>
    <col min="6" max="6" width="10.85546875" style="64" customWidth="1"/>
    <col min="7" max="8" width="4.7109375" style="64" customWidth="1"/>
    <col min="9" max="9" width="6.7109375" style="64" customWidth="1"/>
    <col min="10" max="10" width="11.5703125" style="64" customWidth="1"/>
    <col min="11" max="12" width="4.7109375" style="64" customWidth="1"/>
    <col min="13" max="13" width="6.7109375" style="64" customWidth="1"/>
    <col min="14" max="16384" width="9.140625" style="64"/>
  </cols>
  <sheetData>
    <row r="1" spans="1:13" ht="15.75" x14ac:dyDescent="0.25">
      <c r="G1" s="65" t="s">
        <v>1061</v>
      </c>
    </row>
    <row r="2" spans="1:13" ht="15.75" x14ac:dyDescent="0.25">
      <c r="G2" s="65" t="s">
        <v>0</v>
      </c>
    </row>
    <row r="3" spans="1:13" ht="15.75" x14ac:dyDescent="0.25">
      <c r="G3" s="65" t="s">
        <v>1254</v>
      </c>
    </row>
    <row r="5" spans="1:13" ht="15.75" thickBot="1" x14ac:dyDescent="0.3">
      <c r="A5" s="180" t="s">
        <v>648</v>
      </c>
      <c r="B5" s="180" t="s">
        <v>639</v>
      </c>
      <c r="C5" s="180" t="s">
        <v>649</v>
      </c>
      <c r="D5" s="180" t="s">
        <v>638</v>
      </c>
      <c r="E5" s="180" t="s">
        <v>650</v>
      </c>
      <c r="F5" s="180" t="s">
        <v>639</v>
      </c>
      <c r="G5" s="180" t="s">
        <v>649</v>
      </c>
      <c r="H5" s="180" t="s">
        <v>638</v>
      </c>
      <c r="I5" s="180" t="s">
        <v>650</v>
      </c>
      <c r="J5" s="180" t="s">
        <v>639</v>
      </c>
      <c r="K5" s="180" t="s">
        <v>649</v>
      </c>
      <c r="L5" s="180" t="s">
        <v>638</v>
      </c>
      <c r="M5" s="180" t="s">
        <v>650</v>
      </c>
    </row>
    <row r="6" spans="1:13" x14ac:dyDescent="0.25">
      <c r="A6" s="188">
        <v>1</v>
      </c>
      <c r="B6" s="189" t="s">
        <v>642</v>
      </c>
      <c r="C6" s="188">
        <f>'kls10'!D46</f>
        <v>0</v>
      </c>
      <c r="D6" s="188">
        <f>'kls10'!D47</f>
        <v>0</v>
      </c>
      <c r="E6" s="182">
        <f>SUM(C6:D6)</f>
        <v>0</v>
      </c>
      <c r="F6" s="200" t="s">
        <v>300</v>
      </c>
      <c r="G6" s="181">
        <f>'kls11'!D45</f>
        <v>12</v>
      </c>
      <c r="H6" s="181">
        <f>'kls11'!D46</f>
        <v>23</v>
      </c>
      <c r="I6" s="182">
        <f>SUM(G6:H6)</f>
        <v>35</v>
      </c>
      <c r="J6" s="200" t="s">
        <v>294</v>
      </c>
      <c r="K6" s="181">
        <f>'kls12'!D49</f>
        <v>11</v>
      </c>
      <c r="L6" s="181">
        <f>'kls12'!D50</f>
        <v>28</v>
      </c>
      <c r="M6" s="182">
        <f>SUM(K6:L6)</f>
        <v>39</v>
      </c>
    </row>
    <row r="7" spans="1:13" x14ac:dyDescent="0.25">
      <c r="A7" s="183">
        <v>2</v>
      </c>
      <c r="B7" s="190" t="s">
        <v>647</v>
      </c>
      <c r="C7" s="183">
        <f>'kls10'!D101</f>
        <v>0</v>
      </c>
      <c r="D7" s="183">
        <f>'kls10'!D102</f>
        <v>0</v>
      </c>
      <c r="E7" s="182">
        <f t="shared" ref="E7:E11" si="0">SUM(C7:D7)</f>
        <v>0</v>
      </c>
      <c r="F7" s="190" t="s">
        <v>301</v>
      </c>
      <c r="G7" s="183">
        <f>'kls11'!D101</f>
        <v>13</v>
      </c>
      <c r="H7" s="183">
        <f>'kls11'!D102</f>
        <v>23</v>
      </c>
      <c r="I7" s="182">
        <f t="shared" ref="I7:I12" si="1">SUM(G7:H7)</f>
        <v>36</v>
      </c>
      <c r="J7" s="190" t="s">
        <v>295</v>
      </c>
      <c r="K7" s="183">
        <f>'kls12'!D109</f>
        <v>13</v>
      </c>
      <c r="L7" s="183">
        <f>'kls12'!D110</f>
        <v>29</v>
      </c>
      <c r="M7" s="182">
        <f t="shared" ref="M7:M10" si="2">SUM(K7:L7)</f>
        <v>42</v>
      </c>
    </row>
    <row r="8" spans="1:13" x14ac:dyDescent="0.25">
      <c r="A8" s="183">
        <v>3</v>
      </c>
      <c r="B8" s="190" t="s">
        <v>646</v>
      </c>
      <c r="C8" s="183">
        <f>'kls10'!D156</f>
        <v>0</v>
      </c>
      <c r="D8" s="183">
        <f>'kls10'!D157</f>
        <v>0</v>
      </c>
      <c r="E8" s="182">
        <f t="shared" si="0"/>
        <v>0</v>
      </c>
      <c r="F8" s="190" t="s">
        <v>302</v>
      </c>
      <c r="G8" s="183">
        <f>'kls11'!D157</f>
        <v>10</v>
      </c>
      <c r="H8" s="183">
        <f>'kls11'!D158</f>
        <v>24</v>
      </c>
      <c r="I8" s="182">
        <f t="shared" si="1"/>
        <v>34</v>
      </c>
      <c r="J8" s="190" t="s">
        <v>296</v>
      </c>
      <c r="K8" s="183">
        <f>'kls12'!D165</f>
        <v>12</v>
      </c>
      <c r="L8" s="183">
        <f>'kls12'!D166</f>
        <v>23</v>
      </c>
      <c r="M8" s="182">
        <f t="shared" si="2"/>
        <v>35</v>
      </c>
    </row>
    <row r="9" spans="1:13" x14ac:dyDescent="0.25">
      <c r="A9" s="183">
        <v>4</v>
      </c>
      <c r="B9" s="190" t="s">
        <v>651</v>
      </c>
      <c r="C9" s="183">
        <f>'kls10'!D211</f>
        <v>0</v>
      </c>
      <c r="D9" s="183">
        <f>'kls10'!D212</f>
        <v>0</v>
      </c>
      <c r="E9" s="182">
        <f t="shared" si="0"/>
        <v>0</v>
      </c>
      <c r="F9" s="190" t="s">
        <v>303</v>
      </c>
      <c r="G9" s="183">
        <f>'kls11'!D213</f>
        <v>15</v>
      </c>
      <c r="H9" s="183">
        <f>'kls11'!D214</f>
        <v>19</v>
      </c>
      <c r="I9" s="182">
        <f t="shared" si="1"/>
        <v>34</v>
      </c>
      <c r="J9" s="190" t="s">
        <v>297</v>
      </c>
      <c r="K9" s="183">
        <f>'kls12'!D223</f>
        <v>8</v>
      </c>
      <c r="L9" s="183">
        <f>'kls12'!D224</f>
        <v>26</v>
      </c>
      <c r="M9" s="182">
        <f t="shared" si="2"/>
        <v>34</v>
      </c>
    </row>
    <row r="10" spans="1:13" x14ac:dyDescent="0.25">
      <c r="A10" s="183">
        <v>5</v>
      </c>
      <c r="B10" s="190" t="s">
        <v>652</v>
      </c>
      <c r="C10" s="183">
        <f>'kls10'!D266</f>
        <v>0</v>
      </c>
      <c r="D10" s="183">
        <f>'kls10'!D267</f>
        <v>0</v>
      </c>
      <c r="E10" s="182">
        <f t="shared" si="0"/>
        <v>0</v>
      </c>
      <c r="F10" s="190" t="s">
        <v>304</v>
      </c>
      <c r="G10" s="183">
        <f>'kls11'!D271</f>
        <v>13</v>
      </c>
      <c r="H10" s="183">
        <f>'kls11'!D272</f>
        <v>24</v>
      </c>
      <c r="I10" s="182">
        <f t="shared" si="1"/>
        <v>37</v>
      </c>
      <c r="J10" s="190" t="s">
        <v>1224</v>
      </c>
      <c r="K10" s="183">
        <f>'kls12'!D281</f>
        <v>10</v>
      </c>
      <c r="L10" s="183">
        <f>'kls12'!D282</f>
        <v>22</v>
      </c>
      <c r="M10" s="182">
        <f t="shared" si="2"/>
        <v>32</v>
      </c>
    </row>
    <row r="11" spans="1:13" x14ac:dyDescent="0.25">
      <c r="A11" s="183">
        <v>6</v>
      </c>
      <c r="B11" s="190" t="s">
        <v>645</v>
      </c>
      <c r="C11" s="183">
        <f>'kls10'!D321</f>
        <v>0</v>
      </c>
      <c r="D11" s="183">
        <f>'kls10'!D322</f>
        <v>0</v>
      </c>
      <c r="E11" s="182">
        <f t="shared" si="0"/>
        <v>0</v>
      </c>
      <c r="F11" s="190" t="s">
        <v>1226</v>
      </c>
      <c r="G11" s="183">
        <f>'kls11'!D324</f>
        <v>11</v>
      </c>
      <c r="H11" s="183">
        <f>'kls11'!D325</f>
        <v>22</v>
      </c>
      <c r="I11" s="182">
        <f t="shared" si="1"/>
        <v>33</v>
      </c>
      <c r="J11" s="202"/>
      <c r="K11" s="184"/>
      <c r="L11" s="185"/>
      <c r="M11" s="185"/>
    </row>
    <row r="12" spans="1:13" x14ac:dyDescent="0.25">
      <c r="A12" s="191">
        <v>7</v>
      </c>
      <c r="B12" s="203"/>
      <c r="C12" s="203"/>
      <c r="D12" s="203"/>
      <c r="E12" s="203"/>
      <c r="F12" s="201" t="s">
        <v>1227</v>
      </c>
      <c r="G12" s="186">
        <f>'kls11'!D380</f>
        <v>17</v>
      </c>
      <c r="H12" s="186">
        <f>'kls11'!D381</f>
        <v>14</v>
      </c>
      <c r="I12" s="182">
        <f t="shared" si="1"/>
        <v>31</v>
      </c>
      <c r="J12" s="202"/>
      <c r="K12" s="184"/>
      <c r="L12" s="185"/>
      <c r="M12" s="185"/>
    </row>
    <row r="13" spans="1:13" ht="15.75" thickBot="1" x14ac:dyDescent="0.3">
      <c r="A13" s="195" t="s">
        <v>1077</v>
      </c>
      <c r="B13" s="197" t="s">
        <v>1078</v>
      </c>
      <c r="C13" s="194">
        <f>SUM(C6:C12)</f>
        <v>0</v>
      </c>
      <c r="D13" s="194">
        <f>SUM(D6:D12)</f>
        <v>0</v>
      </c>
      <c r="E13" s="194">
        <f>SUM(E6:E12)</f>
        <v>0</v>
      </c>
      <c r="F13" s="198" t="s">
        <v>1078</v>
      </c>
      <c r="G13" s="193">
        <f>SUM(G6:G12)</f>
        <v>91</v>
      </c>
      <c r="H13" s="193">
        <f>SUM(H6:H12)</f>
        <v>149</v>
      </c>
      <c r="I13" s="193">
        <f>SUM(I6:I12)</f>
        <v>240</v>
      </c>
      <c r="J13" s="199" t="s">
        <v>1080</v>
      </c>
      <c r="K13" s="187">
        <f>SUM(K6:K12)</f>
        <v>54</v>
      </c>
      <c r="L13" s="187">
        <f>SUM(L6:L12)</f>
        <v>128</v>
      </c>
      <c r="M13" s="187">
        <f>SUM(M6:M12)</f>
        <v>182</v>
      </c>
    </row>
    <row r="14" spans="1:13" ht="15.75" thickTop="1" x14ac:dyDescent="0.25">
      <c r="A14" s="192">
        <v>1</v>
      </c>
      <c r="B14" s="200" t="s">
        <v>644</v>
      </c>
      <c r="C14" s="192">
        <f>'kls10'!D376</f>
        <v>0</v>
      </c>
      <c r="D14" s="192">
        <f>'kls10'!D377</f>
        <v>0</v>
      </c>
      <c r="E14" s="182">
        <f>SUM(C14:D14)</f>
        <v>0</v>
      </c>
      <c r="F14" s="200" t="s">
        <v>305</v>
      </c>
      <c r="G14" s="181">
        <f>'kls11'!D436</f>
        <v>15</v>
      </c>
      <c r="H14" s="181">
        <f>'kls11'!D437</f>
        <v>21</v>
      </c>
      <c r="I14" s="182">
        <f>SUM(G14:H14)</f>
        <v>36</v>
      </c>
      <c r="J14" s="200" t="s">
        <v>309</v>
      </c>
      <c r="K14" s="181">
        <f>'kls12'!D339</f>
        <v>11</v>
      </c>
      <c r="L14" s="181">
        <f>'kls12'!D340</f>
        <v>23</v>
      </c>
      <c r="M14" s="182">
        <f>SUM(K14:L14)</f>
        <v>34</v>
      </c>
    </row>
    <row r="15" spans="1:13" x14ac:dyDescent="0.25">
      <c r="A15" s="183">
        <v>2</v>
      </c>
      <c r="B15" s="190" t="s">
        <v>653</v>
      </c>
      <c r="C15" s="183">
        <f>'kls10'!D431</f>
        <v>0</v>
      </c>
      <c r="D15" s="183">
        <f>'kls10'!D432</f>
        <v>0</v>
      </c>
      <c r="E15" s="182">
        <f t="shared" ref="E15:E17" si="3">SUM(C15:D15)</f>
        <v>0</v>
      </c>
      <c r="F15" s="190" t="s">
        <v>306</v>
      </c>
      <c r="G15" s="183">
        <f>'kls11'!D493</f>
        <v>20</v>
      </c>
      <c r="H15" s="183">
        <f>'kls11'!D494</f>
        <v>16</v>
      </c>
      <c r="I15" s="182">
        <f t="shared" ref="I15:I18" si="4">SUM(G15:H15)</f>
        <v>36</v>
      </c>
      <c r="J15" s="190" t="s">
        <v>298</v>
      </c>
      <c r="K15" s="183">
        <f>'kls12'!D397</f>
        <v>19</v>
      </c>
      <c r="L15" s="183">
        <f>'kls12'!D398</f>
        <v>20</v>
      </c>
      <c r="M15" s="182">
        <f t="shared" ref="M15:M17" si="5">SUM(K15:L15)</f>
        <v>39</v>
      </c>
    </row>
    <row r="16" spans="1:13" x14ac:dyDescent="0.25">
      <c r="A16" s="183">
        <v>3</v>
      </c>
      <c r="B16" s="190" t="s">
        <v>643</v>
      </c>
      <c r="C16" s="183">
        <f>'kls10'!D486</f>
        <v>0</v>
      </c>
      <c r="D16" s="183">
        <f>'kls10'!D487</f>
        <v>0</v>
      </c>
      <c r="E16" s="182">
        <f t="shared" si="3"/>
        <v>0</v>
      </c>
      <c r="F16" s="190" t="s">
        <v>307</v>
      </c>
      <c r="G16" s="183">
        <f>'kls11'!D548</f>
        <v>19</v>
      </c>
      <c r="H16" s="183">
        <f>'kls11'!D549</f>
        <v>17</v>
      </c>
      <c r="I16" s="182">
        <f t="shared" si="4"/>
        <v>36</v>
      </c>
      <c r="J16" s="190" t="s">
        <v>299</v>
      </c>
      <c r="K16" s="183">
        <f>'kls12'!D455</f>
        <v>17</v>
      </c>
      <c r="L16" s="183">
        <f>'kls12'!D456</f>
        <v>23</v>
      </c>
      <c r="M16" s="182">
        <f t="shared" si="5"/>
        <v>40</v>
      </c>
    </row>
    <row r="17" spans="1:13" x14ac:dyDescent="0.25">
      <c r="A17" s="183">
        <v>4</v>
      </c>
      <c r="B17" s="190" t="s">
        <v>654</v>
      </c>
      <c r="C17" s="183">
        <f>'kls10'!D541</f>
        <v>0</v>
      </c>
      <c r="D17" s="183">
        <f>'kls10'!D542</f>
        <v>0</v>
      </c>
      <c r="E17" s="182">
        <f t="shared" si="3"/>
        <v>0</v>
      </c>
      <c r="F17" s="190" t="s">
        <v>308</v>
      </c>
      <c r="G17" s="183">
        <f>'kls11'!D604</f>
        <v>19</v>
      </c>
      <c r="H17" s="183">
        <f>'kls11'!D605</f>
        <v>17</v>
      </c>
      <c r="I17" s="182">
        <f t="shared" si="4"/>
        <v>36</v>
      </c>
      <c r="J17" s="190" t="s">
        <v>1225</v>
      </c>
      <c r="K17" s="183">
        <f>'kls12'!D513</f>
        <v>25</v>
      </c>
      <c r="L17" s="183">
        <f>'kls12'!D514</f>
        <v>14</v>
      </c>
      <c r="M17" s="182">
        <f t="shared" si="5"/>
        <v>39</v>
      </c>
    </row>
    <row r="18" spans="1:13" x14ac:dyDescent="0.25">
      <c r="A18" s="183">
        <v>5</v>
      </c>
      <c r="B18" s="190" t="s">
        <v>1257</v>
      </c>
      <c r="C18" s="183">
        <f>'kls10'!D596</f>
        <v>0</v>
      </c>
      <c r="D18" s="183">
        <f>'kls10'!D597</f>
        <v>0</v>
      </c>
      <c r="E18" s="182">
        <f t="shared" ref="E18" si="6">SUM(C18:D18)</f>
        <v>0</v>
      </c>
      <c r="F18" s="190" t="s">
        <v>1228</v>
      </c>
      <c r="G18" s="183">
        <f>'kls11'!D660</f>
        <v>15</v>
      </c>
      <c r="H18" s="183">
        <f>'kls11'!D661</f>
        <v>18</v>
      </c>
      <c r="I18" s="207">
        <f t="shared" si="4"/>
        <v>33</v>
      </c>
      <c r="J18" s="202"/>
      <c r="K18" s="184"/>
      <c r="L18" s="185"/>
      <c r="M18" s="185"/>
    </row>
    <row r="19" spans="1:13" x14ac:dyDescent="0.25">
      <c r="A19" s="206">
        <v>6</v>
      </c>
      <c r="B19" s="190" t="s">
        <v>1258</v>
      </c>
      <c r="C19" s="183">
        <f>'kls10'!D651</f>
        <v>0</v>
      </c>
      <c r="D19" s="183">
        <f>'kls10'!D652</f>
        <v>0</v>
      </c>
      <c r="E19" s="182">
        <f t="shared" ref="E19" si="7">SUM(C19:D19)</f>
        <v>0</v>
      </c>
      <c r="F19" s="208"/>
      <c r="G19" s="209"/>
      <c r="H19" s="209"/>
      <c r="I19" s="209"/>
      <c r="J19" s="202"/>
      <c r="K19" s="184"/>
      <c r="L19" s="185"/>
      <c r="M19" s="185"/>
    </row>
    <row r="20" spans="1:13" ht="15.75" thickBot="1" x14ac:dyDescent="0.3">
      <c r="A20" s="196" t="s">
        <v>1079</v>
      </c>
      <c r="B20" s="197" t="s">
        <v>1080</v>
      </c>
      <c r="C20" s="194">
        <f>SUM(C14:C18)</f>
        <v>0</v>
      </c>
      <c r="D20" s="194">
        <f>SUM(D14:D18)</f>
        <v>0</v>
      </c>
      <c r="E20" s="194">
        <f>SUM(E14:E18)</f>
        <v>0</v>
      </c>
      <c r="F20" s="198" t="s">
        <v>1080</v>
      </c>
      <c r="G20" s="193">
        <f>SUM(G14:G18)</f>
        <v>88</v>
      </c>
      <c r="H20" s="193">
        <f>SUM(H14:H18)</f>
        <v>89</v>
      </c>
      <c r="I20" s="193">
        <f>SUM(I14:I18)</f>
        <v>177</v>
      </c>
      <c r="J20" s="199" t="s">
        <v>1080</v>
      </c>
      <c r="K20" s="187">
        <f>SUM(K14:K18)</f>
        <v>72</v>
      </c>
      <c r="L20" s="187">
        <f>SUM(L14:L18)</f>
        <v>80</v>
      </c>
      <c r="M20" s="187">
        <f>SUM(M14:M18)</f>
        <v>152</v>
      </c>
    </row>
    <row r="21" spans="1:13" ht="15.75" thickTop="1" x14ac:dyDescent="0.25">
      <c r="A21" s="66"/>
      <c r="B21" s="67"/>
      <c r="C21" s="66"/>
      <c r="D21" s="66"/>
      <c r="E21" s="66"/>
      <c r="F21" s="66"/>
      <c r="G21" s="66"/>
      <c r="H21" s="66"/>
      <c r="I21" s="66"/>
      <c r="J21" s="66"/>
      <c r="K21" s="68"/>
      <c r="L21" s="66"/>
      <c r="M21" s="66"/>
    </row>
    <row r="23" spans="1:13" x14ac:dyDescent="0.25">
      <c r="D23" s="69" t="s">
        <v>1057</v>
      </c>
      <c r="E23" s="70">
        <f>E20+E13</f>
        <v>0</v>
      </c>
      <c r="H23" s="69" t="s">
        <v>1062</v>
      </c>
      <c r="I23" s="70">
        <f>I20+I13</f>
        <v>417</v>
      </c>
      <c r="L23" s="69" t="s">
        <v>1063</v>
      </c>
      <c r="M23" s="70">
        <f>M20+M13</f>
        <v>334</v>
      </c>
    </row>
    <row r="24" spans="1:13" x14ac:dyDescent="0.25">
      <c r="B24" s="99" t="e">
        <f>E24/E23</f>
        <v>#DIV/0!</v>
      </c>
      <c r="D24" s="71" t="s">
        <v>1055</v>
      </c>
      <c r="E24" s="70">
        <f>C20+C13</f>
        <v>0</v>
      </c>
      <c r="F24" s="99">
        <f>I24/I23</f>
        <v>0.42925659472422062</v>
      </c>
      <c r="H24" s="71" t="s">
        <v>1055</v>
      </c>
      <c r="I24" s="70">
        <f>G20+G13</f>
        <v>179</v>
      </c>
      <c r="J24" s="99">
        <f>M24/M23</f>
        <v>0.3772455089820359</v>
      </c>
      <c r="L24" s="71" t="s">
        <v>1055</v>
      </c>
      <c r="M24" s="70">
        <f>K20+K13</f>
        <v>126</v>
      </c>
    </row>
    <row r="25" spans="1:13" x14ac:dyDescent="0.25">
      <c r="B25" s="100" t="e">
        <f>1-B24</f>
        <v>#DIV/0!</v>
      </c>
      <c r="D25" s="71" t="s">
        <v>1056</v>
      </c>
      <c r="E25" s="70">
        <f>D20+D13</f>
        <v>0</v>
      </c>
      <c r="F25" s="100">
        <f>1-F24</f>
        <v>0.57074340527577938</v>
      </c>
      <c r="H25" s="71" t="s">
        <v>1056</v>
      </c>
      <c r="I25" s="70">
        <f>H20+H13</f>
        <v>238</v>
      </c>
      <c r="J25" s="100">
        <f>1-J24</f>
        <v>0.6227544910179641</v>
      </c>
      <c r="L25" s="71" t="s">
        <v>1056</v>
      </c>
      <c r="M25" s="70">
        <f>L20+L13</f>
        <v>208</v>
      </c>
    </row>
    <row r="28" spans="1:13" x14ac:dyDescent="0.25">
      <c r="B28" s="67"/>
      <c r="C28" s="67"/>
      <c r="D28" s="67"/>
      <c r="E28" s="72" t="s">
        <v>1058</v>
      </c>
      <c r="F28" s="73">
        <f>E23+I23+M23</f>
        <v>751</v>
      </c>
      <c r="G28" s="74" t="s">
        <v>1177</v>
      </c>
      <c r="H28" s="67"/>
      <c r="I28" s="67"/>
    </row>
    <row r="29" spans="1:13" x14ac:dyDescent="0.25">
      <c r="B29" s="97">
        <f>F29/F28</f>
        <v>0.40612516644474034</v>
      </c>
      <c r="C29" s="67"/>
      <c r="D29" s="67"/>
      <c r="E29" s="72" t="s">
        <v>1059</v>
      </c>
      <c r="F29" s="73">
        <f>E24+I24+M24</f>
        <v>305</v>
      </c>
      <c r="G29" s="74" t="s">
        <v>1177</v>
      </c>
    </row>
    <row r="30" spans="1:13" x14ac:dyDescent="0.25">
      <c r="B30" s="98">
        <f>1-B29</f>
        <v>0.59387483355525972</v>
      </c>
      <c r="C30" s="67"/>
      <c r="D30" s="67"/>
      <c r="E30" s="72" t="s">
        <v>1060</v>
      </c>
      <c r="F30" s="73">
        <f>E25+I25+M25</f>
        <v>446</v>
      </c>
      <c r="G30" s="74" t="s">
        <v>1177</v>
      </c>
    </row>
    <row r="31" spans="1:13" x14ac:dyDescent="0.25">
      <c r="J31" s="108" t="s">
        <v>1259</v>
      </c>
    </row>
    <row r="32" spans="1:13" x14ac:dyDescent="0.25">
      <c r="J32" s="108" t="s">
        <v>1176</v>
      </c>
    </row>
  </sheetData>
  <printOptions horizontalCentered="1"/>
  <pageMargins left="0.43307086614173229" right="0.23622047244094491" top="1.1417322834645669" bottom="0.74803149606299213" header="0.31496062992125984" footer="0.31496062992125984"/>
  <pageSetup paperSize="10000" orientation="portrait" horizontalDpi="4294967294" verticalDpi="0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kls11</vt:lpstr>
      <vt:lpstr>kls12</vt:lpstr>
      <vt:lpstr>kls10</vt:lpstr>
      <vt:lpstr>Rekapitulasi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Adang</cp:lastModifiedBy>
  <cp:lastPrinted>2007-01-18T20:24:21Z</cp:lastPrinted>
  <dcterms:created xsi:type="dcterms:W3CDTF">2011-07-19T02:21:13Z</dcterms:created>
  <dcterms:modified xsi:type="dcterms:W3CDTF">2007-01-18T20:25:44Z</dcterms:modified>
</cp:coreProperties>
</file>