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175" yWindow="75" windowWidth="12420" windowHeight="7500"/>
  </bookViews>
  <sheets>
    <sheet name="Daya Serap-Semi-O" sheetId="1" r:id="rId1"/>
  </sheets>
  <calcPr calcId="144525"/>
</workbook>
</file>

<file path=xl/calcChain.xml><?xml version="1.0" encoding="utf-8"?>
<calcChain xmlns="http://schemas.openxmlformats.org/spreadsheetml/2006/main">
  <c r="L20" i="1" l="1"/>
  <c r="M20" i="1" s="1"/>
  <c r="M10" i="1"/>
  <c r="M11" i="1"/>
  <c r="M12" i="1"/>
  <c r="M13" i="1"/>
  <c r="M14" i="1"/>
  <c r="M15" i="1"/>
  <c r="M16" i="1"/>
  <c r="M17" i="1"/>
  <c r="M18" i="1"/>
  <c r="M19" i="1"/>
  <c r="M9" i="1"/>
  <c r="M8" i="1"/>
  <c r="I13" i="1"/>
  <c r="J13" i="1" s="1"/>
  <c r="K13" i="1"/>
  <c r="I14" i="1"/>
  <c r="J14" i="1" s="1"/>
  <c r="K14" i="1"/>
  <c r="I15" i="1"/>
  <c r="J15" i="1" s="1"/>
  <c r="K15" i="1"/>
  <c r="I16" i="1"/>
  <c r="J16" i="1"/>
  <c r="K16" i="1"/>
  <c r="I17" i="1"/>
  <c r="J17" i="1" s="1"/>
  <c r="K17" i="1"/>
  <c r="I18" i="1"/>
  <c r="J18" i="1" s="1"/>
  <c r="K18" i="1"/>
  <c r="I19" i="1"/>
  <c r="J19" i="1" s="1"/>
  <c r="K19" i="1"/>
  <c r="I8" i="1"/>
  <c r="J8" i="1" s="1"/>
  <c r="I9" i="1"/>
  <c r="J9" i="1" s="1"/>
  <c r="K9" i="1"/>
  <c r="K20" i="1" s="1"/>
  <c r="I10" i="1"/>
  <c r="J10" i="1" s="1"/>
  <c r="K10" i="1"/>
  <c r="I11" i="1"/>
  <c r="J11" i="1" s="1"/>
  <c r="K11" i="1"/>
  <c r="I12" i="1"/>
  <c r="J12" i="1" s="1"/>
  <c r="K12" i="1"/>
  <c r="K8" i="1"/>
  <c r="J20" i="1" l="1"/>
  <c r="I20" i="1"/>
</calcChain>
</file>

<file path=xl/comments1.xml><?xml version="1.0" encoding="utf-8"?>
<comments xmlns="http://schemas.openxmlformats.org/spreadsheetml/2006/main">
  <authors>
    <author>nd</author>
    <author>pasundan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>Diisi dengan % materi / KD yang diajarkan</t>
        </r>
      </text>
    </comment>
    <comment ref="B8" authorId="1">
      <text>
        <r>
          <rPr>
            <sz val="8"/>
            <color indexed="81"/>
            <rFont val="Tahoma"/>
            <family val="2"/>
          </rPr>
          <t>Isi dengan KD / Materi yang di-tes-kan</t>
        </r>
      </text>
    </comment>
    <comment ref="C8" authorId="1">
      <text>
        <r>
          <rPr>
            <sz val="8"/>
            <color indexed="81"/>
            <rFont val="Tahoma"/>
            <family val="2"/>
          </rPr>
          <t>Isi dengan nama kelas dan program</t>
        </r>
      </text>
    </comment>
    <comment ref="D8" authorId="1">
      <text>
        <r>
          <rPr>
            <sz val="8"/>
            <color indexed="81"/>
            <rFont val="Tahoma"/>
            <family val="2"/>
          </rPr>
          <t>Disi dengan Jumlah peserta yang mengikuti tes</t>
        </r>
      </text>
    </comment>
    <comment ref="E8" authorId="1">
      <text>
        <r>
          <rPr>
            <sz val="8"/>
            <color indexed="81"/>
            <rFont val="Tahoma"/>
            <family val="2"/>
          </rPr>
          <t>Diisi dengan Jumlah peserta yang tidak mengikuti tes</t>
        </r>
      </text>
    </comment>
    <comment ref="F8" authorId="1">
      <text>
        <r>
          <rPr>
            <sz val="8"/>
            <color indexed="81"/>
            <rFont val="Tahoma"/>
            <family val="2"/>
          </rPr>
          <t>Diisi dengan Jumlah peserta dengan nilai di bawah KKM</t>
        </r>
      </text>
    </comment>
    <comment ref="G8" authorId="1">
      <text>
        <r>
          <rPr>
            <sz val="8"/>
            <color indexed="81"/>
            <rFont val="Tahoma"/>
            <family val="2"/>
          </rPr>
          <t>Diisi dengan Jumlah peserta yang tuntas</t>
        </r>
      </text>
    </comment>
    <comment ref="H8" authorId="1">
      <text>
        <r>
          <rPr>
            <sz val="8"/>
            <color indexed="81"/>
            <rFont val="Tahoma"/>
            <family val="2"/>
          </rPr>
          <t xml:space="preserve">Diisi dengan Jumlah peserta yang nilai ≥ 75 </t>
        </r>
      </text>
    </comment>
    <comment ref="L8" authorId="1">
      <text>
        <r>
          <rPr>
            <sz val="8"/>
            <color indexed="81"/>
            <rFont val="Tahoma"/>
            <family val="2"/>
          </rPr>
          <t xml:space="preserve">Diisi dengan rataan nilai kelas ybs.
</t>
        </r>
      </text>
    </comment>
  </commentList>
</comments>
</file>

<file path=xl/sharedStrings.xml><?xml version="1.0" encoding="utf-8"?>
<sst xmlns="http://schemas.openxmlformats.org/spreadsheetml/2006/main" count="32" uniqueCount="32">
  <si>
    <t>NO</t>
  </si>
  <si>
    <t>IKUT</t>
  </si>
  <si>
    <t>RATAAN NILAI</t>
  </si>
  <si>
    <t>TIDAK</t>
  </si>
  <si>
    <t>BELUM TUNTAS</t>
  </si>
  <si>
    <t>SUDAH TUNTAS</t>
  </si>
  <si>
    <t>R  A  T  A  A  N</t>
  </si>
  <si>
    <t>MATA PELAJARAN :</t>
  </si>
  <si>
    <t>NILAI KKM :</t>
  </si>
  <si>
    <t>SEMESTER :</t>
  </si>
  <si>
    <t>TAHUN PELAJARAN :</t>
  </si>
  <si>
    <t>Banjaran,</t>
  </si>
  <si>
    <t>Guru Mata Pelajaran,</t>
  </si>
  <si>
    <t>NIP.</t>
  </si>
  <si>
    <t>Mengetahui;</t>
  </si>
  <si>
    <t>Kepala Sekolah,</t>
  </si>
  <si>
    <t>Dra. Hj. Happy Mariana, M.Si.</t>
  </si>
  <si>
    <t>*)</t>
  </si>
  <si>
    <t>URAIAN / MATERI / KOMPETENSI DASAR</t>
  </si>
  <si>
    <t>LAPORAN NILAI KETUNTASAN BELAJAR DAN DAYA SERAP</t>
  </si>
  <si>
    <t>DAYA SERAP           ( % )</t>
  </si>
  <si>
    <t>&lt; KKM</t>
  </si>
  <si>
    <t xml:space="preserve"> ≥  KKM</t>
  </si>
  <si>
    <t>JUMLAH PESERTA DIDIK</t>
  </si>
  <si>
    <t>JUMLAH PESERTA DIDIK MEMPEROLEH NILAI</t>
  </si>
  <si>
    <t>PROSENTASE PESERTA DIDIK</t>
  </si>
  <si>
    <t>≥ 75</t>
  </si>
  <si>
    <t>NILAI ≥ 75</t>
  </si>
  <si>
    <t>NIP. -</t>
  </si>
  <si>
    <t>PTS - PAS - PAT</t>
  </si>
  <si>
    <t>KET</t>
  </si>
  <si>
    <t>KELAS / PEMINATAN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</si>
</sst>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 Black"/>
      <family val="2"/>
    </font>
    <font>
      <u/>
      <sz val="9"/>
      <color theme="1"/>
      <name val="Calibri"/>
      <family val="2"/>
      <charset val="1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mbria"/>
      <family val="1"/>
      <scheme val="maj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2" fontId="9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9" fontId="9" fillId="2" borderId="6" xfId="1" applyNumberFormat="1" applyFont="1" applyFill="1" applyBorder="1" applyAlignment="1" applyProtection="1">
      <alignment horizontal="center" vertical="center"/>
    </xf>
    <xf numFmtId="9" fontId="9" fillId="2" borderId="6" xfId="0" applyNumberFormat="1" applyFont="1" applyFill="1" applyBorder="1" applyAlignment="1" applyProtection="1">
      <alignment horizontal="center" vertical="center"/>
    </xf>
    <xf numFmtId="2" fontId="9" fillId="0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9" fontId="9" fillId="2" borderId="9" xfId="1" applyNumberFormat="1" applyFont="1" applyFill="1" applyBorder="1" applyAlignment="1" applyProtection="1">
      <alignment horizontal="center" vertical="center"/>
    </xf>
    <xf numFmtId="9" fontId="9" fillId="2" borderId="9" xfId="0" applyNumberFormat="1" applyFont="1" applyFill="1" applyBorder="1" applyAlignment="1" applyProtection="1">
      <alignment horizontal="center" vertical="center"/>
    </xf>
    <xf numFmtId="2" fontId="9" fillId="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</xf>
    <xf numFmtId="9" fontId="9" fillId="2" borderId="7" xfId="0" applyNumberFormat="1" applyFont="1" applyFill="1" applyBorder="1" applyAlignment="1" applyProtection="1">
      <alignment horizontal="center" vertical="center"/>
    </xf>
    <xf numFmtId="2" fontId="9" fillId="2" borderId="7" xfId="0" applyNumberFormat="1" applyFont="1" applyFill="1" applyBorder="1" applyAlignment="1" applyProtection="1">
      <alignment horizontal="center" vertical="center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9" fillId="3" borderId="10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171450</xdr:rowOff>
    </xdr:from>
    <xdr:to>
      <xdr:col>2</xdr:col>
      <xdr:colOff>219075</xdr:colOff>
      <xdr:row>25</xdr:row>
      <xdr:rowOff>85725</xdr:rowOff>
    </xdr:to>
    <xdr:sp macro="" textlink="">
      <xdr:nvSpPr>
        <xdr:cNvPr id="2" name="TextBox 1"/>
        <xdr:cNvSpPr txBox="1"/>
      </xdr:nvSpPr>
      <xdr:spPr>
        <a:xfrm>
          <a:off x="257175" y="5334000"/>
          <a:ext cx="2667000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1" u="sng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Keterangan</a:t>
          </a:r>
          <a:r>
            <a:rPr lang="id-ID" sz="900" b="1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:</a:t>
          </a:r>
        </a:p>
        <a:p>
          <a:endParaRPr lang="id-ID" sz="800" b="0">
            <a:solidFill>
              <a:schemeClr val="dk1"/>
            </a:solidFill>
            <a:latin typeface="+mj-lt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900" b="1" i="0">
              <a:solidFill>
                <a:schemeClr val="dk1"/>
              </a:solidFill>
              <a:latin typeface="+mj-lt"/>
              <a:ea typeface="+mn-ea"/>
              <a:cs typeface="+mn-cs"/>
            </a:rPr>
            <a:t>*)</a:t>
          </a:r>
          <a:r>
            <a:rPr lang="id-ID" sz="900" b="1">
              <a:solidFill>
                <a:schemeClr val="dk1"/>
              </a:solidFill>
              <a:latin typeface="+mj-lt"/>
              <a:ea typeface="+mn-ea"/>
              <a:cs typeface="+mn-cs"/>
            </a:rPr>
            <a:t>  = Coret  yang tidak perlu</a:t>
          </a:r>
        </a:p>
        <a:p>
          <a:endParaRPr lang="id-ID" sz="600" b="0">
            <a:solidFill>
              <a:schemeClr val="dk1"/>
            </a:solidFill>
            <a:latin typeface="+mj-lt"/>
            <a:ea typeface="+mn-ea"/>
            <a:cs typeface="Arial" pitchFamily="34" charset="0"/>
          </a:endParaRPr>
        </a:p>
        <a:p>
          <a:r>
            <a:rPr lang="id-ID" sz="900" b="1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Daya Serap = Rataan Nilai </a:t>
          </a:r>
          <a:r>
            <a:rPr lang="id-ID" sz="1000" b="1">
              <a:solidFill>
                <a:schemeClr val="dk1"/>
              </a:solidFill>
              <a:latin typeface="+mn-lt"/>
              <a:ea typeface="+mn-ea"/>
              <a:cs typeface="Arial" pitchFamily="34" charset="0"/>
            </a:rPr>
            <a:t>x</a:t>
          </a:r>
          <a:r>
            <a:rPr lang="id-ID" sz="900" b="1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 %</a:t>
          </a:r>
          <a:r>
            <a:rPr lang="en-US" sz="900" b="1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 materi</a:t>
          </a:r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 ajar yang  </a:t>
          </a:r>
        </a:p>
        <a:p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Arial" pitchFamily="34" charset="0"/>
            </a:rPr>
            <a:t>                            disampaikan</a:t>
          </a:r>
          <a:endParaRPr lang="id-ID" sz="900" b="1">
            <a:solidFill>
              <a:schemeClr val="dk1"/>
            </a:solidFill>
            <a:latin typeface="+mj-lt"/>
            <a:ea typeface="+mn-ea"/>
            <a:cs typeface="Arial" pitchFamily="34" charset="0"/>
          </a:endParaRPr>
        </a:p>
        <a:p>
          <a:endParaRPr lang="id-ID" sz="900" b="1">
            <a:solidFill>
              <a:schemeClr val="dk1"/>
            </a:solidFill>
            <a:latin typeface="+mj-lt"/>
            <a:ea typeface="+mn-ea"/>
            <a:cs typeface="Arial" pitchFamily="34" charset="0"/>
          </a:endParaRPr>
        </a:p>
        <a:p>
          <a:r>
            <a:rPr lang="id-ID" sz="9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                     </a:t>
          </a:r>
          <a:endParaRPr lang="id-ID" sz="9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32" sqref="B32"/>
    </sheetView>
  </sheetViews>
  <sheetFormatPr defaultRowHeight="15" x14ac:dyDescent="0.25"/>
  <cols>
    <col min="1" max="1" width="3.85546875" style="1" customWidth="1"/>
    <col min="2" max="2" width="38.7109375" style="1" customWidth="1"/>
    <col min="3" max="3" width="10.140625" style="1" customWidth="1"/>
    <col min="4" max="8" width="6.7109375" style="1" customWidth="1"/>
    <col min="9" max="11" width="7.7109375" style="1" customWidth="1"/>
    <col min="12" max="12" width="8.28515625" style="1" customWidth="1"/>
    <col min="13" max="13" width="10.5703125" style="1" customWidth="1"/>
    <col min="14" max="14" width="7.85546875" style="1" customWidth="1"/>
    <col min="15" max="16384" width="9.140625" style="1"/>
  </cols>
  <sheetData>
    <row r="1" spans="1:14" x14ac:dyDescent="0.25">
      <c r="G1" s="10" t="s">
        <v>19</v>
      </c>
    </row>
    <row r="2" spans="1:14" x14ac:dyDescent="0.25">
      <c r="G2" s="9" t="s">
        <v>29</v>
      </c>
      <c r="I2" s="2" t="s">
        <v>17</v>
      </c>
    </row>
    <row r="3" spans="1:14" x14ac:dyDescent="0.25">
      <c r="C3" s="8" t="s">
        <v>7</v>
      </c>
      <c r="D3" s="39"/>
      <c r="K3" s="8" t="s">
        <v>9</v>
      </c>
      <c r="L3" s="40"/>
    </row>
    <row r="4" spans="1:14" x14ac:dyDescent="0.25">
      <c r="C4" s="8" t="s">
        <v>8</v>
      </c>
      <c r="D4" s="37">
        <v>70</v>
      </c>
      <c r="E4" s="4"/>
      <c r="F4" s="4"/>
      <c r="G4" s="4"/>
      <c r="K4" s="8" t="s">
        <v>10</v>
      </c>
      <c r="L4" s="38"/>
    </row>
    <row r="6" spans="1:14" ht="28.5" customHeight="1" x14ac:dyDescent="0.25">
      <c r="A6" s="25" t="s">
        <v>0</v>
      </c>
      <c r="B6" s="25" t="s">
        <v>18</v>
      </c>
      <c r="C6" s="23" t="s">
        <v>31</v>
      </c>
      <c r="D6" s="23" t="s">
        <v>23</v>
      </c>
      <c r="E6" s="23"/>
      <c r="F6" s="23" t="s">
        <v>24</v>
      </c>
      <c r="G6" s="23"/>
      <c r="H6" s="23"/>
      <c r="I6" s="23" t="s">
        <v>25</v>
      </c>
      <c r="J6" s="23"/>
      <c r="K6" s="23"/>
      <c r="L6" s="23" t="s">
        <v>2</v>
      </c>
      <c r="M6" s="20" t="s">
        <v>20</v>
      </c>
      <c r="N6" s="47" t="s">
        <v>30</v>
      </c>
    </row>
    <row r="7" spans="1:14" ht="24" customHeight="1" thickBot="1" x14ac:dyDescent="0.3">
      <c r="A7" s="26"/>
      <c r="B7" s="26"/>
      <c r="C7" s="24"/>
      <c r="D7" s="21" t="s">
        <v>1</v>
      </c>
      <c r="E7" s="21" t="s">
        <v>3</v>
      </c>
      <c r="F7" s="21" t="s">
        <v>21</v>
      </c>
      <c r="G7" s="21" t="s">
        <v>22</v>
      </c>
      <c r="H7" s="21" t="s">
        <v>26</v>
      </c>
      <c r="I7" s="22" t="s">
        <v>4</v>
      </c>
      <c r="J7" s="22" t="s">
        <v>5</v>
      </c>
      <c r="K7" s="22" t="s">
        <v>27</v>
      </c>
      <c r="L7" s="24"/>
      <c r="M7" s="46">
        <v>95</v>
      </c>
      <c r="N7" s="48"/>
    </row>
    <row r="8" spans="1:14" ht="21.95" customHeight="1" thickTop="1" x14ac:dyDescent="0.25">
      <c r="A8" s="15">
        <v>1</v>
      </c>
      <c r="B8" s="41"/>
      <c r="C8" s="41"/>
      <c r="D8" s="15">
        <v>33</v>
      </c>
      <c r="E8" s="15">
        <v>1</v>
      </c>
      <c r="F8" s="15">
        <v>0</v>
      </c>
      <c r="G8" s="15">
        <v>33</v>
      </c>
      <c r="H8" s="15">
        <v>25</v>
      </c>
      <c r="I8" s="17">
        <f>IFERROR((F8+E8)/(D8+E8),"")</f>
        <v>2.9411764705882353E-2</v>
      </c>
      <c r="J8" s="17">
        <f>IFERROR(100%-I8,"")</f>
        <v>0.97058823529411764</v>
      </c>
      <c r="K8" s="18">
        <f>IFERROR(H8/(D8+E8),"")</f>
        <v>0.73529411764705888</v>
      </c>
      <c r="L8" s="19">
        <v>75</v>
      </c>
      <c r="M8" s="18">
        <f>IFERROR(L8/$M$7,"")</f>
        <v>0.78947368421052633</v>
      </c>
      <c r="N8" s="16"/>
    </row>
    <row r="9" spans="1:14" ht="21.95" customHeight="1" x14ac:dyDescent="0.25">
      <c r="A9" s="11">
        <v>2</v>
      </c>
      <c r="B9" s="42"/>
      <c r="C9" s="44"/>
      <c r="D9" s="11"/>
      <c r="E9" s="11"/>
      <c r="F9" s="11"/>
      <c r="G9" s="13"/>
      <c r="H9" s="11"/>
      <c r="I9" s="17" t="str">
        <f t="shared" ref="I9:I12" si="0">IFERROR((F9+E9)/(D9+E9),"")</f>
        <v/>
      </c>
      <c r="J9" s="17" t="str">
        <f t="shared" ref="J9:J19" si="1">IFERROR(100%-I9,"")</f>
        <v/>
      </c>
      <c r="K9" s="18" t="str">
        <f t="shared" ref="K9:K12" si="2">IFERROR(H9/(D9+E9),"")</f>
        <v/>
      </c>
      <c r="L9" s="14">
        <v>70</v>
      </c>
      <c r="M9" s="18">
        <f>IFERROR(L9/$M$7,"")</f>
        <v>0.73684210526315785</v>
      </c>
      <c r="N9" s="12"/>
    </row>
    <row r="10" spans="1:14" ht="21.95" customHeight="1" x14ac:dyDescent="0.25">
      <c r="A10" s="11">
        <v>3</v>
      </c>
      <c r="B10" s="42"/>
      <c r="C10" s="44"/>
      <c r="D10" s="11"/>
      <c r="E10" s="11"/>
      <c r="F10" s="11"/>
      <c r="G10" s="13"/>
      <c r="H10" s="11"/>
      <c r="I10" s="17" t="str">
        <f t="shared" si="0"/>
        <v/>
      </c>
      <c r="J10" s="17" t="str">
        <f t="shared" si="1"/>
        <v/>
      </c>
      <c r="K10" s="18" t="str">
        <f t="shared" si="2"/>
        <v/>
      </c>
      <c r="L10" s="14"/>
      <c r="M10" s="18">
        <f t="shared" ref="M10:M20" si="3">IFERROR(L10/$M$7,"")</f>
        <v>0</v>
      </c>
      <c r="N10" s="12"/>
    </row>
    <row r="11" spans="1:14" ht="21.95" customHeight="1" x14ac:dyDescent="0.25">
      <c r="A11" s="11">
        <v>4</v>
      </c>
      <c r="B11" s="42"/>
      <c r="C11" s="44"/>
      <c r="D11" s="11"/>
      <c r="E11" s="11"/>
      <c r="F11" s="11"/>
      <c r="G11" s="13"/>
      <c r="H11" s="11"/>
      <c r="I11" s="17" t="str">
        <f t="shared" si="0"/>
        <v/>
      </c>
      <c r="J11" s="17" t="str">
        <f t="shared" si="1"/>
        <v/>
      </c>
      <c r="K11" s="18" t="str">
        <f t="shared" si="2"/>
        <v/>
      </c>
      <c r="L11" s="14"/>
      <c r="M11" s="18">
        <f t="shared" si="3"/>
        <v>0</v>
      </c>
      <c r="N11" s="12"/>
    </row>
    <row r="12" spans="1:14" ht="21.95" customHeight="1" x14ac:dyDescent="0.25">
      <c r="A12" s="11">
        <v>5</v>
      </c>
      <c r="B12" s="42"/>
      <c r="C12" s="44"/>
      <c r="D12" s="11"/>
      <c r="E12" s="11"/>
      <c r="F12" s="11"/>
      <c r="G12" s="13"/>
      <c r="H12" s="11"/>
      <c r="I12" s="17" t="str">
        <f t="shared" si="0"/>
        <v/>
      </c>
      <c r="J12" s="17" t="str">
        <f t="shared" si="1"/>
        <v/>
      </c>
      <c r="K12" s="18" t="str">
        <f t="shared" si="2"/>
        <v/>
      </c>
      <c r="L12" s="14"/>
      <c r="M12" s="18">
        <f t="shared" si="3"/>
        <v>0</v>
      </c>
      <c r="N12" s="12"/>
    </row>
    <row r="13" spans="1:14" ht="21.95" customHeight="1" x14ac:dyDescent="0.25">
      <c r="A13" s="11">
        <v>6</v>
      </c>
      <c r="B13" s="42"/>
      <c r="C13" s="44"/>
      <c r="D13" s="11"/>
      <c r="E13" s="11"/>
      <c r="F13" s="11"/>
      <c r="G13" s="13"/>
      <c r="H13" s="11"/>
      <c r="I13" s="17" t="str">
        <f t="shared" ref="I13:I19" si="4">IFERROR((F13+E13)/(D13+E13),"")</f>
        <v/>
      </c>
      <c r="J13" s="17" t="str">
        <f t="shared" si="1"/>
        <v/>
      </c>
      <c r="K13" s="18" t="str">
        <f t="shared" ref="K13:K19" si="5">IFERROR(H13/(D13+E13),"")</f>
        <v/>
      </c>
      <c r="L13" s="14"/>
      <c r="M13" s="18">
        <f t="shared" si="3"/>
        <v>0</v>
      </c>
      <c r="N13" s="12"/>
    </row>
    <row r="14" spans="1:14" ht="21.95" customHeight="1" x14ac:dyDescent="0.25">
      <c r="A14" s="11">
        <v>7</v>
      </c>
      <c r="B14" s="42"/>
      <c r="C14" s="44"/>
      <c r="D14" s="11"/>
      <c r="E14" s="11"/>
      <c r="F14" s="11"/>
      <c r="G14" s="13"/>
      <c r="H14" s="11"/>
      <c r="I14" s="17" t="str">
        <f t="shared" si="4"/>
        <v/>
      </c>
      <c r="J14" s="17" t="str">
        <f t="shared" si="1"/>
        <v/>
      </c>
      <c r="K14" s="18" t="str">
        <f t="shared" si="5"/>
        <v/>
      </c>
      <c r="L14" s="14"/>
      <c r="M14" s="18">
        <f t="shared" si="3"/>
        <v>0</v>
      </c>
      <c r="N14" s="12"/>
    </row>
    <row r="15" spans="1:14" ht="21.95" customHeight="1" x14ac:dyDescent="0.25">
      <c r="A15" s="11">
        <v>8</v>
      </c>
      <c r="B15" s="42"/>
      <c r="C15" s="44"/>
      <c r="D15" s="11"/>
      <c r="E15" s="11"/>
      <c r="F15" s="11"/>
      <c r="G15" s="13"/>
      <c r="H15" s="11"/>
      <c r="I15" s="17" t="str">
        <f t="shared" si="4"/>
        <v/>
      </c>
      <c r="J15" s="17" t="str">
        <f t="shared" si="1"/>
        <v/>
      </c>
      <c r="K15" s="18" t="str">
        <f t="shared" si="5"/>
        <v/>
      </c>
      <c r="L15" s="14"/>
      <c r="M15" s="18">
        <f t="shared" si="3"/>
        <v>0</v>
      </c>
      <c r="N15" s="12"/>
    </row>
    <row r="16" spans="1:14" ht="21.95" customHeight="1" x14ac:dyDescent="0.25">
      <c r="A16" s="11">
        <v>9</v>
      </c>
      <c r="B16" s="42"/>
      <c r="C16" s="44"/>
      <c r="D16" s="11"/>
      <c r="E16" s="11"/>
      <c r="F16" s="11"/>
      <c r="G16" s="13"/>
      <c r="H16" s="11"/>
      <c r="I16" s="17" t="str">
        <f t="shared" si="4"/>
        <v/>
      </c>
      <c r="J16" s="17" t="str">
        <f t="shared" si="1"/>
        <v/>
      </c>
      <c r="K16" s="18" t="str">
        <f t="shared" si="5"/>
        <v/>
      </c>
      <c r="L16" s="14"/>
      <c r="M16" s="18">
        <f t="shared" si="3"/>
        <v>0</v>
      </c>
      <c r="N16" s="12"/>
    </row>
    <row r="17" spans="1:14" ht="21.95" customHeight="1" x14ac:dyDescent="0.25">
      <c r="A17" s="11">
        <v>10</v>
      </c>
      <c r="B17" s="42"/>
      <c r="C17" s="44"/>
      <c r="D17" s="11"/>
      <c r="E17" s="11"/>
      <c r="F17" s="11"/>
      <c r="G17" s="13"/>
      <c r="H17" s="11"/>
      <c r="I17" s="17" t="str">
        <f t="shared" si="4"/>
        <v/>
      </c>
      <c r="J17" s="17" t="str">
        <f t="shared" si="1"/>
        <v/>
      </c>
      <c r="K17" s="18" t="str">
        <f t="shared" si="5"/>
        <v/>
      </c>
      <c r="L17" s="14"/>
      <c r="M17" s="18">
        <f t="shared" si="3"/>
        <v>0</v>
      </c>
      <c r="N17" s="12"/>
    </row>
    <row r="18" spans="1:14" ht="21.95" customHeight="1" x14ac:dyDescent="0.25">
      <c r="A18" s="11">
        <v>11</v>
      </c>
      <c r="B18" s="42"/>
      <c r="C18" s="44"/>
      <c r="D18" s="11"/>
      <c r="E18" s="11"/>
      <c r="F18" s="11"/>
      <c r="G18" s="13"/>
      <c r="H18" s="11"/>
      <c r="I18" s="17" t="str">
        <f t="shared" si="4"/>
        <v/>
      </c>
      <c r="J18" s="17" t="str">
        <f t="shared" si="1"/>
        <v/>
      </c>
      <c r="K18" s="18" t="str">
        <f t="shared" si="5"/>
        <v/>
      </c>
      <c r="L18" s="14"/>
      <c r="M18" s="18">
        <f t="shared" si="3"/>
        <v>0</v>
      </c>
      <c r="N18" s="12"/>
    </row>
    <row r="19" spans="1:14" ht="21.95" customHeight="1" thickBot="1" x14ac:dyDescent="0.3">
      <c r="A19" s="27">
        <v>12</v>
      </c>
      <c r="B19" s="43"/>
      <c r="C19" s="45"/>
      <c r="D19" s="27"/>
      <c r="E19" s="27"/>
      <c r="F19" s="27"/>
      <c r="G19" s="29"/>
      <c r="H19" s="27"/>
      <c r="I19" s="30" t="str">
        <f t="shared" si="4"/>
        <v/>
      </c>
      <c r="J19" s="30" t="str">
        <f t="shared" si="1"/>
        <v/>
      </c>
      <c r="K19" s="31" t="str">
        <f t="shared" si="5"/>
        <v/>
      </c>
      <c r="L19" s="32"/>
      <c r="M19" s="31">
        <f t="shared" si="3"/>
        <v>0</v>
      </c>
      <c r="N19" s="28"/>
    </row>
    <row r="20" spans="1:14" ht="21.95" customHeight="1" x14ac:dyDescent="0.25">
      <c r="A20" s="33" t="s">
        <v>6</v>
      </c>
      <c r="B20" s="33"/>
      <c r="C20" s="33"/>
      <c r="D20" s="33"/>
      <c r="E20" s="33"/>
      <c r="F20" s="33"/>
      <c r="G20" s="33"/>
      <c r="H20" s="33"/>
      <c r="I20" s="34">
        <f>AVERAGE(J8:J19)</f>
        <v>0.97058823529411764</v>
      </c>
      <c r="J20" s="34">
        <f>AVERAGE(J8:J19)</f>
        <v>0.97058823529411764</v>
      </c>
      <c r="K20" s="34">
        <f>AVERAGE(K8:K19)</f>
        <v>0.73529411764705888</v>
      </c>
      <c r="L20" s="35">
        <f>AVERAGE(L8:L19)</f>
        <v>72.5</v>
      </c>
      <c r="M20" s="34">
        <f t="shared" si="3"/>
        <v>0.76315789473684215</v>
      </c>
      <c r="N20" s="36"/>
    </row>
    <row r="22" spans="1:14" x14ac:dyDescent="0.25">
      <c r="D22" s="5" t="s">
        <v>14</v>
      </c>
      <c r="L22" s="5" t="s">
        <v>11</v>
      </c>
    </row>
    <row r="23" spans="1:14" x14ac:dyDescent="0.25">
      <c r="D23" s="5" t="s">
        <v>15</v>
      </c>
      <c r="L23" s="5" t="s">
        <v>12</v>
      </c>
    </row>
    <row r="24" spans="1:14" x14ac:dyDescent="0.25">
      <c r="D24" s="5"/>
      <c r="L24" s="5"/>
    </row>
    <row r="25" spans="1:14" x14ac:dyDescent="0.25">
      <c r="D25" s="5"/>
      <c r="L25" s="5"/>
    </row>
    <row r="26" spans="1:14" x14ac:dyDescent="0.25">
      <c r="D26" s="6" t="s">
        <v>16</v>
      </c>
      <c r="L26" s="7"/>
      <c r="M26" s="3"/>
    </row>
    <row r="27" spans="1:14" x14ac:dyDescent="0.25">
      <c r="D27" s="5" t="s">
        <v>28</v>
      </c>
      <c r="L27" s="5" t="s">
        <v>13</v>
      </c>
    </row>
  </sheetData>
  <sheetProtection sheet="1" objects="1" scenarios="1"/>
  <mergeCells count="9">
    <mergeCell ref="A20:H20"/>
    <mergeCell ref="L6:L7"/>
    <mergeCell ref="N6:N7"/>
    <mergeCell ref="A6:A7"/>
    <mergeCell ref="B6:B7"/>
    <mergeCell ref="C6:C7"/>
    <mergeCell ref="D6:E6"/>
    <mergeCell ref="F6:H6"/>
    <mergeCell ref="I6:K6"/>
  </mergeCells>
  <printOptions horizontalCentered="1"/>
  <pageMargins left="0.23622047244094491" right="0.15748031496062992" top="0.89" bottom="0" header="0.31496062992125984" footer="0"/>
  <pageSetup paperSize="9" orientation="landscape" horizontalDpi="0" verticalDpi="0" r:id="rId1"/>
  <headerFooter>
    <oddHeader>&amp;C&amp;9&amp;G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Daya Serap-Semi-O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pasundan</dc:creator>
  <cp:lastModifiedBy>nd</cp:lastModifiedBy>
  <cp:lastPrinted>2019-04-25T10:59:45Z</cp:lastPrinted>
  <dcterms:created xsi:type="dcterms:W3CDTF">2012-03-17T18:17:17Z</dcterms:created>
  <dcterms:modified xsi:type="dcterms:W3CDTF">2019-04-25T11:10:28Z</dcterms:modified>
</cp:coreProperties>
</file>