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20055" windowHeight="7935"/>
  </bookViews>
  <sheets>
    <sheet name="Semester 1" sheetId="8" r:id="rId1"/>
    <sheet name="Semester 2" sheetId="7" r:id="rId2"/>
  </sheets>
  <calcPr calcId="124519"/>
</workbook>
</file>

<file path=xl/calcChain.xml><?xml version="1.0" encoding="utf-8"?>
<calcChain xmlns="http://schemas.openxmlformats.org/spreadsheetml/2006/main">
  <c r="A94" i="7"/>
  <c r="G92"/>
  <c r="G98"/>
  <c r="G97"/>
  <c r="A98"/>
  <c r="A97"/>
  <c r="B4"/>
  <c r="B3"/>
  <c r="B68" i="8"/>
  <c r="L67"/>
  <c r="L66"/>
  <c r="L65"/>
  <c r="L64"/>
  <c r="L63"/>
  <c r="L62"/>
  <c r="L61"/>
  <c r="L60"/>
  <c r="L59"/>
  <c r="L58"/>
  <c r="L57"/>
  <c r="L56"/>
  <c r="L55"/>
  <c r="L54"/>
  <c r="L53"/>
  <c r="L52"/>
  <c r="L51"/>
  <c r="L50"/>
  <c r="L49"/>
  <c r="L48"/>
  <c r="L47"/>
  <c r="L46"/>
  <c r="L45"/>
  <c r="L44"/>
  <c r="L43"/>
  <c r="L42"/>
  <c r="L41"/>
  <c r="L40"/>
  <c r="L39"/>
  <c r="L38"/>
  <c r="L37"/>
  <c r="L36"/>
  <c r="L35"/>
  <c r="L34"/>
  <c r="L33"/>
  <c r="L32"/>
  <c r="L31"/>
  <c r="L30"/>
  <c r="L29"/>
  <c r="L28"/>
  <c r="L27"/>
  <c r="L26"/>
  <c r="L25"/>
  <c r="L24"/>
  <c r="L23"/>
  <c r="L22"/>
  <c r="L21"/>
  <c r="L20"/>
  <c r="L19"/>
  <c r="L18"/>
  <c r="L17"/>
  <c r="L16"/>
  <c r="L15"/>
  <c r="L14"/>
  <c r="L68" s="1"/>
  <c r="B80" i="7"/>
  <c r="L79"/>
  <c r="L78"/>
  <c r="L77"/>
  <c r="L76"/>
  <c r="L75"/>
  <c r="L74"/>
  <c r="L73"/>
  <c r="L72"/>
  <c r="L71"/>
  <c r="L70"/>
  <c r="L69"/>
  <c r="L68"/>
  <c r="L67"/>
  <c r="L66"/>
  <c r="L65"/>
  <c r="L64"/>
  <c r="L63"/>
  <c r="L62"/>
  <c r="L61"/>
  <c r="L60"/>
  <c r="L59"/>
  <c r="L58"/>
  <c r="L57"/>
  <c r="L56"/>
  <c r="L55"/>
  <c r="L54"/>
  <c r="L53"/>
  <c r="L52"/>
  <c r="L51"/>
  <c r="L50"/>
  <c r="L49"/>
  <c r="L48"/>
  <c r="L47"/>
  <c r="L46"/>
  <c r="L45"/>
  <c r="L44"/>
  <c r="L43"/>
  <c r="L42"/>
  <c r="L41"/>
  <c r="L40"/>
  <c r="L39"/>
  <c r="L38"/>
  <c r="L37"/>
  <c r="L36"/>
  <c r="L35"/>
  <c r="L34"/>
  <c r="L33"/>
  <c r="L32"/>
  <c r="L31"/>
  <c r="L30"/>
  <c r="L29"/>
  <c r="L28"/>
  <c r="L27"/>
  <c r="L26"/>
  <c r="L25"/>
  <c r="L24"/>
  <c r="L23"/>
  <c r="L22"/>
  <c r="L21"/>
  <c r="L20"/>
  <c r="L19"/>
  <c r="L18"/>
  <c r="L17"/>
  <c r="L16"/>
  <c r="L15"/>
  <c r="L14"/>
  <c r="L69" i="8" l="1"/>
  <c r="G77" s="1"/>
  <c r="L80" i="7"/>
  <c r="L81" s="1"/>
  <c r="G89" s="1"/>
</calcChain>
</file>

<file path=xl/sharedStrings.xml><?xml version="1.0" encoding="utf-8"?>
<sst xmlns="http://schemas.openxmlformats.org/spreadsheetml/2006/main" count="264" uniqueCount="208">
  <si>
    <t>Kompetensi Dasar</t>
  </si>
  <si>
    <t>Indikator</t>
  </si>
  <si>
    <t>Kompleksitas</t>
  </si>
  <si>
    <t>Daya Dukung</t>
  </si>
  <si>
    <t>Intake</t>
  </si>
  <si>
    <t>KKM</t>
  </si>
  <si>
    <t>Tinggi</t>
  </si>
  <si>
    <t>Sedang</t>
  </si>
  <si>
    <t>Rendah</t>
  </si>
  <si>
    <t>50 - 64</t>
  </si>
  <si>
    <t>65 - 80</t>
  </si>
  <si>
    <t>81 -100</t>
  </si>
  <si>
    <t>Jumlah Nilai KKM Semua Indikator</t>
  </si>
  <si>
    <t>Total Indikator</t>
  </si>
  <si>
    <t>Nilai KKM Semester 1 = Jumlah Nilai KKM Semua Indikator : Total Indikator</t>
  </si>
  <si>
    <t>Nilai KKM Semester 2 = Jumlah Nilai KKM Semua Indikator : Total Indikator</t>
  </si>
  <si>
    <t xml:space="preserve">FORMAT PENENTUANKRITERIA KETUNTASAN </t>
  </si>
  <si>
    <t xml:space="preserve">Mata Pelajaran </t>
  </si>
  <si>
    <t xml:space="preserve">Kelas </t>
  </si>
  <si>
    <t>Semester</t>
  </si>
  <si>
    <t>Kompetensi Inti :</t>
  </si>
  <si>
    <t>…………..................……., ... Juli 20...</t>
  </si>
  <si>
    <t>Mengetahui :</t>
  </si>
  <si>
    <t>Kepala Sekolah ...</t>
  </si>
  <si>
    <t>Guru Mata Pelajaran,</t>
  </si>
  <si>
    <t>…………………………………………….</t>
  </si>
  <si>
    <t>NIP/NRK. -</t>
  </si>
  <si>
    <t>NIP/NRK.</t>
  </si>
  <si>
    <t>Keterangan:</t>
  </si>
  <si>
    <t>Rentang nilai berdasarkan Permendikbud 81 a tahun 2013</t>
  </si>
  <si>
    <t>Kompleksitas (mengidentifikasi indikator sebagai penanda tercapainya kompetensi dasar).</t>
  </si>
  <si>
    <t>Kemampuan daya dukung (berorientasi pada sumber belajar).</t>
  </si>
  <si>
    <t>Intake (kemampuan rata-rata peserta didik)</t>
  </si>
  <si>
    <t>Nilai KKM indikator adalah rata-rata dari nilai ketiga kriteria yang ditentukan. Contoh: kompleksitas sedang (80), daya dukung rendah (60), dan intake tinggi (85), maka nilai KKM indikator:(80 + 60 + 85) : 3 = 75</t>
  </si>
  <si>
    <t>Nilai KKM semester 2 adalah Jumlah total nilai KKM indikator : Jumlah Indikator, maka nilai KKM untuk semester 2 adalah</t>
  </si>
  <si>
    <t>Nilai KKM semester 1 adalah Jumlah total nilai KKM indikator : Jumlah Indikator, maka nilai KKM untuk semester 1 adalah</t>
  </si>
  <si>
    <t>: Ganjil</t>
  </si>
  <si>
    <t>: Genap</t>
  </si>
  <si>
    <r>
      <rPr>
        <b/>
        <sz val="10"/>
        <color theme="1"/>
        <rFont val="Times New Roman"/>
        <family val="1"/>
      </rPr>
      <t>KI-1:Menghayati dan mengamalkan</t>
    </r>
    <r>
      <rPr>
        <sz val="10"/>
        <color theme="1"/>
        <rFont val="Times New Roman"/>
        <family val="1"/>
      </rPr>
      <t xml:space="preserve"> ajaran agama yang dianutnya. </t>
    </r>
  </si>
  <si>
    <r>
      <rPr>
        <b/>
        <sz val="10"/>
        <color theme="1"/>
        <rFont val="Times New Roman"/>
        <family val="1"/>
      </rPr>
      <t>KI-2: Menghayati dan mengamalkan</t>
    </r>
    <r>
      <rPr>
        <sz val="10"/>
        <color theme="1"/>
        <rFont val="Times New Roman"/>
        <family val="1"/>
      </rPr>
      <t xml:space="preserve"> perilaku jujur, disiplin, santun, peduli (gotong royong, kerjasama, toleran, damai), bertanggung jawab, responsif, dan pro-aktif dalam berinteraksi secara efektif sesuai dengan perkembangan anak di lingkungan, keluarga, sekolah, masyarakat dan lingkungan alam sekitar, bangsa, negara, kawasan regional, dan kawasan internasional”.</t>
    </r>
  </si>
  <si>
    <r>
      <rPr>
        <b/>
        <sz val="10"/>
        <color theme="1"/>
        <rFont val="Times New Roman"/>
        <family val="1"/>
      </rPr>
      <t>KI 3:</t>
    </r>
    <r>
      <rPr>
        <sz val="10"/>
        <color theme="1"/>
        <rFont val="Times New Roman"/>
        <family val="1"/>
      </rPr>
      <t xml:space="preserve"> Memahami, menerapkan, dan menganalisis pengetahuan faktual, konseptual, prosedural, dan metakognitif berdasarkan rasa ingin tahunya tentang ilmu pengetahuan, teknologi, seni, budaya, dan humaniora dengan wawasan kemanusiaan, kebangsaan, kenegaraan, dan peradaban terkait penyebab fenomena dan kejadian, serta menerapkan pengetahuan prosedural pada bidang kajian yang spesifik sesuai dengan bakat dan minatnya untuk memecahkan masalah</t>
    </r>
  </si>
  <si>
    <r>
      <rPr>
        <b/>
        <sz val="10"/>
        <color theme="1"/>
        <rFont val="Times New Roman"/>
        <family val="1"/>
      </rPr>
      <t>KI4:</t>
    </r>
    <r>
      <rPr>
        <sz val="10"/>
        <color theme="1"/>
        <rFont val="Times New Roman"/>
        <family val="1"/>
      </rPr>
      <t xml:space="preserve"> Mengolah, menalar, dan menyaji dalam ranah konkret dan ranah abstrak terkait dengan pengembangan dari yang dipelajarinya di sekolah secara mandiri, bertindak secara efektif dan kreatif, serta mampu menggunakan metode sesuai kaidah keilmuan</t>
    </r>
  </si>
  <si>
    <t>: Pendidikan Agama Islam dan Budi Pekerti</t>
  </si>
  <si>
    <t>: XI (Sebelas)</t>
  </si>
  <si>
    <t>1.1  Terbiasa membaca al-Qur’an dengan meyakini bahwa taat pada aturan, kompetisi dalam kebaikan, dan etos kerja sebagai perintah agama</t>
  </si>
  <si>
    <t>Terbiasa membaca al-Qur’an dengan meyakini bahwa taat pada aturan, kompetisi dalam kebaikan, dan etos kerja sebagai perintah agama</t>
  </si>
  <si>
    <t>2.1  Bersikap taat aturan, tanggung jawab, kompetitif dalam kebaikan dan kerja keras sebagai implementa-si dari pemahaman Q.S. al Maidah/5: 48; Q.S. an-Nisa/4: 59; dan Q.S. at-Taubah /9: 105 serta Hadis yang terkait</t>
  </si>
  <si>
    <t>Bersikap taat aturan, tanggung jawab, kompetitif dalam kebaikan dan kerja keras sebagai implementa-si dari pemahaman Q.S. al Maidah/5: 48; Q.S. an-Nisa/4: 59; dan Q.S. at-Taubah /9: 105 serta Hadis yang terkait</t>
  </si>
  <si>
    <t>3.1  Menganalisis makna Q.S. al-Maidah/5 : 48; Q.S. an-Nisa/4: 59, dan Q.S. at-Taubah/9 : 105, serta Hadis tentang taat pada aturan, kompetisi dalam kebaikan, dan etos kerja</t>
  </si>
  <si>
    <t>Membaca Q.S. an-Nisā'/4: 59, Q.S. al-Māidah/5: 48, Q.S. at-Taubah/9: 105 sesuai dengan kaidah tajwĩd dan makhrajul huruf.</t>
  </si>
  <si>
    <t>Menyebutkan arti Q.S. an-Nisā'/4: 59, Q.S. al-Māidah/5: 48, Q.S. at-Taubah/9:105.</t>
  </si>
  <si>
    <t>Menjelaskan makna isi Q.S. an-Nisā'/4: 59, Q.S. al-Māidah/5: 48, Q.S. at Taubah/9: 105 sesuai dengan kaidah tajwĩd dan makhrajul huruf.</t>
  </si>
  <si>
    <t>Mendemonstrasikan hafalan Q.S. an-Nisā'/4: 59, Q.S. al-Māidah/5: 48, Q.S. at-Taubah /9: 105 sesuai dengan kaidah tajwĩd dan makhrajul huruf.</t>
  </si>
  <si>
    <t>Menampilkan contoh perilaku taat kompetitif dalam kebaikan dan kerja keras berdasarkan Q.S. an-Nisā'/4: 59, QS. al-Māidah/5: 48, dan Q.S. at-Taubah/9:105.</t>
  </si>
  <si>
    <t xml:space="preserve">4.1.1  Membaca Q.S. al-Maidah/5 : 48; Q.S. an-Nisa/4: 59, dan Q.S. at-Taubah/9 : 105 sesuai dengan kaidah tajwid dan makharijul huruf
4.1.2  Mendemonstrasikan hafalan Q.S. al-Maidah/5 : 48; Q.S. an-Nisa/4: 59, dan Q.S. at-Taubah/9 : 105 dengan fasih dan lancar
4.1.3  Menyajikan keterkaitan antara perintah berkompetisi dalam kebaikan dengan kepatuhan terhadap ketentuan Allah sesuai dengan pesan Q.S. al-Maidah/5 : 48; Q.S. an-Nisa/4: 59, dan Q.S. at-Taubah/9 : 105
</t>
  </si>
  <si>
    <t>Mendemonstrasikan hafalan Q.S. al-Maidah/5 : 48; Q.S. an-Nisa/4: 59, dan Q.S. at-Taubah/9 : 105 dengan fasih dan lancar</t>
  </si>
  <si>
    <t>Menyajikan keterkaitan antara perintah berkompetisi dalam kebaikan dengan kepatuhan terhadap ketentuan Allah sesuai dengan pesan Q.S. al-Maidah/5 : 48; Q.S. an-Nisa/4: 59, dan Q.S. at-Taubah/9 : 105</t>
  </si>
  <si>
    <t>1.2  Meyakini bahwa agama mengajarkan toleransi, kerukunan, dan menghindarkan diri dari tindak kekerasan</t>
  </si>
  <si>
    <t>Meyakini bahwa agama mengajarkan toleransi, kerukunan, dan menghindarkan diri dari tindak kekerasan</t>
  </si>
  <si>
    <t>2.2  Bersikap toleran, rukun, dan menghindarkan diri dari tindak kekerasan sebagai implementasi pemahaman Q.S. Yunus /10 : 40-41 dan Q.S. al-Maidah/5 : 32, serta Hadis terkait</t>
  </si>
  <si>
    <t>Bersikap toleran, rukun, dan menghindarkan diri dari tindak kekerasan sebagai implementasi pemahaman Q.S. Yunus /10 : 40-41 dan Q.S. al-Maidah/5 : 32, serta Hadis terkait</t>
  </si>
  <si>
    <t>3.2  Menganalisis makna Q.S. Yunus/10 : 40-41 dan Q.S. al-Maidah/5 : 32, serta Hadis tentang toleransi, rukun, dan menghindarkan diri dari tindak kekerasan</t>
  </si>
  <si>
    <t>Menunjukkan contoh perilaku toleran dan menghindari tindak kekerasan sebagai implementasi dari pemahaman Q.S. Yŭnus/10: 40-41 dan Q.S. al-Māidah /5: 32 serta hadis yang terkait.</t>
  </si>
  <si>
    <t>Menampilkan perilaku sebagai implementasi dari pemahaman Q.S. Yŭnus/10:40-41 dan Q.S. al-Māidah /5: 32 serta hadis yang terkait.</t>
  </si>
  <si>
    <t>Membaca Q.S. Yŭnus/10: 40-41 dan Q.S. al-Māidah /5: 32 dengan benar.</t>
  </si>
  <si>
    <t>Mengidentifikasi hukum bacaan tajwĩd Q.S. Yŭnus/10: 40-41 dan Q.S. al-Māidah /5: 32.</t>
  </si>
  <si>
    <t>Menyebutkan arti Q.S. Yŭnus/10: 40-41 dan Q.S. al-Māidah /5: 32 serta hadis yang terkait tentang perilaku toleran, rukun dan menghindari tindak kekerasan.</t>
  </si>
  <si>
    <t>Menjelaskan isi Q.S. Yŭnus/10: 40-41 dan Q.S. al-Māidah /5: 32 serta hadis yang terkait tentang perilaku toleran, rukun dan menghindari tindak kekerasan.</t>
  </si>
  <si>
    <t>Mendemonstrasikan bacaan Q.S. Yŭnus (10): 40-41 dan Q.S. al-Māidah (5):32.</t>
  </si>
  <si>
    <t>Mendemonstrasikan hafalan Q.S. Yŭnus/10: 40-41 dan Q.S. al-Māidah /5: 32.</t>
  </si>
  <si>
    <t xml:space="preserve">4.2.1  Membaca Q.S. Yunus/10 : 40-41 dan Q.S. al-Maidah/5 : 32 sesuai dengan kaidah tajwid dan makharijul huruf
4.2.2  Mendemonstrasikan hafalan Q.S. Yunus/10 : 40-41 dan Q.S. al-Maidah/5 : 32 dengan fasih dan lancar
4.2.3  Menyajikan keterkaitan antara kerukunan dan toleransi sesuai pesan Q.S. Yunus/10: 40-41 dengan menghindari tindak kekerasan sesuai pesan Q.S. Al-Maidah/5: 32
</t>
  </si>
  <si>
    <t>Mendemonstrasikan hafalan Q.S. Yunus/10 : 40-41 dan Q.S. al-Maidah/5 : 32 dengan fasih dan lancar</t>
  </si>
  <si>
    <t>Menyajikan keterkaitan antara kerukunan dan toleransi sesuai pesan Q.S. Yunus/10: 40-41 dengan menghindari tindak kekerasan sesuai pesan Q.S. Al-Maidah/5: 32</t>
  </si>
  <si>
    <t>1.3  Meyakini adanya kitab-kitab suci Allah Swt.</t>
  </si>
  <si>
    <t>Meyakini adanya kitab-kitab suci Allah Swt.</t>
  </si>
  <si>
    <t>2.3  Peduli kepada orang lain dengan saling menasihati sebagai cerminan beriman kepada kitab-kitab Allah Swt.</t>
  </si>
  <si>
    <t>Peduli kepada orang lain dengan saling menasihati sebagai cerminan beriman kepada kitab-kitab Allah Swt</t>
  </si>
  <si>
    <r>
      <t>Mengimplementasikan perilaku iman kepada kitab-kitab Allah dalam kehidupan sehari-hari.</t>
    </r>
    <r>
      <rPr>
        <sz val="10"/>
        <color theme="1"/>
        <rFont val="Times New Roman"/>
        <family val="1"/>
      </rPr>
      <t>.</t>
    </r>
  </si>
  <si>
    <t>3.3  Menganalisis makna iman kepada kitab-kitab Allah Swt.</t>
  </si>
  <si>
    <t>Menjelaskan makna iman kepada kitab-kitab Allah Swt.</t>
  </si>
  <si>
    <t>Menjelaskan kandungan dalil naqli tentang iman kepada kitab-kitab Allah Swt.</t>
  </si>
  <si>
    <t>Mengidentifikasi ciri-ciri orang beriman kepada kitab-kitab Allah Swt.</t>
  </si>
  <si>
    <t>Menunjukkan perilaku yang mencerminkan iman kepada kitab-kitab Allah Swt.</t>
  </si>
  <si>
    <t>Mengidentifikasi hikmah dan manfaat beriman kepada kitab-kitab suci Allah Swt.</t>
  </si>
  <si>
    <t>4.3  Menyajikan keterkaitan antara beriman kepada kitab-kitab suci Allah Swt., dengan perilaku sehari-hari</t>
  </si>
  <si>
    <t>Menyajikan paparan tentang makna, tanda-tanda, hikmah, dan manfaat beriman kepada kitab-kitab suci Allah Swt.</t>
  </si>
  <si>
    <t>Menyajikan paparan keterkaitan antara beriman kepada kitab-kitab suci Allah Swt. dengan perilaku peduli kepada orang lain dan saling menasihati.</t>
  </si>
  <si>
    <t>1.4  Meyakini adanya rasul-rasul Allah Swt.</t>
  </si>
  <si>
    <t>Meyakini adanya rasul-rasul Allah Swt.</t>
  </si>
  <si>
    <t>2.4  Menunjukkan perilaku saling menolong sebagai cerminan beriman kepada rasul-rasul Allah Swt.</t>
  </si>
  <si>
    <t>Menunjukkan perilaku saling menolong sebagai cerminan beriman kepada rasul-rasul Allah Swt.</t>
  </si>
  <si>
    <t>Mengimplementasikan perilaku iman kepada rasul-rasul Allah Swt. dalam kehidupan sehari-hari.</t>
  </si>
  <si>
    <t>3.4  Menganalisis makna iman kepada rasul-rasul Allah Swt.</t>
  </si>
  <si>
    <t>Menyebutkan arti iman kepada rasul-rasul Allah Swt.</t>
  </si>
  <si>
    <t>Menjelaskan kandungan dalil naqli tentang iman kepada rasul-rasul Allah Swt.</t>
  </si>
  <si>
    <t>Menjelaskan makna iman kepada rasul-rasul Allah Swt.</t>
  </si>
  <si>
    <t>Menunjukkan perilaku yang mencerminkan iman kepada rasul-rasul Allah Swt.</t>
  </si>
  <si>
    <t>Menyimpulkan keterkaitan antara beriman kepada Rasul-rasul Allah Swt. dengan perilaku saling tolong menolong.</t>
  </si>
  <si>
    <t>4.4  Menyajikan kaitan antara iman kepada rasul-rasul Allah Swt. dengan keteguhan dalam bertauhid, toleransi, ketaatan, dan kecintaan kepada Allah</t>
  </si>
  <si>
    <t xml:space="preserve">Menyajikan paparan tentang makna, tanda-tanda, hikmah, dan manfaat beriman kepada Rasul-rasul Allah Swt. </t>
  </si>
  <si>
    <t>Menyajikan paparan keterkaitan antara beriman kepada Rasul-rasul Allah Swt. dengan perilaku saling tolong menolong.</t>
  </si>
  <si>
    <t>1.5  Meyakini bahwa Islam mengharus-kan umatnya untuk memiliki sifat syaja’ah (berani membela kebenaran) dalam mewujudkan kejujuran</t>
  </si>
  <si>
    <t>Meyakini bahwa Islam mengharus-kan umatnya untuk memiliki sifat syaja’ah (berani membela kebenaran) dalam mewujudkan kejujuran</t>
  </si>
  <si>
    <t>2.5  Menunjukkan sikap syaja’ah (berani membela kebenaran) dalam mewujudkan kejujuran</t>
  </si>
  <si>
    <t>Menunjukkan sikap syaja’ah (berani membela kebenaran) dalam mewujudkan kejujuran</t>
  </si>
  <si>
    <t>3.5  Menganalisis makna syaja’ah (berani membela kebenaran) dalam kehidupan sehari-hari</t>
  </si>
  <si>
    <r>
      <t xml:space="preserve">Mengidentifikasi gambar, peristiwa, atau fenomena alam terkait dengan </t>
    </r>
    <r>
      <rPr>
        <i/>
        <sz val="10"/>
        <color rgb="FF000000"/>
        <rFont val="Times New Roman"/>
        <family val="1"/>
      </rPr>
      <t>Syaja’ah</t>
    </r>
    <r>
      <rPr>
        <sz val="10"/>
        <color rgb="FF000000"/>
        <rFont val="Times New Roman"/>
        <family val="1"/>
      </rPr>
      <t xml:space="preserve"> (berani membela kebenaran).</t>
    </r>
  </si>
  <si>
    <t xml:space="preserve">Memahami dalil-dalil tentang Syaja’ah (berani membela kebenaran). </t>
  </si>
  <si>
    <t xml:space="preserve">Menganalisis hikmah dan manfaat dari sifat Syaja’ah (berani membela kebenaran). </t>
  </si>
  <si>
    <r>
      <t xml:space="preserve">Menganalisis makna </t>
    </r>
    <r>
      <rPr>
        <i/>
        <sz val="10"/>
        <color rgb="FF000000"/>
        <rFont val="Times New Roman"/>
        <family val="1"/>
      </rPr>
      <t>Syaja’ah</t>
    </r>
    <r>
      <rPr>
        <sz val="10"/>
        <color rgb="FF000000"/>
        <rFont val="Times New Roman"/>
        <family val="1"/>
      </rPr>
      <t xml:space="preserve"> (berani membela kebenaran). </t>
    </r>
  </si>
  <si>
    <t xml:space="preserve">Menganalisis ciri-ciri orang yang memiliki sifat Syaja’ah (berani membela kebenaran). </t>
  </si>
  <si>
    <r>
      <t xml:space="preserve">Mengidentifikasi tanda-tanda orang yang memiliki sifat </t>
    </r>
    <r>
      <rPr>
        <i/>
        <sz val="10"/>
        <color rgb="FF000000"/>
        <rFont val="Times New Roman"/>
        <family val="1"/>
      </rPr>
      <t>Syaja’ah</t>
    </r>
    <r>
      <rPr>
        <sz val="10"/>
        <color rgb="FF000000"/>
        <rFont val="Times New Roman"/>
        <family val="1"/>
      </rPr>
      <t xml:space="preserve"> (berani membela kebenaran).</t>
    </r>
  </si>
  <si>
    <r>
      <t xml:space="preserve">Mengidentifikasi dalil-dali yang berkaitan dengan </t>
    </r>
    <r>
      <rPr>
        <i/>
        <sz val="10"/>
        <color rgb="FF000000"/>
        <rFont val="Times New Roman"/>
        <family val="1"/>
      </rPr>
      <t>Syaja’ah</t>
    </r>
    <r>
      <rPr>
        <sz val="10"/>
        <color rgb="FF000000"/>
        <rFont val="Times New Roman"/>
        <family val="1"/>
      </rPr>
      <t xml:space="preserve"> (berani membela kebenaran)..</t>
    </r>
  </si>
  <si>
    <r>
      <t xml:space="preserve">Mengidentifikasi hikmah dan manfaat </t>
    </r>
    <r>
      <rPr>
        <i/>
        <sz val="10"/>
        <color rgb="FF000000"/>
        <rFont val="Times New Roman"/>
        <family val="1"/>
      </rPr>
      <t>Syaja’ah</t>
    </r>
    <r>
      <rPr>
        <sz val="10"/>
        <color rgb="FF000000"/>
        <rFont val="Times New Roman"/>
        <family val="1"/>
      </rPr>
      <t xml:space="preserve"> (berani membela kebenaran).</t>
    </r>
  </si>
  <si>
    <t>Menyimpulkan hikmah dan manfaat sifat Syaja’ah (berani membela kebenaran).</t>
  </si>
  <si>
    <t>4.5  Menyajikan kaitan antara syaja’ah (berani membela kebenaran) dengan upaya mewujudkan kejujuran dalam kehidupan sehari-hari</t>
  </si>
  <si>
    <r>
      <t xml:space="preserve">Menyajikan paparan tentang makna, dalil, dan contoh sifat </t>
    </r>
    <r>
      <rPr>
        <i/>
        <sz val="10"/>
        <color rgb="FF000000"/>
        <rFont val="Times New Roman"/>
        <family val="1"/>
      </rPr>
      <t>Syaja’ah</t>
    </r>
    <r>
      <rPr>
        <sz val="10"/>
        <color rgb="FF000000"/>
        <rFont val="Times New Roman"/>
        <family val="1"/>
      </rPr>
      <t xml:space="preserve"> (berani membela kebenaran). </t>
    </r>
  </si>
  <si>
    <r>
      <t xml:space="preserve">Menyajikan paparan tentang hikmah dan manfaat dari sifat hikmah dan manfaat sifat </t>
    </r>
    <r>
      <rPr>
        <i/>
        <sz val="10"/>
        <color rgb="FF000000"/>
        <rFont val="Times New Roman"/>
        <family val="1"/>
      </rPr>
      <t>Syaja’ah</t>
    </r>
    <r>
      <rPr>
        <sz val="10"/>
        <color rgb="FF000000"/>
        <rFont val="Times New Roman"/>
        <family val="1"/>
      </rPr>
      <t xml:space="preserve"> (berani membela kebenaran).</t>
    </r>
  </si>
  <si>
    <t>1.6  Meyakini bahwa hormat dan patuh kepada orangtua dan guru sebagai kewajiban agama</t>
  </si>
  <si>
    <t>Meyakini bahwa hormat dan patuh kepada orangtua dan guru sebagai kewajiban agama</t>
  </si>
  <si>
    <t>2.6  Menunjukkan perilaku hormat dan patuh kepada orangtua dan guru sebagai implementasi pemahaman Q.S. al-Isra’/17: 23 dan Hadis terkait</t>
  </si>
  <si>
    <t>Menunjukkan perilaku hormat dan patuh kepada orangtua dan guru sebagai implementasi pemahaman Q.S. al-Isra’/17: 23 dan Hadis terkait</t>
  </si>
  <si>
    <t>3.6  Menganalisis perilaku hormat dan patuh kepada orangtua dan guru</t>
  </si>
  <si>
    <t>Menjelaskan isi Q.S. al Isrā’ /17: 23-24.</t>
  </si>
  <si>
    <t>Menjelaskan isi hadis-hadis yang terkait dengan hormat dan patuh kepada orang tua dan guru.</t>
  </si>
  <si>
    <t>Menunjukkan contoh perilaku yang mencerminkan hormat dan patuh kepada orang tua dan guru.</t>
  </si>
  <si>
    <t>Menampilkan perilaku yang mencerminkan hormat dan patuh kepada orang tua dan guru dalam kehidupan sehari-hari</t>
  </si>
  <si>
    <t>Menyimpulkan hikmah dan manfaat hormat dan patuh kepada orangtua dan guru.</t>
  </si>
  <si>
    <t>4.6  Menyajikan kaitan antara ketauhidan dalam beribadah dengan hormat dan patuh kepada orangtua dan guru sesuai dengan Q.S. al-Isra’/17: 23 dan Hadis terkait</t>
  </si>
  <si>
    <t xml:space="preserve">Menyajikan paparan tentang makna, dalil, dan contoh hormat dan patuh kepada orangtua dan guru. </t>
  </si>
  <si>
    <t>Menyajikan paparan tentang hikmah dan manfaat hormat dan patuh kepada orangtua dan guru.</t>
  </si>
  <si>
    <t>1.7  Menerapkan penyelenggaraan jenazah sesuai dengan ketentuan syariat Islam</t>
  </si>
  <si>
    <t>Menerapkan penyelenggaraan jenazah sesuai dengan ketentuan syariat Islam</t>
  </si>
  <si>
    <t>2.7  Menunjukkan sikap tanggung jawab dan kerja sama dalam penyelenggaraan jenazah di masyarakat</t>
  </si>
  <si>
    <t>Menunjukkan sikap tanggung jawab dan kerja sama dalam penyelenggaraan jenazah di masyarakat</t>
  </si>
  <si>
    <t>Memiliki kepedulian terhadap jenazah dalam kehidupan sehari-hari.</t>
  </si>
  <si>
    <t>3.7  Menganalisis pelaksanaan penyelenggaraan jenazah</t>
  </si>
  <si>
    <t>Menjelaskan kandungan dalil naqli tentang kepedulian terhadap jenazah.</t>
  </si>
  <si>
    <t>Menjelaskan tata cara penyelenggaraan jenazah menurut hukum Islam.</t>
  </si>
  <si>
    <t>Menjelaskan tata cara bertakziah sesuai ajaran Islam.</t>
  </si>
  <si>
    <t>Menjelaskan tata cara berziarah sesuai ajaran Islam.</t>
  </si>
  <si>
    <t>Mempraktikkan penyelenggaraan jenazah, takziah dan ziarah sesuai dengan ajaran Islam.</t>
  </si>
  <si>
    <t>Menyimpulkan hikmah dan manfaat tatacara penyelenggaraan jenazah.</t>
  </si>
  <si>
    <t>4.7  Menyajikan prosedur penyelenggaraan jenazah</t>
  </si>
  <si>
    <t>Menyajikan paparan tentang makna, dalil, dan contoh tatacara penyelenggaraan jenazah.</t>
  </si>
  <si>
    <t>Menyajikan paparan tentang hikmah dan manfaat tatacara penyelenggaraan jenazah.</t>
  </si>
  <si>
    <t>1.8  Menerapkan ketentuan khutbah, tablig, dan dakwah di masyarakat sesuai dengan syariat Islam</t>
  </si>
  <si>
    <t>Menerapkan ketentuan khutbah, tablig, dan dakwah di masyarakat sesuai dengan syariat Islam</t>
  </si>
  <si>
    <t>2.8  Menjaga kebersamaan dengan orang lain dengan saling menasihati melalui khutbah, tablig, dan dakwah</t>
  </si>
  <si>
    <t>Menjaga kebersamaan dengan orang lain dengan saling menasihati melalui khutbah, tablig, dan dakwah</t>
  </si>
  <si>
    <t>3.8  Menganalisis pelaksanaan khutbah, tablig, dan dakwah</t>
  </si>
  <si>
    <t>Menjelaskan pengertian khutbah, tabl³g, dan dakwah.</t>
  </si>
  <si>
    <t>Menjelaskan dalil yang menerangkan tentang khutbah, tabl³g dan dakwah.</t>
  </si>
  <si>
    <t>Membedakan antara khutbah, tabl³g, dan dakwah.</t>
  </si>
  <si>
    <t>Menjelaskan ketentuan syariat Islam dalam pelaksanaan khutbah, tabl³g, dan dakwah.</t>
  </si>
  <si>
    <t xml:space="preserve">Menganalisis hikmah dan manfaat ketentuan khutbah, tablig dan dakwah. </t>
  </si>
  <si>
    <t>Menyimpulkan hikmah dan manfaat ketentuan khutbah, tablig dan dakwah.</t>
  </si>
  <si>
    <t>4.8  Menyajikan ketentuan khutbah, tablig, dan dakwah</t>
  </si>
  <si>
    <t>Menyajikan paparan tentang makna dan dalil tentang ketentuan khutbah, tablig dan dakwah.</t>
  </si>
  <si>
    <t>Menyajikan paparan tentang hikmah dan manfaat ketentuan khutbah, tablig dan dakwah.</t>
  </si>
  <si>
    <t>Mempraktikkan khutbah, tabl³g, dan dakwah.</t>
  </si>
  <si>
    <t>Membiasakan khutbah, tabl³g, dan dakwah dalam kehidupan sehari-hari di masyarakat.</t>
  </si>
  <si>
    <t>1.9  Menerapkan prinsip ekonomi dan muamalah sesuai dengan ketentuan syariat Islam</t>
  </si>
  <si>
    <t>Menerapkan prinsip ekonomi dan muamalah sesuai dengan ketentuan syariat Islam</t>
  </si>
  <si>
    <t>2.9  Bekerja sama dalam menegakkan prinsip-prinsip dan praktik ekonomi sesuai syariat Islam</t>
  </si>
  <si>
    <t>Bekerja sama dalam menegakkan prinsip-prinsip dan praktik ekonomi sesuai syariat Islam</t>
  </si>
  <si>
    <t>3.9  Menelaah prinsip-prinsip dan praktik ekonomi dalam Islam</t>
  </si>
  <si>
    <t>Menunjukkan contoh perilaku berokonomi berdasarkan syariat Islam.</t>
  </si>
  <si>
    <t>Menampilkan perilaku berekonomi berdasarkan prinsip-prinsip ajaran Islam.</t>
  </si>
  <si>
    <t>Menjelaskan prinsip-prinsip dan praktik ekonomi Islam.</t>
  </si>
  <si>
    <t>Menjelaskan dalil-dalil naṡ tentang prinsip-prinsip dan praktik ekonomi Islam.</t>
  </si>
  <si>
    <t xml:space="preserve">Menganalisis prinsip-prinsip dan praktik ekonomi dalam Islam. </t>
  </si>
  <si>
    <t xml:space="preserve">Menganalisis hikmah dan manfaat prinsip-prinsip dan praktik ekonomi dalam Islam. </t>
  </si>
  <si>
    <t xml:space="preserve">Menyimpulkan hikmah dan manfaat prinsip-prinsip dan praktik ekonomi dalam Islam. </t>
  </si>
  <si>
    <t>4.9  Mempresentasikan prinsip-prinsip dan praktik ekonomi dalam Islam</t>
  </si>
  <si>
    <t xml:space="preserve">Menyajikan paparan tentang makna dan dalil tentang prinsip-prinsip dan praktik ekonomi dalam Islam. </t>
  </si>
  <si>
    <t>Menyajikan paparan tentang hikmah dan manfaat prinsip-prinsip dan praktik ekonomi dalam Islam.</t>
  </si>
  <si>
    <t>1.10  Mengakui bahwa nilai-nilai islam dapat mendorong kemajuan perkembangan Islam pada masa kejayaan</t>
  </si>
  <si>
    <t>Mengakui bahwa nilai-nilai islam dapat mendorong kemajuan perkembangan Islam pada masa kejayaan</t>
  </si>
  <si>
    <t>2.10  Bersikap rukun dan kompetitif dalam kebaikan sebagai implementasi nilai-nilai perkembangan peradaban Islam pada masa kejayaan</t>
  </si>
  <si>
    <t>Bersikap rukun dan kompetitif dalam kebaikan sebagai implementasi nilai-nilai perkembangan peradaban Islam pada masa kejayaan</t>
  </si>
  <si>
    <t>3.10  Menelaah perkembangan peradaban Islam pada masa kejayaan</t>
  </si>
  <si>
    <t>Mengamati gambar, peristiwa, atau penomena alam yang terkait dengan perkembangan peradaban Islam pada masa kejayaan.</t>
  </si>
  <si>
    <t>Menyimak tayangan atau penjelasan tentang perkembangan peradaban Islam pada masa kejayaan.</t>
  </si>
  <si>
    <t>Mencermati hikmah dan manfaat perkembangan peradaban Islam pada masa kejayaan.</t>
  </si>
  <si>
    <t>Mengidentifikasi contoh-contoh kemajuan perkembangan peradaban Islam pada masa kejayaan.</t>
  </si>
  <si>
    <t xml:space="preserve">Menganalisis contoh-contoh kemajuan perkembangan peradaban Islam pada masa kejayaan. </t>
  </si>
  <si>
    <t>Menganalisis hikmah dan manfaat perkembangan peradaban Islam pada masa kejayaan.</t>
  </si>
  <si>
    <t>Menyimpulkan hikmah dan manfaat perkembangan peradaban Islam pada masa kejayaan.</t>
  </si>
  <si>
    <t>4.10  Menyajikan kaitan antara perkembangan peradaban Islam pada masa kejayaan dengan prinsip-prinsip yang mempengaruhinya</t>
  </si>
  <si>
    <t xml:space="preserve">Menyajikan paparan tentang contoh-contoh kemajuan perkembangan peradaban Islam pada masa kejayaan. </t>
  </si>
  <si>
    <t>Menyajikan paparan tentang hikmah dan manfaat perkembangan peradaban Islam pada masa kejayaan.</t>
  </si>
  <si>
    <t>1.11  Mempertahankan keyakinan yang benar sesuai ajaran islam dalam sejarah peradaban Islam pada masa modern</t>
  </si>
  <si>
    <t>Mempertahankan keyakinan yang benar sesuai ajaran islam dalam sejarah peradaban Islam pada masa modern</t>
  </si>
  <si>
    <t>2.11  Bersikap rukun dan kompetitif dalam kebaikan sebagai implementasi nilai-nilai sejarah peradaban Islam pada masa modern</t>
  </si>
  <si>
    <t>Bersikap rukun dan kompetitif dalam kebaikan sebagai implementasi nilai-nilai sejarah peradaban Islam pada masa modern</t>
  </si>
  <si>
    <t>3.11  Menelaah perkembangan Islam pada masa modern (1800-sekarang)</t>
  </si>
  <si>
    <t>Mendeskripsikan perkembangan Islam pada masa modern (1800 – sekarang)</t>
  </si>
  <si>
    <t>Menjelaskan faktor-faktor yang memengaruhi kemunduran umat Islam.</t>
  </si>
  <si>
    <t>Menjelaskan faktor-faktor yang memengaruhi kebangkitan umat Islam.</t>
  </si>
  <si>
    <t>Menjelaskan hikmah dari perkembangan Islam pada masa modern.</t>
  </si>
  <si>
    <t>Menganalisis faktor-faktor yang memengaruhi perkembangan Islam pada masa modern (1800-sekarang).</t>
  </si>
  <si>
    <t>Menganalisis hikmah dan manfaat dari faktor-faktor yang memengaruhi perkembangan Islam pada masa modern (1800-sekarang).</t>
  </si>
  <si>
    <t>Menyimpulkan hikmah dan manfaat faktor-faktor yang memengaruhi perkembangan Islam pada masa modern (1800-sekarang).</t>
  </si>
  <si>
    <t xml:space="preserve">4.11.1  Menyajikan prinsip-prinsip perkembangan peradaban Islam pada masa modern (1800-sekarang)
4.11.2  Menyajikan prinsip-prinsip pembaharuan yang sesuai dengan perkembangan peradaban Islam pada masa modern
</t>
  </si>
  <si>
    <t>Menyajikan paparan tentang faktor-faktor yang memengaruhi perkembangan Islam pada masa modern (1800-sekarang).</t>
  </si>
  <si>
    <t>Menyajikan paparan tentang hikmah dan manfaat faktor-faktor yang memengaruhi perkembangan Islam pada masa modern (1800-sekarang).</t>
  </si>
  <si>
    <t>Menampilkan sikap semangat menumbuhkembangkan ilmu pengetahuan dan kerja keras sebagai implementasi dari semangat umat Islam pada masa modern.</t>
  </si>
</sst>
</file>

<file path=xl/styles.xml><?xml version="1.0" encoding="utf-8"?>
<styleSheet xmlns="http://schemas.openxmlformats.org/spreadsheetml/2006/main">
  <fonts count="10">
    <font>
      <sz val="11"/>
      <color theme="1"/>
      <name val="Calibri"/>
      <family val="2"/>
      <scheme val="minor"/>
    </font>
    <font>
      <b/>
      <u/>
      <sz val="11"/>
      <color theme="1"/>
      <name val="Times New Roman"/>
      <family val="1"/>
    </font>
    <font>
      <sz val="10"/>
      <color theme="1"/>
      <name val="Times New Roman"/>
      <family val="1"/>
    </font>
    <font>
      <b/>
      <sz val="10"/>
      <color theme="1"/>
      <name val="Times New Roman"/>
      <family val="1"/>
    </font>
    <font>
      <b/>
      <u/>
      <sz val="10"/>
      <color theme="1"/>
      <name val="Times New Roman"/>
      <family val="1"/>
    </font>
    <font>
      <sz val="11"/>
      <color theme="1"/>
      <name val="Times New Roman"/>
      <family val="1"/>
    </font>
    <font>
      <b/>
      <sz val="12"/>
      <color theme="1"/>
      <name val="Times New Roman"/>
      <family val="1"/>
    </font>
    <font>
      <b/>
      <sz val="12"/>
      <name val="Times New Roman"/>
      <family val="1"/>
    </font>
    <font>
      <sz val="10"/>
      <color rgb="FF000000"/>
      <name val="Times New Roman"/>
      <family val="1"/>
    </font>
    <font>
      <i/>
      <sz val="10"/>
      <color rgb="FF000000"/>
      <name val="Times New Roman"/>
      <family val="1"/>
    </font>
  </fonts>
  <fills count="3">
    <fill>
      <patternFill patternType="none"/>
    </fill>
    <fill>
      <patternFill patternType="gray125"/>
    </fill>
    <fill>
      <patternFill patternType="solid">
        <fgColor theme="6"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4">
    <xf numFmtId="0" fontId="0" fillId="0" borderId="0" xfId="0"/>
    <xf numFmtId="0" fontId="2" fillId="0" borderId="0" xfId="0" applyFont="1"/>
    <xf numFmtId="0" fontId="4" fillId="0" borderId="0" xfId="0" applyFont="1"/>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1" fontId="2" fillId="0" borderId="1" xfId="0" applyNumberFormat="1" applyFont="1" applyBorder="1" applyAlignment="1">
      <alignment horizontal="center" vertical="center"/>
    </xf>
    <xf numFmtId="0" fontId="3" fillId="2" borderId="1" xfId="0" applyFont="1" applyFill="1" applyBorder="1" applyAlignment="1">
      <alignment horizontal="center" vertical="center"/>
    </xf>
    <xf numFmtId="1" fontId="3" fillId="2" borderId="1" xfId="0" applyNumberFormat="1" applyFont="1" applyFill="1" applyBorder="1" applyAlignment="1">
      <alignment horizontal="center" vertical="center"/>
    </xf>
    <xf numFmtId="1" fontId="2" fillId="0" borderId="0" xfId="0" applyNumberFormat="1" applyFont="1"/>
    <xf numFmtId="0" fontId="5" fillId="0" borderId="0" xfId="0" applyFont="1" applyAlignment="1">
      <alignment horizontal="left" indent="8"/>
    </xf>
    <xf numFmtId="0" fontId="1" fillId="0" borderId="0" xfId="0" applyFont="1" applyAlignment="1">
      <alignment horizontal="left" indent="8"/>
    </xf>
    <xf numFmtId="0" fontId="0" fillId="0" borderId="0" xfId="0" applyAlignment="1">
      <alignment horizontal="left" vertical="top"/>
    </xf>
    <xf numFmtId="0" fontId="5" fillId="0" borderId="0" xfId="0" applyFont="1" applyAlignment="1">
      <alignment horizontal="left" vertical="top"/>
    </xf>
    <xf numFmtId="0" fontId="1" fillId="0" borderId="0" xfId="0" applyFont="1" applyAlignment="1">
      <alignment horizontal="left" vertical="top"/>
    </xf>
    <xf numFmtId="1" fontId="2" fillId="0" borderId="0" xfId="0" applyNumberFormat="1" applyFont="1" applyAlignment="1">
      <alignment vertical="center"/>
    </xf>
    <xf numFmtId="0" fontId="2" fillId="0" borderId="0" xfId="0" applyFont="1" applyAlignment="1">
      <alignment vertical="center"/>
    </xf>
    <xf numFmtId="0" fontId="3" fillId="0" borderId="0" xfId="0" applyFont="1"/>
    <xf numFmtId="1" fontId="6" fillId="0" borderId="0" xfId="0" applyNumberFormat="1" applyFont="1" applyBorder="1" applyAlignment="1">
      <alignment horizontal="center" vertical="center"/>
    </xf>
    <xf numFmtId="0" fontId="6" fillId="0" borderId="0" xfId="0" quotePrefix="1" applyFont="1" applyBorder="1" applyAlignment="1">
      <alignment vertical="center"/>
    </xf>
    <xf numFmtId="1" fontId="6" fillId="0" borderId="0" xfId="0" applyNumberFormat="1" applyFont="1" applyBorder="1" applyAlignment="1">
      <alignment vertical="center"/>
    </xf>
    <xf numFmtId="0" fontId="7" fillId="0" borderId="0" xfId="0" applyFont="1" applyBorder="1" applyAlignment="1">
      <alignment horizontal="center" vertical="center"/>
    </xf>
    <xf numFmtId="0" fontId="6" fillId="0" borderId="0" xfId="0" applyFont="1" applyBorder="1" applyAlignment="1">
      <alignment vertical="center"/>
    </xf>
    <xf numFmtId="1" fontId="3" fillId="0" borderId="0" xfId="0" applyNumberFormat="1" applyFont="1" applyAlignment="1">
      <alignment horizontal="left" vertical="center"/>
    </xf>
    <xf numFmtId="0" fontId="3" fillId="2" borderId="1" xfId="0" applyFont="1" applyFill="1" applyBorder="1" applyAlignment="1">
      <alignment horizontal="right" vertical="center"/>
    </xf>
    <xf numFmtId="0" fontId="5" fillId="0" borderId="0" xfId="0" applyFont="1" applyAlignment="1">
      <alignment horizontal="left" vertical="center"/>
    </xf>
    <xf numFmtId="0" fontId="5" fillId="0" borderId="0" xfId="0" applyFont="1" applyAlignment="1">
      <alignment horizontal="left" vertical="top"/>
    </xf>
    <xf numFmtId="0" fontId="4" fillId="0" borderId="0" xfId="0" applyFont="1" applyAlignment="1">
      <alignment horizont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2" fillId="0" borderId="0" xfId="0" applyFont="1" applyAlignment="1">
      <alignment horizontal="left" vertical="center" wrapText="1"/>
    </xf>
    <xf numFmtId="0" fontId="3" fillId="2" borderId="5" xfId="0" applyFont="1" applyFill="1" applyBorder="1" applyAlignment="1">
      <alignment horizontal="right" vertical="center"/>
    </xf>
    <xf numFmtId="0" fontId="3" fillId="2" borderId="6" xfId="0" applyFont="1" applyFill="1" applyBorder="1" applyAlignment="1">
      <alignment horizontal="right" vertical="center"/>
    </xf>
    <xf numFmtId="0" fontId="3" fillId="2" borderId="7" xfId="0" applyFont="1" applyFill="1" applyBorder="1" applyAlignment="1">
      <alignment horizontal="right" vertical="center"/>
    </xf>
    <xf numFmtId="0" fontId="2" fillId="0" borderId="0" xfId="0" applyFont="1" applyAlignment="1">
      <alignment horizontal="left" wrapText="1"/>
    </xf>
    <xf numFmtId="0" fontId="2" fillId="0" borderId="1" xfId="0" applyFont="1" applyBorder="1" applyAlignment="1">
      <alignment horizontal="left" vertical="top" wrapText="1" indent="1"/>
    </xf>
    <xf numFmtId="0" fontId="2" fillId="0" borderId="1" xfId="0" applyFont="1" applyBorder="1" applyAlignment="1">
      <alignment horizontal="left" vertical="top" wrapText="1" indent="1"/>
    </xf>
    <xf numFmtId="0" fontId="8" fillId="0" borderId="1" xfId="0" applyFont="1" applyBorder="1" applyAlignment="1">
      <alignment horizontal="left" vertical="top" wrapText="1" indent="1"/>
    </xf>
    <xf numFmtId="0" fontId="2" fillId="0" borderId="2" xfId="0" applyFont="1" applyBorder="1" applyAlignment="1">
      <alignment horizontal="left" vertical="top" wrapText="1" indent="1"/>
    </xf>
    <xf numFmtId="0" fontId="2" fillId="0" borderId="3" xfId="0" applyFont="1" applyBorder="1" applyAlignment="1">
      <alignment horizontal="left" vertical="top" wrapText="1" indent="1"/>
    </xf>
    <xf numFmtId="0" fontId="2" fillId="0" borderId="4" xfId="0" applyFont="1" applyBorder="1" applyAlignment="1">
      <alignment horizontal="left" vertical="top" wrapText="1" inden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L85"/>
  <sheetViews>
    <sheetView tabSelected="1" workbookViewId="0">
      <selection sqref="A1:L1"/>
    </sheetView>
  </sheetViews>
  <sheetFormatPr defaultRowHeight="15"/>
  <cols>
    <col min="1" max="1" width="28.5703125" customWidth="1"/>
    <col min="2" max="2" width="38.42578125" customWidth="1"/>
    <col min="3" max="3" width="6" customWidth="1"/>
    <col min="4" max="4" width="6.5703125" customWidth="1"/>
    <col min="5" max="5" width="6.85546875" customWidth="1"/>
    <col min="6" max="6" width="6" customWidth="1"/>
    <col min="7" max="7" width="6.140625" customWidth="1"/>
    <col min="8" max="8" width="6.28515625" customWidth="1"/>
    <col min="9" max="9" width="5.85546875" customWidth="1"/>
    <col min="10" max="10" width="6.140625" customWidth="1"/>
    <col min="11" max="11" width="6.5703125" customWidth="1"/>
    <col min="12" max="12" width="7.28515625" customWidth="1"/>
  </cols>
  <sheetData>
    <row r="1" spans="1:12">
      <c r="A1" s="26" t="s">
        <v>16</v>
      </c>
      <c r="B1" s="26"/>
      <c r="C1" s="26"/>
      <c r="D1" s="26"/>
      <c r="E1" s="26"/>
      <c r="F1" s="26"/>
      <c r="G1" s="26"/>
      <c r="H1" s="26"/>
      <c r="I1" s="26"/>
      <c r="J1" s="26"/>
      <c r="K1" s="26"/>
      <c r="L1" s="26"/>
    </row>
    <row r="2" spans="1:12">
      <c r="A2" s="1"/>
      <c r="B2" s="1"/>
      <c r="C2" s="1"/>
      <c r="D2" s="1"/>
      <c r="E2" s="1"/>
      <c r="F2" s="1"/>
      <c r="G2" s="1"/>
      <c r="H2" s="1"/>
      <c r="I2" s="1"/>
      <c r="J2" s="1"/>
      <c r="K2" s="1"/>
      <c r="L2" s="1"/>
    </row>
    <row r="3" spans="1:12">
      <c r="A3" s="1" t="s">
        <v>17</v>
      </c>
      <c r="B3" s="1" t="s">
        <v>42</v>
      </c>
      <c r="C3" s="1"/>
      <c r="D3" s="1"/>
      <c r="E3" s="1"/>
      <c r="F3" s="1"/>
      <c r="G3" s="1"/>
      <c r="H3" s="1"/>
      <c r="I3" s="1"/>
      <c r="J3" s="1"/>
      <c r="K3" s="1"/>
      <c r="L3" s="1"/>
    </row>
    <row r="4" spans="1:12">
      <c r="A4" s="1" t="s">
        <v>18</v>
      </c>
      <c r="B4" s="1" t="s">
        <v>43</v>
      </c>
      <c r="C4" s="1"/>
      <c r="D4" s="1"/>
      <c r="E4" s="1"/>
      <c r="F4" s="1"/>
      <c r="G4" s="1"/>
      <c r="H4" s="1"/>
      <c r="I4" s="1"/>
      <c r="J4" s="1"/>
      <c r="K4" s="1"/>
      <c r="L4" s="1"/>
    </row>
    <row r="5" spans="1:12">
      <c r="A5" s="1" t="s">
        <v>19</v>
      </c>
      <c r="B5" s="1" t="s">
        <v>36</v>
      </c>
      <c r="C5" s="1"/>
      <c r="D5" s="1"/>
      <c r="E5" s="1"/>
      <c r="F5" s="1"/>
      <c r="G5" s="1"/>
      <c r="H5" s="1"/>
      <c r="I5" s="1"/>
      <c r="J5" s="1"/>
      <c r="K5" s="1"/>
      <c r="L5" s="1"/>
    </row>
    <row r="6" spans="1:12">
      <c r="A6" s="2" t="s">
        <v>20</v>
      </c>
      <c r="B6" s="1"/>
      <c r="C6" s="1"/>
      <c r="D6" s="1"/>
      <c r="E6" s="1"/>
      <c r="F6" s="1"/>
      <c r="G6" s="1"/>
      <c r="H6" s="1"/>
      <c r="I6" s="1"/>
      <c r="J6" s="1"/>
      <c r="K6" s="1"/>
      <c r="L6" s="1"/>
    </row>
    <row r="7" spans="1:12" ht="20.25" customHeight="1">
      <c r="A7" s="37" t="s">
        <v>38</v>
      </c>
      <c r="B7" s="37"/>
      <c r="C7" s="37"/>
      <c r="D7" s="37"/>
      <c r="E7" s="37"/>
      <c r="F7" s="37"/>
      <c r="G7" s="37"/>
      <c r="H7" s="37"/>
      <c r="I7" s="37"/>
      <c r="J7" s="37"/>
      <c r="K7" s="37"/>
      <c r="L7" s="37"/>
    </row>
    <row r="8" spans="1:12" ht="45" customHeight="1">
      <c r="A8" s="37" t="s">
        <v>39</v>
      </c>
      <c r="B8" s="37"/>
      <c r="C8" s="37"/>
      <c r="D8" s="37"/>
      <c r="E8" s="37"/>
      <c r="F8" s="37"/>
      <c r="G8" s="37"/>
      <c r="H8" s="37"/>
      <c r="I8" s="37"/>
      <c r="J8" s="37"/>
      <c r="K8" s="37"/>
      <c r="L8" s="37"/>
    </row>
    <row r="9" spans="1:12" ht="45" customHeight="1">
      <c r="A9" s="37" t="s">
        <v>40</v>
      </c>
      <c r="B9" s="37"/>
      <c r="C9" s="37"/>
      <c r="D9" s="37"/>
      <c r="E9" s="37"/>
      <c r="F9" s="37"/>
      <c r="G9" s="37"/>
      <c r="H9" s="37"/>
      <c r="I9" s="37"/>
      <c r="J9" s="37"/>
      <c r="K9" s="37"/>
      <c r="L9" s="37"/>
    </row>
    <row r="10" spans="1:12" ht="33" customHeight="1">
      <c r="A10" s="37" t="s">
        <v>41</v>
      </c>
      <c r="B10" s="37"/>
      <c r="C10" s="37"/>
      <c r="D10" s="37"/>
      <c r="E10" s="37"/>
      <c r="F10" s="37"/>
      <c r="G10" s="37"/>
      <c r="H10" s="37"/>
      <c r="I10" s="37"/>
      <c r="J10" s="37"/>
      <c r="K10" s="37"/>
      <c r="L10" s="37"/>
    </row>
    <row r="11" spans="1:12">
      <c r="A11" s="27" t="s">
        <v>0</v>
      </c>
      <c r="B11" s="27" t="s">
        <v>1</v>
      </c>
      <c r="C11" s="30" t="s">
        <v>2</v>
      </c>
      <c r="D11" s="31"/>
      <c r="E11" s="32"/>
      <c r="F11" s="30" t="s">
        <v>3</v>
      </c>
      <c r="G11" s="31"/>
      <c r="H11" s="32"/>
      <c r="I11" s="30" t="s">
        <v>4</v>
      </c>
      <c r="J11" s="31"/>
      <c r="K11" s="32"/>
      <c r="L11" s="27" t="s">
        <v>5</v>
      </c>
    </row>
    <row r="12" spans="1:12">
      <c r="A12" s="28"/>
      <c r="B12" s="28"/>
      <c r="C12" s="3" t="s">
        <v>6</v>
      </c>
      <c r="D12" s="3" t="s">
        <v>7</v>
      </c>
      <c r="E12" s="3" t="s">
        <v>8</v>
      </c>
      <c r="F12" s="3" t="s">
        <v>6</v>
      </c>
      <c r="G12" s="3" t="s">
        <v>7</v>
      </c>
      <c r="H12" s="3" t="s">
        <v>8</v>
      </c>
      <c r="I12" s="3" t="s">
        <v>6</v>
      </c>
      <c r="J12" s="3" t="s">
        <v>7</v>
      </c>
      <c r="K12" s="3" t="s">
        <v>8</v>
      </c>
      <c r="L12" s="28"/>
    </row>
    <row r="13" spans="1:12">
      <c r="A13" s="29"/>
      <c r="B13" s="29"/>
      <c r="C13" s="3" t="s">
        <v>9</v>
      </c>
      <c r="D13" s="3" t="s">
        <v>10</v>
      </c>
      <c r="E13" s="3" t="s">
        <v>11</v>
      </c>
      <c r="F13" s="3" t="s">
        <v>11</v>
      </c>
      <c r="G13" s="3" t="s">
        <v>10</v>
      </c>
      <c r="H13" s="3" t="s">
        <v>9</v>
      </c>
      <c r="I13" s="3" t="s">
        <v>11</v>
      </c>
      <c r="J13" s="3" t="s">
        <v>10</v>
      </c>
      <c r="K13" s="3" t="s">
        <v>9</v>
      </c>
      <c r="L13" s="29"/>
    </row>
    <row r="14" spans="1:12" ht="63.75">
      <c r="A14" s="38" t="s">
        <v>44</v>
      </c>
      <c r="B14" s="38" t="s">
        <v>45</v>
      </c>
      <c r="C14" s="4"/>
      <c r="D14" s="4">
        <v>75</v>
      </c>
      <c r="E14" s="4"/>
      <c r="F14" s="4"/>
      <c r="G14" s="4">
        <v>70</v>
      </c>
      <c r="H14" s="4"/>
      <c r="I14" s="4">
        <v>85</v>
      </c>
      <c r="J14" s="4"/>
      <c r="K14" s="4"/>
      <c r="L14" s="5">
        <f>SUM(C14:K14)/3</f>
        <v>76.666666666666671</v>
      </c>
    </row>
    <row r="15" spans="1:12" ht="89.25">
      <c r="A15" s="38" t="s">
        <v>46</v>
      </c>
      <c r="B15" s="38" t="s">
        <v>47</v>
      </c>
      <c r="C15" s="4"/>
      <c r="D15" s="4"/>
      <c r="E15" s="4"/>
      <c r="F15" s="4"/>
      <c r="G15" s="4"/>
      <c r="H15" s="4"/>
      <c r="I15" s="4"/>
      <c r="J15" s="4"/>
      <c r="K15" s="4"/>
      <c r="L15" s="5">
        <f t="shared" ref="L15:L67" si="0">SUM(C15:K15)/3</f>
        <v>0</v>
      </c>
    </row>
    <row r="16" spans="1:12" ht="38.25">
      <c r="A16" s="39" t="s">
        <v>48</v>
      </c>
      <c r="B16" s="40" t="s">
        <v>49</v>
      </c>
      <c r="C16" s="4"/>
      <c r="D16" s="4"/>
      <c r="E16" s="4"/>
      <c r="F16" s="4"/>
      <c r="G16" s="4"/>
      <c r="H16" s="4"/>
      <c r="I16" s="4"/>
      <c r="J16" s="4"/>
      <c r="K16" s="4"/>
      <c r="L16" s="5">
        <f t="shared" si="0"/>
        <v>0</v>
      </c>
    </row>
    <row r="17" spans="1:12" ht="25.5">
      <c r="A17" s="39"/>
      <c r="B17" s="40" t="s">
        <v>50</v>
      </c>
      <c r="C17" s="4"/>
      <c r="D17" s="4"/>
      <c r="E17" s="4"/>
      <c r="F17" s="4"/>
      <c r="G17" s="4"/>
      <c r="H17" s="4"/>
      <c r="I17" s="4"/>
      <c r="J17" s="4"/>
      <c r="K17" s="4"/>
      <c r="L17" s="5">
        <f t="shared" si="0"/>
        <v>0</v>
      </c>
    </row>
    <row r="18" spans="1:12" ht="38.25">
      <c r="A18" s="39"/>
      <c r="B18" s="40" t="s">
        <v>51</v>
      </c>
      <c r="C18" s="4"/>
      <c r="D18" s="4"/>
      <c r="E18" s="4"/>
      <c r="F18" s="4"/>
      <c r="G18" s="4"/>
      <c r="H18" s="4"/>
      <c r="I18" s="4"/>
      <c r="J18" s="4"/>
      <c r="K18" s="4"/>
      <c r="L18" s="5">
        <f t="shared" si="0"/>
        <v>0</v>
      </c>
    </row>
    <row r="19" spans="1:12" ht="51">
      <c r="A19" s="39"/>
      <c r="B19" s="40" t="s">
        <v>52</v>
      </c>
      <c r="C19" s="4"/>
      <c r="D19" s="4"/>
      <c r="E19" s="4"/>
      <c r="F19" s="4"/>
      <c r="G19" s="4"/>
      <c r="H19" s="4"/>
      <c r="I19" s="4"/>
      <c r="J19" s="4"/>
      <c r="K19" s="4"/>
      <c r="L19" s="5">
        <f t="shared" si="0"/>
        <v>0</v>
      </c>
    </row>
    <row r="20" spans="1:12" ht="51">
      <c r="A20" s="39"/>
      <c r="B20" s="40" t="s">
        <v>53</v>
      </c>
      <c r="C20" s="4"/>
      <c r="D20" s="4"/>
      <c r="E20" s="4"/>
      <c r="F20" s="4"/>
      <c r="G20" s="4"/>
      <c r="H20" s="4"/>
      <c r="I20" s="4"/>
      <c r="J20" s="4"/>
      <c r="K20" s="4"/>
      <c r="L20" s="5">
        <f t="shared" si="0"/>
        <v>0</v>
      </c>
    </row>
    <row r="21" spans="1:12" ht="38.25">
      <c r="A21" s="41" t="s">
        <v>54</v>
      </c>
      <c r="B21" s="40" t="s">
        <v>55</v>
      </c>
      <c r="C21" s="4"/>
      <c r="D21" s="4"/>
      <c r="E21" s="4"/>
      <c r="F21" s="4"/>
      <c r="G21" s="4"/>
      <c r="H21" s="4"/>
      <c r="I21" s="4"/>
      <c r="J21" s="4"/>
      <c r="K21" s="4"/>
      <c r="L21" s="5">
        <f t="shared" si="0"/>
        <v>0</v>
      </c>
    </row>
    <row r="22" spans="1:12" ht="63.75">
      <c r="A22" s="42"/>
      <c r="B22" s="40" t="s">
        <v>56</v>
      </c>
      <c r="C22" s="4"/>
      <c r="D22" s="4"/>
      <c r="E22" s="4"/>
      <c r="F22" s="4"/>
      <c r="G22" s="4"/>
      <c r="H22" s="4"/>
      <c r="I22" s="4"/>
      <c r="J22" s="4"/>
      <c r="K22" s="4"/>
      <c r="L22" s="5">
        <f t="shared" si="0"/>
        <v>0</v>
      </c>
    </row>
    <row r="23" spans="1:12" ht="51">
      <c r="A23" s="38" t="s">
        <v>57</v>
      </c>
      <c r="B23" s="38" t="s">
        <v>58</v>
      </c>
      <c r="C23" s="4"/>
      <c r="D23" s="4"/>
      <c r="E23" s="4"/>
      <c r="F23" s="4"/>
      <c r="G23" s="4"/>
      <c r="H23" s="4"/>
      <c r="I23" s="4"/>
      <c r="J23" s="4"/>
      <c r="K23" s="4"/>
      <c r="L23" s="5">
        <f t="shared" si="0"/>
        <v>0</v>
      </c>
    </row>
    <row r="24" spans="1:12" ht="76.5">
      <c r="A24" s="38" t="s">
        <v>59</v>
      </c>
      <c r="B24" s="38" t="s">
        <v>60</v>
      </c>
      <c r="C24" s="4"/>
      <c r="D24" s="4"/>
      <c r="E24" s="4"/>
      <c r="F24" s="4"/>
      <c r="G24" s="4"/>
      <c r="H24" s="4"/>
      <c r="I24" s="4"/>
      <c r="J24" s="4"/>
      <c r="K24" s="4"/>
      <c r="L24" s="5">
        <f t="shared" si="0"/>
        <v>0</v>
      </c>
    </row>
    <row r="25" spans="1:12" ht="63.75">
      <c r="A25" s="39" t="s">
        <v>61</v>
      </c>
      <c r="B25" s="40" t="s">
        <v>62</v>
      </c>
      <c r="C25" s="4"/>
      <c r="D25" s="4"/>
      <c r="E25" s="4"/>
      <c r="F25" s="4"/>
      <c r="G25" s="4"/>
      <c r="H25" s="4"/>
      <c r="I25" s="4"/>
      <c r="J25" s="4"/>
      <c r="K25" s="4"/>
      <c r="L25" s="5">
        <f t="shared" si="0"/>
        <v>0</v>
      </c>
    </row>
    <row r="26" spans="1:12" ht="38.25">
      <c r="A26" s="39"/>
      <c r="B26" s="40" t="s">
        <v>63</v>
      </c>
      <c r="C26" s="4"/>
      <c r="D26" s="4"/>
      <c r="E26" s="4"/>
      <c r="F26" s="4"/>
      <c r="G26" s="4"/>
      <c r="H26" s="4"/>
      <c r="I26" s="4"/>
      <c r="J26" s="4"/>
      <c r="K26" s="4"/>
      <c r="L26" s="5">
        <f t="shared" si="0"/>
        <v>0</v>
      </c>
    </row>
    <row r="27" spans="1:12" ht="25.5">
      <c r="A27" s="39"/>
      <c r="B27" s="40" t="s">
        <v>64</v>
      </c>
      <c r="C27" s="4"/>
      <c r="D27" s="4"/>
      <c r="E27" s="4"/>
      <c r="F27" s="4"/>
      <c r="G27" s="4"/>
      <c r="H27" s="4"/>
      <c r="I27" s="4"/>
      <c r="J27" s="4"/>
      <c r="K27" s="4"/>
      <c r="L27" s="5">
        <f t="shared" si="0"/>
        <v>0</v>
      </c>
    </row>
    <row r="28" spans="1:12" ht="25.5">
      <c r="A28" s="39"/>
      <c r="B28" s="40" t="s">
        <v>65</v>
      </c>
      <c r="C28" s="4"/>
      <c r="D28" s="4"/>
      <c r="E28" s="4"/>
      <c r="F28" s="4"/>
      <c r="G28" s="4"/>
      <c r="H28" s="4"/>
      <c r="I28" s="4"/>
      <c r="J28" s="4"/>
      <c r="K28" s="4"/>
      <c r="L28" s="5">
        <f t="shared" si="0"/>
        <v>0</v>
      </c>
    </row>
    <row r="29" spans="1:12" ht="51">
      <c r="A29" s="39"/>
      <c r="B29" s="40" t="s">
        <v>66</v>
      </c>
      <c r="C29" s="4"/>
      <c r="D29" s="4"/>
      <c r="E29" s="4"/>
      <c r="F29" s="4"/>
      <c r="G29" s="4"/>
      <c r="H29" s="4"/>
      <c r="I29" s="4"/>
      <c r="J29" s="4"/>
      <c r="K29" s="4"/>
      <c r="L29" s="5">
        <f t="shared" si="0"/>
        <v>0</v>
      </c>
    </row>
    <row r="30" spans="1:12" ht="51">
      <c r="A30" s="39"/>
      <c r="B30" s="40" t="s">
        <v>67</v>
      </c>
      <c r="C30" s="4"/>
      <c r="D30" s="4"/>
      <c r="E30" s="4"/>
      <c r="F30" s="4"/>
      <c r="G30" s="4"/>
      <c r="H30" s="4"/>
      <c r="I30" s="4"/>
      <c r="J30" s="4"/>
      <c r="K30" s="4"/>
      <c r="L30" s="5">
        <f t="shared" si="0"/>
        <v>0</v>
      </c>
    </row>
    <row r="31" spans="1:12" ht="25.5">
      <c r="A31" s="39"/>
      <c r="B31" s="40" t="s">
        <v>68</v>
      </c>
      <c r="C31" s="4"/>
      <c r="D31" s="4"/>
      <c r="E31" s="4"/>
      <c r="F31" s="4"/>
      <c r="G31" s="4"/>
      <c r="H31" s="4"/>
      <c r="I31" s="4"/>
      <c r="J31" s="4"/>
      <c r="K31" s="4"/>
      <c r="L31" s="5">
        <f t="shared" si="0"/>
        <v>0</v>
      </c>
    </row>
    <row r="32" spans="1:12" ht="25.5">
      <c r="A32" s="39"/>
      <c r="B32" s="40" t="s">
        <v>69</v>
      </c>
      <c r="C32" s="4"/>
      <c r="D32" s="4"/>
      <c r="E32" s="4"/>
      <c r="F32" s="4"/>
      <c r="G32" s="4"/>
      <c r="H32" s="4"/>
      <c r="I32" s="4"/>
      <c r="J32" s="4"/>
      <c r="K32" s="4"/>
      <c r="L32" s="5">
        <f t="shared" si="0"/>
        <v>0</v>
      </c>
    </row>
    <row r="33" spans="1:12" ht="38.25">
      <c r="A33" s="41" t="s">
        <v>70</v>
      </c>
      <c r="B33" s="38" t="s">
        <v>71</v>
      </c>
      <c r="C33" s="4"/>
      <c r="D33" s="4"/>
      <c r="E33" s="4"/>
      <c r="F33" s="4"/>
      <c r="G33" s="4"/>
      <c r="H33" s="4"/>
      <c r="I33" s="4"/>
      <c r="J33" s="4"/>
      <c r="K33" s="4"/>
      <c r="L33" s="5">
        <f t="shared" si="0"/>
        <v>0</v>
      </c>
    </row>
    <row r="34" spans="1:12" ht="51">
      <c r="A34" s="42"/>
      <c r="B34" s="38" t="s">
        <v>72</v>
      </c>
      <c r="C34" s="4"/>
      <c r="D34" s="4"/>
      <c r="E34" s="4"/>
      <c r="F34" s="4"/>
      <c r="G34" s="4"/>
      <c r="H34" s="4"/>
      <c r="I34" s="4"/>
      <c r="J34" s="4"/>
      <c r="K34" s="4"/>
      <c r="L34" s="5">
        <f t="shared" si="0"/>
        <v>0</v>
      </c>
    </row>
    <row r="35" spans="1:12" ht="25.5">
      <c r="A35" s="38" t="s">
        <v>73</v>
      </c>
      <c r="B35" s="38" t="s">
        <v>74</v>
      </c>
      <c r="C35" s="4"/>
      <c r="D35" s="4"/>
      <c r="E35" s="4"/>
      <c r="F35" s="4"/>
      <c r="G35" s="4"/>
      <c r="H35" s="4"/>
      <c r="I35" s="4"/>
      <c r="J35" s="4"/>
      <c r="K35" s="4"/>
      <c r="L35" s="5">
        <f t="shared" si="0"/>
        <v>0</v>
      </c>
    </row>
    <row r="36" spans="1:12" ht="38.25">
      <c r="A36" s="39" t="s">
        <v>75</v>
      </c>
      <c r="B36" s="38" t="s">
        <v>76</v>
      </c>
      <c r="C36" s="4"/>
      <c r="D36" s="4"/>
      <c r="E36" s="4"/>
      <c r="F36" s="4"/>
      <c r="G36" s="4"/>
      <c r="H36" s="4"/>
      <c r="I36" s="4"/>
      <c r="J36" s="4"/>
      <c r="K36" s="4"/>
      <c r="L36" s="5">
        <f t="shared" si="0"/>
        <v>0</v>
      </c>
    </row>
    <row r="37" spans="1:12" ht="25.5">
      <c r="A37" s="39"/>
      <c r="B37" s="40" t="s">
        <v>77</v>
      </c>
      <c r="C37" s="4"/>
      <c r="D37" s="4"/>
      <c r="E37" s="4"/>
      <c r="F37" s="4"/>
      <c r="G37" s="4"/>
      <c r="H37" s="4"/>
      <c r="I37" s="4"/>
      <c r="J37" s="4"/>
      <c r="K37" s="4"/>
      <c r="L37" s="5">
        <f t="shared" si="0"/>
        <v>0</v>
      </c>
    </row>
    <row r="38" spans="1:12" ht="25.5">
      <c r="A38" s="39" t="s">
        <v>78</v>
      </c>
      <c r="B38" s="40" t="s">
        <v>79</v>
      </c>
      <c r="C38" s="4"/>
      <c r="D38" s="4"/>
      <c r="E38" s="4"/>
      <c r="F38" s="4"/>
      <c r="G38" s="4"/>
      <c r="H38" s="4"/>
      <c r="I38" s="4"/>
      <c r="J38" s="4"/>
      <c r="K38" s="4"/>
      <c r="L38" s="5">
        <f t="shared" si="0"/>
        <v>0</v>
      </c>
    </row>
    <row r="39" spans="1:12" ht="25.5">
      <c r="A39" s="39"/>
      <c r="B39" s="40" t="s">
        <v>80</v>
      </c>
      <c r="C39" s="4"/>
      <c r="D39" s="4"/>
      <c r="E39" s="4"/>
      <c r="F39" s="4"/>
      <c r="G39" s="4"/>
      <c r="H39" s="4"/>
      <c r="I39" s="4"/>
      <c r="J39" s="4"/>
      <c r="K39" s="4"/>
      <c r="L39" s="5">
        <f t="shared" si="0"/>
        <v>0</v>
      </c>
    </row>
    <row r="40" spans="1:12" ht="25.5">
      <c r="A40" s="39"/>
      <c r="B40" s="40" t="s">
        <v>81</v>
      </c>
      <c r="C40" s="4"/>
      <c r="D40" s="4"/>
      <c r="E40" s="4"/>
      <c r="F40" s="4"/>
      <c r="G40" s="4"/>
      <c r="H40" s="4"/>
      <c r="I40" s="4"/>
      <c r="J40" s="4"/>
      <c r="K40" s="4"/>
      <c r="L40" s="5">
        <f t="shared" si="0"/>
        <v>0</v>
      </c>
    </row>
    <row r="41" spans="1:12" ht="25.5">
      <c r="A41" s="39"/>
      <c r="B41" s="40" t="s">
        <v>82</v>
      </c>
      <c r="C41" s="4"/>
      <c r="D41" s="4"/>
      <c r="E41" s="4"/>
      <c r="F41" s="4"/>
      <c r="G41" s="4"/>
      <c r="H41" s="4"/>
      <c r="I41" s="4"/>
      <c r="J41" s="4"/>
      <c r="K41" s="4"/>
      <c r="L41" s="5">
        <f t="shared" si="0"/>
        <v>0</v>
      </c>
    </row>
    <row r="42" spans="1:12" ht="25.5">
      <c r="A42" s="39"/>
      <c r="B42" s="40" t="s">
        <v>83</v>
      </c>
      <c r="C42" s="4"/>
      <c r="D42" s="4"/>
      <c r="E42" s="4"/>
      <c r="F42" s="4"/>
      <c r="G42" s="4"/>
      <c r="H42" s="4"/>
      <c r="I42" s="4"/>
      <c r="J42" s="4"/>
      <c r="K42" s="4"/>
      <c r="L42" s="5">
        <f t="shared" si="0"/>
        <v>0</v>
      </c>
    </row>
    <row r="43" spans="1:12" ht="38.25">
      <c r="A43" s="39" t="s">
        <v>84</v>
      </c>
      <c r="B43" s="40" t="s">
        <v>85</v>
      </c>
      <c r="C43" s="4"/>
      <c r="D43" s="4"/>
      <c r="E43" s="4"/>
      <c r="F43" s="4"/>
      <c r="G43" s="4"/>
      <c r="H43" s="4"/>
      <c r="I43" s="4"/>
      <c r="J43" s="4"/>
      <c r="K43" s="4"/>
      <c r="L43" s="5">
        <f t="shared" si="0"/>
        <v>0</v>
      </c>
    </row>
    <row r="44" spans="1:12" ht="51">
      <c r="A44" s="39"/>
      <c r="B44" s="40" t="s">
        <v>86</v>
      </c>
      <c r="C44" s="4"/>
      <c r="D44" s="4"/>
      <c r="E44" s="4"/>
      <c r="F44" s="4"/>
      <c r="G44" s="4"/>
      <c r="H44" s="4"/>
      <c r="I44" s="4"/>
      <c r="J44" s="4"/>
      <c r="K44" s="4"/>
      <c r="L44" s="5">
        <f t="shared" si="0"/>
        <v>0</v>
      </c>
    </row>
    <row r="45" spans="1:12" ht="25.5">
      <c r="A45" s="38" t="s">
        <v>87</v>
      </c>
      <c r="B45" s="38" t="s">
        <v>88</v>
      </c>
      <c r="C45" s="4"/>
      <c r="D45" s="4"/>
      <c r="E45" s="4"/>
      <c r="F45" s="4"/>
      <c r="G45" s="4"/>
      <c r="H45" s="4"/>
      <c r="I45" s="4"/>
      <c r="J45" s="4"/>
      <c r="K45" s="4"/>
      <c r="L45" s="5">
        <f t="shared" si="0"/>
        <v>0</v>
      </c>
    </row>
    <row r="46" spans="1:12" ht="38.25">
      <c r="A46" s="39" t="s">
        <v>89</v>
      </c>
      <c r="B46" s="38" t="s">
        <v>90</v>
      </c>
      <c r="C46" s="4"/>
      <c r="D46" s="4"/>
      <c r="E46" s="4"/>
      <c r="F46" s="4"/>
      <c r="G46" s="4"/>
      <c r="H46" s="4"/>
      <c r="I46" s="4"/>
      <c r="J46" s="4"/>
      <c r="K46" s="4"/>
      <c r="L46" s="5">
        <f t="shared" si="0"/>
        <v>0</v>
      </c>
    </row>
    <row r="47" spans="1:12" ht="38.25">
      <c r="A47" s="39"/>
      <c r="B47" s="40" t="s">
        <v>91</v>
      </c>
      <c r="C47" s="4"/>
      <c r="D47" s="4"/>
      <c r="E47" s="4"/>
      <c r="F47" s="4"/>
      <c r="G47" s="4"/>
      <c r="H47" s="4"/>
      <c r="I47" s="4"/>
      <c r="J47" s="4"/>
      <c r="K47" s="4"/>
      <c r="L47" s="5">
        <f t="shared" si="0"/>
        <v>0</v>
      </c>
    </row>
    <row r="48" spans="1:12" ht="25.5">
      <c r="A48" s="39" t="s">
        <v>92</v>
      </c>
      <c r="B48" s="40" t="s">
        <v>93</v>
      </c>
      <c r="C48" s="4"/>
      <c r="D48" s="4"/>
      <c r="E48" s="4"/>
      <c r="F48" s="4"/>
      <c r="G48" s="4"/>
      <c r="H48" s="4"/>
      <c r="I48" s="4"/>
      <c r="J48" s="4"/>
      <c r="K48" s="4"/>
      <c r="L48" s="5">
        <f t="shared" si="0"/>
        <v>0</v>
      </c>
    </row>
    <row r="49" spans="1:12" ht="25.5">
      <c r="A49" s="39"/>
      <c r="B49" s="40" t="s">
        <v>94</v>
      </c>
      <c r="C49" s="4"/>
      <c r="D49" s="4"/>
      <c r="E49" s="4"/>
      <c r="F49" s="4"/>
      <c r="G49" s="4"/>
      <c r="H49" s="4"/>
      <c r="I49" s="4"/>
      <c r="J49" s="4"/>
      <c r="K49" s="4"/>
      <c r="L49" s="5">
        <f t="shared" si="0"/>
        <v>0</v>
      </c>
    </row>
    <row r="50" spans="1:12" ht="25.5">
      <c r="A50" s="39"/>
      <c r="B50" s="40" t="s">
        <v>95</v>
      </c>
      <c r="C50" s="4"/>
      <c r="D50" s="4"/>
      <c r="E50" s="4"/>
      <c r="F50" s="4"/>
      <c r="G50" s="4"/>
      <c r="H50" s="4"/>
      <c r="I50" s="4"/>
      <c r="J50" s="4"/>
      <c r="K50" s="4"/>
      <c r="L50" s="5">
        <f t="shared" si="0"/>
        <v>0</v>
      </c>
    </row>
    <row r="51" spans="1:12" ht="25.5">
      <c r="A51" s="39"/>
      <c r="B51" s="40" t="s">
        <v>96</v>
      </c>
      <c r="C51" s="4"/>
      <c r="D51" s="4"/>
      <c r="E51" s="4"/>
      <c r="F51" s="4"/>
      <c r="G51" s="4"/>
      <c r="H51" s="4"/>
      <c r="I51" s="4"/>
      <c r="J51" s="4"/>
      <c r="K51" s="4"/>
      <c r="L51" s="5">
        <f t="shared" si="0"/>
        <v>0</v>
      </c>
    </row>
    <row r="52" spans="1:12" ht="38.25">
      <c r="A52" s="39"/>
      <c r="B52" s="40" t="s">
        <v>97</v>
      </c>
      <c r="C52" s="4"/>
      <c r="D52" s="4"/>
      <c r="E52" s="4"/>
      <c r="F52" s="4"/>
      <c r="G52" s="4"/>
      <c r="H52" s="4"/>
      <c r="I52" s="4"/>
      <c r="J52" s="4"/>
      <c r="K52" s="4"/>
      <c r="L52" s="5">
        <f t="shared" si="0"/>
        <v>0</v>
      </c>
    </row>
    <row r="53" spans="1:12" ht="38.25">
      <c r="A53" s="39" t="s">
        <v>98</v>
      </c>
      <c r="B53" s="40" t="s">
        <v>99</v>
      </c>
      <c r="C53" s="4"/>
      <c r="D53" s="4"/>
      <c r="E53" s="4"/>
      <c r="F53" s="4"/>
      <c r="G53" s="4"/>
      <c r="H53" s="4"/>
      <c r="I53" s="4"/>
      <c r="J53" s="4"/>
      <c r="K53" s="4"/>
      <c r="L53" s="5">
        <f t="shared" si="0"/>
        <v>0</v>
      </c>
    </row>
    <row r="54" spans="1:12" ht="38.25">
      <c r="A54" s="39"/>
      <c r="B54" s="40" t="s">
        <v>100</v>
      </c>
      <c r="C54" s="4"/>
      <c r="D54" s="4"/>
      <c r="E54" s="4"/>
      <c r="F54" s="4"/>
      <c r="G54" s="4"/>
      <c r="H54" s="4"/>
      <c r="I54" s="4"/>
      <c r="J54" s="4"/>
      <c r="K54" s="4"/>
      <c r="L54" s="5">
        <f t="shared" si="0"/>
        <v>0</v>
      </c>
    </row>
    <row r="55" spans="1:12" ht="63.75">
      <c r="A55" s="38" t="s">
        <v>101</v>
      </c>
      <c r="B55" s="38" t="s">
        <v>102</v>
      </c>
      <c r="C55" s="4"/>
      <c r="D55" s="4"/>
      <c r="E55" s="4"/>
      <c r="F55" s="4"/>
      <c r="G55" s="4"/>
      <c r="H55" s="4"/>
      <c r="I55" s="4"/>
      <c r="J55" s="4"/>
      <c r="K55" s="4"/>
      <c r="L55" s="5">
        <f t="shared" si="0"/>
        <v>0</v>
      </c>
    </row>
    <row r="56" spans="1:12" ht="38.25">
      <c r="A56" s="38" t="s">
        <v>103</v>
      </c>
      <c r="B56" s="38" t="s">
        <v>104</v>
      </c>
      <c r="C56" s="4"/>
      <c r="D56" s="4"/>
      <c r="E56" s="4"/>
      <c r="F56" s="4"/>
      <c r="G56" s="4"/>
      <c r="H56" s="4"/>
      <c r="I56" s="4"/>
      <c r="J56" s="4"/>
      <c r="K56" s="4"/>
      <c r="L56" s="5">
        <f t="shared" si="0"/>
        <v>0</v>
      </c>
    </row>
    <row r="57" spans="1:12" ht="38.25">
      <c r="A57" s="39" t="s">
        <v>105</v>
      </c>
      <c r="B57" s="40" t="s">
        <v>106</v>
      </c>
      <c r="C57" s="4"/>
      <c r="D57" s="4"/>
      <c r="E57" s="4"/>
      <c r="F57" s="4"/>
      <c r="G57" s="4"/>
      <c r="H57" s="4"/>
      <c r="I57" s="4"/>
      <c r="J57" s="4"/>
      <c r="K57" s="4"/>
      <c r="L57" s="5">
        <f t="shared" si="0"/>
        <v>0</v>
      </c>
    </row>
    <row r="58" spans="1:12" ht="25.5">
      <c r="A58" s="39"/>
      <c r="B58" s="40" t="s">
        <v>107</v>
      </c>
      <c r="C58" s="4"/>
      <c r="D58" s="4"/>
      <c r="E58" s="4"/>
      <c r="F58" s="4"/>
      <c r="G58" s="4"/>
      <c r="H58" s="4"/>
      <c r="I58" s="4"/>
      <c r="J58" s="4"/>
      <c r="K58" s="4"/>
      <c r="L58" s="5">
        <f t="shared" si="0"/>
        <v>0</v>
      </c>
    </row>
    <row r="59" spans="1:12" ht="25.5">
      <c r="A59" s="39"/>
      <c r="B59" s="40" t="s">
        <v>108</v>
      </c>
      <c r="C59" s="4"/>
      <c r="D59" s="4"/>
      <c r="E59" s="4"/>
      <c r="F59" s="4"/>
      <c r="G59" s="4"/>
      <c r="H59" s="4"/>
      <c r="I59" s="4"/>
      <c r="J59" s="4"/>
      <c r="K59" s="4"/>
      <c r="L59" s="5">
        <f t="shared" si="0"/>
        <v>0</v>
      </c>
    </row>
    <row r="60" spans="1:12" ht="25.5">
      <c r="A60" s="39"/>
      <c r="B60" s="40" t="s">
        <v>109</v>
      </c>
      <c r="C60" s="4"/>
      <c r="D60" s="4"/>
      <c r="E60" s="4"/>
      <c r="F60" s="4"/>
      <c r="G60" s="4"/>
      <c r="H60" s="4"/>
      <c r="I60" s="4"/>
      <c r="J60" s="4"/>
      <c r="K60" s="4"/>
      <c r="L60" s="5">
        <f t="shared" si="0"/>
        <v>0</v>
      </c>
    </row>
    <row r="61" spans="1:12" ht="25.5">
      <c r="A61" s="39"/>
      <c r="B61" s="40" t="s">
        <v>110</v>
      </c>
      <c r="C61" s="4"/>
      <c r="D61" s="4"/>
      <c r="E61" s="4"/>
      <c r="F61" s="4"/>
      <c r="G61" s="4"/>
      <c r="H61" s="4"/>
      <c r="I61" s="4"/>
      <c r="J61" s="4"/>
      <c r="K61" s="4"/>
      <c r="L61" s="5">
        <f t="shared" si="0"/>
        <v>0</v>
      </c>
    </row>
    <row r="62" spans="1:12" ht="38.25">
      <c r="A62" s="39"/>
      <c r="B62" s="40" t="s">
        <v>111</v>
      </c>
      <c r="C62" s="4"/>
      <c r="D62" s="4"/>
      <c r="E62" s="4"/>
      <c r="F62" s="4"/>
      <c r="G62" s="4"/>
      <c r="H62" s="4"/>
      <c r="I62" s="4"/>
      <c r="J62" s="4"/>
      <c r="K62" s="4"/>
      <c r="L62" s="5">
        <f t="shared" si="0"/>
        <v>0</v>
      </c>
    </row>
    <row r="63" spans="1:12" ht="38.25">
      <c r="A63" s="39"/>
      <c r="B63" s="40" t="s">
        <v>112</v>
      </c>
      <c r="C63" s="4"/>
      <c r="D63" s="4"/>
      <c r="E63" s="4"/>
      <c r="F63" s="4"/>
      <c r="G63" s="4"/>
      <c r="H63" s="4"/>
      <c r="I63" s="4"/>
      <c r="J63" s="4"/>
      <c r="K63" s="4"/>
      <c r="L63" s="5">
        <f t="shared" si="0"/>
        <v>0</v>
      </c>
    </row>
    <row r="64" spans="1:12" ht="25.5">
      <c r="A64" s="39"/>
      <c r="B64" s="40" t="s">
        <v>113</v>
      </c>
      <c r="C64" s="4"/>
      <c r="D64" s="4"/>
      <c r="E64" s="4"/>
      <c r="F64" s="4"/>
      <c r="G64" s="4"/>
      <c r="H64" s="4"/>
      <c r="I64" s="4"/>
      <c r="J64" s="4"/>
      <c r="K64" s="4"/>
      <c r="L64" s="5">
        <f t="shared" si="0"/>
        <v>0</v>
      </c>
    </row>
    <row r="65" spans="1:12" ht="25.5">
      <c r="A65" s="39"/>
      <c r="B65" s="40" t="s">
        <v>114</v>
      </c>
      <c r="C65" s="4"/>
      <c r="D65" s="4"/>
      <c r="E65" s="4"/>
      <c r="F65" s="4"/>
      <c r="G65" s="4"/>
      <c r="H65" s="4"/>
      <c r="I65" s="4"/>
      <c r="J65" s="4"/>
      <c r="K65" s="4"/>
      <c r="L65" s="5">
        <f t="shared" si="0"/>
        <v>0</v>
      </c>
    </row>
    <row r="66" spans="1:12" ht="38.25">
      <c r="A66" s="39" t="s">
        <v>115</v>
      </c>
      <c r="B66" s="40" t="s">
        <v>116</v>
      </c>
      <c r="C66" s="4"/>
      <c r="D66" s="4"/>
      <c r="E66" s="4"/>
      <c r="F66" s="4"/>
      <c r="G66" s="4"/>
      <c r="H66" s="4"/>
      <c r="I66" s="4"/>
      <c r="J66" s="4"/>
      <c r="K66" s="4"/>
      <c r="L66" s="5">
        <f t="shared" si="0"/>
        <v>0</v>
      </c>
    </row>
    <row r="67" spans="1:12" ht="38.25">
      <c r="A67" s="39"/>
      <c r="B67" s="40" t="s">
        <v>117</v>
      </c>
      <c r="C67" s="4"/>
      <c r="D67" s="4"/>
      <c r="E67" s="4"/>
      <c r="F67" s="4"/>
      <c r="G67" s="4"/>
      <c r="H67" s="4"/>
      <c r="I67" s="4"/>
      <c r="J67" s="4"/>
      <c r="K67" s="4"/>
      <c r="L67" s="5">
        <f t="shared" si="0"/>
        <v>0</v>
      </c>
    </row>
    <row r="68" spans="1:12">
      <c r="A68" s="23" t="s">
        <v>13</v>
      </c>
      <c r="B68" s="6">
        <f>COUNTA(B14:B67)</f>
        <v>54</v>
      </c>
      <c r="C68" s="34" t="s">
        <v>12</v>
      </c>
      <c r="D68" s="35"/>
      <c r="E68" s="35"/>
      <c r="F68" s="35"/>
      <c r="G68" s="35"/>
      <c r="H68" s="35"/>
      <c r="I68" s="35"/>
      <c r="J68" s="35"/>
      <c r="K68" s="36"/>
      <c r="L68" s="7">
        <f>SUM(L14:L67)</f>
        <v>76.666666666666671</v>
      </c>
    </row>
    <row r="69" spans="1:12">
      <c r="A69" s="34" t="s">
        <v>14</v>
      </c>
      <c r="B69" s="35"/>
      <c r="C69" s="35"/>
      <c r="D69" s="35"/>
      <c r="E69" s="35"/>
      <c r="F69" s="35"/>
      <c r="G69" s="35"/>
      <c r="H69" s="35"/>
      <c r="I69" s="35"/>
      <c r="J69" s="35"/>
      <c r="K69" s="36"/>
      <c r="L69" s="7">
        <f>L68/B68</f>
        <v>1.4197530864197532</v>
      </c>
    </row>
    <row r="70" spans="1:12">
      <c r="A70" s="1"/>
      <c r="B70" s="1"/>
      <c r="C70" s="1"/>
      <c r="D70" s="1"/>
      <c r="E70" s="1"/>
      <c r="F70" s="1"/>
      <c r="G70" s="1"/>
      <c r="H70" s="1"/>
      <c r="I70" s="1"/>
      <c r="J70" s="1"/>
      <c r="K70" s="1"/>
      <c r="L70" s="1"/>
    </row>
    <row r="71" spans="1:12">
      <c r="A71" s="16" t="s">
        <v>28</v>
      </c>
      <c r="B71" s="1"/>
      <c r="C71" s="1"/>
      <c r="D71" s="1"/>
      <c r="E71" s="1"/>
      <c r="F71" s="1"/>
      <c r="G71" s="1"/>
      <c r="H71" s="1"/>
      <c r="I71" s="1"/>
      <c r="J71" s="1"/>
      <c r="K71" s="1"/>
      <c r="L71" s="1"/>
    </row>
    <row r="72" spans="1:12">
      <c r="A72" s="1" t="s">
        <v>29</v>
      </c>
      <c r="B72" s="1"/>
      <c r="C72" s="1"/>
      <c r="D72" s="1"/>
      <c r="E72" s="1"/>
      <c r="F72" s="1"/>
      <c r="G72" s="1"/>
      <c r="H72" s="1"/>
      <c r="I72" s="1"/>
      <c r="J72" s="1"/>
      <c r="K72" s="1"/>
      <c r="L72" s="1"/>
    </row>
    <row r="73" spans="1:12">
      <c r="A73" s="1" t="s">
        <v>30</v>
      </c>
      <c r="B73" s="1"/>
      <c r="C73" s="1"/>
      <c r="D73" s="1"/>
      <c r="E73" s="1"/>
      <c r="F73" s="1"/>
      <c r="G73" s="1"/>
      <c r="H73" s="1"/>
      <c r="I73" s="1"/>
      <c r="J73" s="1"/>
      <c r="K73" s="1"/>
      <c r="L73" s="1"/>
    </row>
    <row r="74" spans="1:12">
      <c r="A74" s="1" t="s">
        <v>31</v>
      </c>
      <c r="B74" s="1"/>
      <c r="C74" s="1"/>
      <c r="D74" s="1"/>
      <c r="E74" s="1"/>
      <c r="F74" s="1"/>
      <c r="G74" s="1"/>
      <c r="H74" s="1"/>
      <c r="I74" s="1"/>
      <c r="J74" s="1"/>
      <c r="K74" s="1"/>
      <c r="L74" s="1"/>
    </row>
    <row r="75" spans="1:12">
      <c r="A75" s="1" t="s">
        <v>32</v>
      </c>
      <c r="B75" s="1"/>
      <c r="C75" s="1"/>
      <c r="D75" s="1"/>
      <c r="E75" s="1"/>
      <c r="F75" s="1"/>
      <c r="G75" s="1"/>
      <c r="H75" s="1"/>
      <c r="I75" s="1"/>
      <c r="J75" s="1"/>
      <c r="K75" s="1"/>
      <c r="L75" s="1"/>
    </row>
    <row r="76" spans="1:12">
      <c r="A76" s="33" t="s">
        <v>33</v>
      </c>
      <c r="B76" s="33"/>
      <c r="C76" s="33"/>
      <c r="D76" s="33"/>
      <c r="E76" s="33"/>
      <c r="F76" s="33"/>
      <c r="G76" s="33"/>
      <c r="H76" s="33"/>
      <c r="I76" s="33"/>
      <c r="J76" s="33"/>
      <c r="K76" s="33"/>
      <c r="L76" s="33"/>
    </row>
    <row r="77" spans="1:12" ht="15.75">
      <c r="A77" s="15" t="s">
        <v>35</v>
      </c>
      <c r="B77" s="15"/>
      <c r="C77" s="15"/>
      <c r="D77" s="15"/>
      <c r="E77" s="15"/>
      <c r="F77" s="15"/>
      <c r="G77" s="22">
        <f>L69</f>
        <v>1.4197530864197532</v>
      </c>
      <c r="H77" s="1"/>
      <c r="I77" s="17"/>
      <c r="J77" s="18"/>
      <c r="K77" s="19"/>
      <c r="L77" s="14"/>
    </row>
    <row r="78" spans="1:12">
      <c r="A78" s="1"/>
      <c r="B78" s="1"/>
      <c r="C78" s="1"/>
      <c r="D78" s="1"/>
      <c r="E78" s="1"/>
      <c r="F78" s="1"/>
      <c r="G78" s="1"/>
      <c r="H78" s="1"/>
      <c r="I78" s="1"/>
      <c r="J78" s="1"/>
      <c r="K78" s="1"/>
      <c r="L78" s="1"/>
    </row>
    <row r="79" spans="1:12">
      <c r="A79" s="1"/>
      <c r="C79" s="1"/>
      <c r="D79" s="1"/>
      <c r="E79" s="1"/>
      <c r="F79" s="1"/>
      <c r="G79" s="24" t="s">
        <v>21</v>
      </c>
      <c r="H79" s="24"/>
      <c r="I79" s="24"/>
      <c r="J79" s="24"/>
      <c r="K79" s="24"/>
      <c r="L79" s="24"/>
    </row>
    <row r="80" spans="1:12">
      <c r="A80" s="9" t="s">
        <v>22</v>
      </c>
      <c r="B80" s="1"/>
      <c r="C80" s="1"/>
      <c r="D80" s="1"/>
      <c r="E80" s="1"/>
      <c r="F80" s="1"/>
      <c r="G80" s="1"/>
      <c r="H80" s="1"/>
      <c r="I80" s="1"/>
      <c r="J80" s="1"/>
      <c r="K80" s="1"/>
      <c r="L80" s="1"/>
    </row>
    <row r="81" spans="1:12">
      <c r="A81" s="9" t="s">
        <v>23</v>
      </c>
      <c r="B81" s="1"/>
      <c r="C81" s="1"/>
      <c r="D81" s="1"/>
      <c r="E81" s="1"/>
      <c r="F81" s="1"/>
      <c r="G81" s="12" t="s">
        <v>24</v>
      </c>
      <c r="H81" s="1"/>
      <c r="I81" s="1"/>
      <c r="J81" s="1"/>
      <c r="K81" s="1"/>
      <c r="L81" s="1"/>
    </row>
    <row r="82" spans="1:12">
      <c r="A82" s="9"/>
      <c r="B82" s="1"/>
      <c r="C82" s="1"/>
      <c r="D82" s="1"/>
      <c r="E82" s="1"/>
      <c r="F82" s="1"/>
      <c r="G82" s="11"/>
      <c r="H82" s="1"/>
      <c r="I82" s="1"/>
      <c r="J82" s="1"/>
      <c r="K82" s="1"/>
      <c r="L82" s="1"/>
    </row>
    <row r="83" spans="1:12">
      <c r="A83" s="9"/>
      <c r="B83" s="1"/>
      <c r="C83" s="1"/>
      <c r="D83" s="1"/>
      <c r="E83" s="1"/>
      <c r="F83" s="1"/>
      <c r="G83" s="11"/>
      <c r="H83" s="1"/>
      <c r="I83" s="1"/>
      <c r="J83" s="1"/>
      <c r="K83" s="1"/>
      <c r="L83" s="1"/>
    </row>
    <row r="84" spans="1:12">
      <c r="A84" s="10" t="s">
        <v>25</v>
      </c>
      <c r="B84" s="1"/>
      <c r="C84" s="1"/>
      <c r="D84" s="1"/>
      <c r="E84" s="1"/>
      <c r="F84" s="1"/>
      <c r="G84" s="13" t="s">
        <v>25</v>
      </c>
      <c r="H84" s="1"/>
      <c r="I84" s="1"/>
      <c r="J84" s="1"/>
      <c r="K84" s="1"/>
      <c r="L84" s="1"/>
    </row>
    <row r="85" spans="1:12">
      <c r="A85" s="9" t="s">
        <v>26</v>
      </c>
      <c r="B85" s="1"/>
      <c r="C85" s="1"/>
      <c r="D85" s="1"/>
      <c r="E85" s="1"/>
      <c r="F85" s="1"/>
      <c r="G85" s="25" t="s">
        <v>27</v>
      </c>
      <c r="H85" s="25"/>
      <c r="I85" s="25"/>
      <c r="J85" s="25"/>
      <c r="K85" s="25"/>
      <c r="L85" s="25"/>
    </row>
  </sheetData>
  <mergeCells count="28">
    <mergeCell ref="A57:A65"/>
    <mergeCell ref="A66:A67"/>
    <mergeCell ref="A38:A42"/>
    <mergeCell ref="A43:A44"/>
    <mergeCell ref="A46:A47"/>
    <mergeCell ref="A48:A52"/>
    <mergeCell ref="A53:A54"/>
    <mergeCell ref="A16:A20"/>
    <mergeCell ref="A21:A22"/>
    <mergeCell ref="A25:A32"/>
    <mergeCell ref="A33:A34"/>
    <mergeCell ref="A36:A37"/>
    <mergeCell ref="G79:L79"/>
    <mergeCell ref="G85:L85"/>
    <mergeCell ref="A1:L1"/>
    <mergeCell ref="A11:A13"/>
    <mergeCell ref="B11:B13"/>
    <mergeCell ref="C11:E11"/>
    <mergeCell ref="F11:H11"/>
    <mergeCell ref="I11:K11"/>
    <mergeCell ref="L11:L13"/>
    <mergeCell ref="A76:L76"/>
    <mergeCell ref="A69:K69"/>
    <mergeCell ref="C68:K68"/>
    <mergeCell ref="A7:L7"/>
    <mergeCell ref="A8:L8"/>
    <mergeCell ref="A9:L9"/>
    <mergeCell ref="A10:L10"/>
  </mergeCells>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dimension ref="A1:M595"/>
  <sheetViews>
    <sheetView workbookViewId="0">
      <selection sqref="A1:L1"/>
    </sheetView>
  </sheetViews>
  <sheetFormatPr defaultRowHeight="12.75"/>
  <cols>
    <col min="1" max="1" width="27" style="1" customWidth="1"/>
    <col min="2" max="2" width="36.5703125" style="1" customWidth="1"/>
    <col min="3" max="3" width="6.42578125" style="1" customWidth="1"/>
    <col min="4" max="4" width="6.5703125" style="1" customWidth="1"/>
    <col min="5" max="5" width="7.28515625" style="1" customWidth="1"/>
    <col min="6" max="6" width="6.7109375" style="1" customWidth="1"/>
    <col min="7" max="7" width="6.42578125" style="1" customWidth="1"/>
    <col min="8" max="8" width="6.7109375" style="1" customWidth="1"/>
    <col min="9" max="9" width="6" style="1" customWidth="1"/>
    <col min="10" max="10" width="6.7109375" style="1" customWidth="1"/>
    <col min="11" max="11" width="6.5703125" style="1" customWidth="1"/>
    <col min="12" max="12" width="7" style="1" customWidth="1"/>
    <col min="13" max="16384" width="9.140625" style="1"/>
  </cols>
  <sheetData>
    <row r="1" spans="1:12">
      <c r="A1" s="26" t="s">
        <v>16</v>
      </c>
      <c r="B1" s="26"/>
      <c r="C1" s="26"/>
      <c r="D1" s="26"/>
      <c r="E1" s="26"/>
      <c r="F1" s="26"/>
      <c r="G1" s="26"/>
      <c r="H1" s="26"/>
      <c r="I1" s="26"/>
      <c r="J1" s="26"/>
      <c r="K1" s="26"/>
      <c r="L1" s="26"/>
    </row>
    <row r="3" spans="1:12">
      <c r="A3" s="1" t="s">
        <v>17</v>
      </c>
      <c r="B3" s="1" t="str">
        <f>'Semester 1'!B3</f>
        <v>: Pendidikan Agama Islam dan Budi Pekerti</v>
      </c>
    </row>
    <row r="4" spans="1:12">
      <c r="A4" s="1" t="s">
        <v>18</v>
      </c>
      <c r="B4" s="1" t="str">
        <f>'Semester 1'!B4</f>
        <v>: XI (Sebelas)</v>
      </c>
    </row>
    <row r="5" spans="1:12">
      <c r="A5" s="1" t="s">
        <v>19</v>
      </c>
      <c r="B5" s="1" t="s">
        <v>37</v>
      </c>
    </row>
    <row r="6" spans="1:12">
      <c r="A6" s="2" t="s">
        <v>20</v>
      </c>
    </row>
    <row r="7" spans="1:12" ht="19.5" customHeight="1">
      <c r="A7" s="37" t="s">
        <v>38</v>
      </c>
      <c r="B7" s="37"/>
      <c r="C7" s="37"/>
      <c r="D7" s="37"/>
      <c r="E7" s="37"/>
      <c r="F7" s="37"/>
      <c r="G7" s="37"/>
      <c r="H7" s="37"/>
      <c r="I7" s="37"/>
      <c r="J7" s="37"/>
      <c r="K7" s="37"/>
      <c r="L7" s="37"/>
    </row>
    <row r="8" spans="1:12" ht="45" customHeight="1">
      <c r="A8" s="37" t="s">
        <v>39</v>
      </c>
      <c r="B8" s="37"/>
      <c r="C8" s="37"/>
      <c r="D8" s="37"/>
      <c r="E8" s="37"/>
      <c r="F8" s="37"/>
      <c r="G8" s="37"/>
      <c r="H8" s="37"/>
      <c r="I8" s="37"/>
      <c r="J8" s="37"/>
      <c r="K8" s="37"/>
      <c r="L8" s="37"/>
    </row>
    <row r="9" spans="1:12" ht="42.75" customHeight="1">
      <c r="A9" s="37" t="s">
        <v>40</v>
      </c>
      <c r="B9" s="37"/>
      <c r="C9" s="37"/>
      <c r="D9" s="37"/>
      <c r="E9" s="37"/>
      <c r="F9" s="37"/>
      <c r="G9" s="37"/>
      <c r="H9" s="37"/>
      <c r="I9" s="37"/>
      <c r="J9" s="37"/>
      <c r="K9" s="37"/>
      <c r="L9" s="37"/>
    </row>
    <row r="10" spans="1:12" ht="27.75" customHeight="1">
      <c r="A10" s="37" t="s">
        <v>41</v>
      </c>
      <c r="B10" s="37"/>
      <c r="C10" s="37"/>
      <c r="D10" s="37"/>
      <c r="E10" s="37"/>
      <c r="F10" s="37"/>
      <c r="G10" s="37"/>
      <c r="H10" s="37"/>
      <c r="I10" s="37"/>
      <c r="J10" s="37"/>
      <c r="K10" s="37"/>
      <c r="L10" s="37"/>
    </row>
    <row r="11" spans="1:12">
      <c r="A11" s="27" t="s">
        <v>0</v>
      </c>
      <c r="B11" s="27" t="s">
        <v>1</v>
      </c>
      <c r="C11" s="30" t="s">
        <v>2</v>
      </c>
      <c r="D11" s="31"/>
      <c r="E11" s="32"/>
      <c r="F11" s="30" t="s">
        <v>3</v>
      </c>
      <c r="G11" s="31"/>
      <c r="H11" s="32"/>
      <c r="I11" s="30" t="s">
        <v>4</v>
      </c>
      <c r="J11" s="31"/>
      <c r="K11" s="32"/>
      <c r="L11" s="27" t="s">
        <v>5</v>
      </c>
    </row>
    <row r="12" spans="1:12">
      <c r="A12" s="28"/>
      <c r="B12" s="28"/>
      <c r="C12" s="3" t="s">
        <v>6</v>
      </c>
      <c r="D12" s="3" t="s">
        <v>7</v>
      </c>
      <c r="E12" s="3" t="s">
        <v>8</v>
      </c>
      <c r="F12" s="3" t="s">
        <v>6</v>
      </c>
      <c r="G12" s="3" t="s">
        <v>7</v>
      </c>
      <c r="H12" s="3" t="s">
        <v>8</v>
      </c>
      <c r="I12" s="3" t="s">
        <v>6</v>
      </c>
      <c r="J12" s="3" t="s">
        <v>7</v>
      </c>
      <c r="K12" s="3" t="s">
        <v>8</v>
      </c>
      <c r="L12" s="28"/>
    </row>
    <row r="13" spans="1:12">
      <c r="A13" s="29"/>
      <c r="B13" s="29"/>
      <c r="C13" s="3" t="s">
        <v>9</v>
      </c>
      <c r="D13" s="3" t="s">
        <v>10</v>
      </c>
      <c r="E13" s="3" t="s">
        <v>11</v>
      </c>
      <c r="F13" s="3" t="s">
        <v>11</v>
      </c>
      <c r="G13" s="3" t="s">
        <v>10</v>
      </c>
      <c r="H13" s="3" t="s">
        <v>9</v>
      </c>
      <c r="I13" s="3" t="s">
        <v>11</v>
      </c>
      <c r="J13" s="3" t="s">
        <v>10</v>
      </c>
      <c r="K13" s="3" t="s">
        <v>9</v>
      </c>
      <c r="L13" s="29"/>
    </row>
    <row r="14" spans="1:12" ht="38.25">
      <c r="A14" s="38" t="s">
        <v>118</v>
      </c>
      <c r="B14" s="38" t="s">
        <v>119</v>
      </c>
      <c r="C14" s="4"/>
      <c r="D14" s="4">
        <v>75</v>
      </c>
      <c r="E14" s="4"/>
      <c r="F14" s="4"/>
      <c r="G14" s="4">
        <v>70</v>
      </c>
      <c r="H14" s="4"/>
      <c r="I14" s="4">
        <v>85</v>
      </c>
      <c r="J14" s="4"/>
      <c r="K14" s="4"/>
      <c r="L14" s="5">
        <f>SUM(C14:K14)/3</f>
        <v>76.666666666666671</v>
      </c>
    </row>
    <row r="15" spans="1:12" ht="63.75">
      <c r="A15" s="38" t="s">
        <v>120</v>
      </c>
      <c r="B15" s="38" t="s">
        <v>121</v>
      </c>
      <c r="C15" s="4"/>
      <c r="D15" s="4"/>
      <c r="E15" s="4"/>
      <c r="F15" s="4"/>
      <c r="G15" s="4"/>
      <c r="H15" s="4"/>
      <c r="I15" s="4"/>
      <c r="J15" s="4"/>
      <c r="K15" s="4"/>
      <c r="L15" s="5">
        <f t="shared" ref="L15:L78" si="0">SUM(C15:K15)/3</f>
        <v>0</v>
      </c>
    </row>
    <row r="16" spans="1:12">
      <c r="A16" s="39" t="s">
        <v>122</v>
      </c>
      <c r="B16" s="40" t="s">
        <v>123</v>
      </c>
      <c r="C16" s="4"/>
      <c r="D16" s="4"/>
      <c r="E16" s="4"/>
      <c r="F16" s="4"/>
      <c r="G16" s="4"/>
      <c r="H16" s="4"/>
      <c r="I16" s="4"/>
      <c r="J16" s="4"/>
      <c r="K16" s="4"/>
      <c r="L16" s="5">
        <f t="shared" si="0"/>
        <v>0</v>
      </c>
    </row>
    <row r="17" spans="1:12" ht="38.25">
      <c r="A17" s="39"/>
      <c r="B17" s="40" t="s">
        <v>124</v>
      </c>
      <c r="C17" s="4"/>
      <c r="D17" s="4"/>
      <c r="E17" s="4"/>
      <c r="F17" s="4"/>
      <c r="G17" s="4"/>
      <c r="H17" s="4"/>
      <c r="I17" s="4"/>
      <c r="J17" s="4"/>
      <c r="K17" s="4"/>
      <c r="L17" s="5">
        <f t="shared" si="0"/>
        <v>0</v>
      </c>
    </row>
    <row r="18" spans="1:12" ht="38.25">
      <c r="A18" s="39"/>
      <c r="B18" s="40" t="s">
        <v>125</v>
      </c>
      <c r="C18" s="4"/>
      <c r="D18" s="4"/>
      <c r="E18" s="4"/>
      <c r="F18" s="4"/>
      <c r="G18" s="4"/>
      <c r="H18" s="4"/>
      <c r="I18" s="4"/>
      <c r="J18" s="4"/>
      <c r="K18" s="4"/>
      <c r="L18" s="5">
        <f t="shared" si="0"/>
        <v>0</v>
      </c>
    </row>
    <row r="19" spans="1:12" ht="38.25">
      <c r="A19" s="39"/>
      <c r="B19" s="40" t="s">
        <v>126</v>
      </c>
      <c r="C19" s="4"/>
      <c r="D19" s="4"/>
      <c r="E19" s="4"/>
      <c r="F19" s="4"/>
      <c r="G19" s="4"/>
      <c r="H19" s="4"/>
      <c r="I19" s="4"/>
      <c r="J19" s="4"/>
      <c r="K19" s="4"/>
      <c r="L19" s="5">
        <f t="shared" si="0"/>
        <v>0</v>
      </c>
    </row>
    <row r="20" spans="1:12" ht="25.5">
      <c r="A20" s="39"/>
      <c r="B20" s="40" t="s">
        <v>127</v>
      </c>
      <c r="C20" s="4"/>
      <c r="D20" s="4"/>
      <c r="E20" s="4"/>
      <c r="F20" s="4"/>
      <c r="G20" s="4"/>
      <c r="H20" s="4"/>
      <c r="I20" s="4"/>
      <c r="J20" s="4"/>
      <c r="K20" s="4"/>
      <c r="L20" s="5">
        <f t="shared" si="0"/>
        <v>0</v>
      </c>
    </row>
    <row r="21" spans="1:12" ht="38.25">
      <c r="A21" s="39" t="s">
        <v>128</v>
      </c>
      <c r="B21" s="40" t="s">
        <v>129</v>
      </c>
      <c r="C21" s="4"/>
      <c r="D21" s="4"/>
      <c r="E21" s="4"/>
      <c r="F21" s="4"/>
      <c r="G21" s="4"/>
      <c r="H21" s="4"/>
      <c r="I21" s="4"/>
      <c r="J21" s="4"/>
      <c r="K21" s="4"/>
      <c r="L21" s="5">
        <f t="shared" si="0"/>
        <v>0</v>
      </c>
    </row>
    <row r="22" spans="1:12" ht="38.25">
      <c r="A22" s="39"/>
      <c r="B22" s="40" t="s">
        <v>130</v>
      </c>
      <c r="C22" s="4"/>
      <c r="D22" s="4"/>
      <c r="E22" s="4"/>
      <c r="F22" s="4"/>
      <c r="G22" s="4"/>
      <c r="H22" s="4"/>
      <c r="I22" s="4"/>
      <c r="J22" s="4"/>
      <c r="K22" s="4"/>
      <c r="L22" s="5">
        <f t="shared" si="0"/>
        <v>0</v>
      </c>
    </row>
    <row r="23" spans="1:12" ht="51">
      <c r="A23" s="38" t="s">
        <v>131</v>
      </c>
      <c r="B23" s="38" t="s">
        <v>132</v>
      </c>
      <c r="C23" s="4"/>
      <c r="D23" s="4"/>
      <c r="E23" s="4"/>
      <c r="F23" s="4"/>
      <c r="G23" s="4"/>
      <c r="H23" s="4"/>
      <c r="I23" s="4"/>
      <c r="J23" s="4"/>
      <c r="K23" s="4"/>
      <c r="L23" s="5">
        <f t="shared" si="0"/>
        <v>0</v>
      </c>
    </row>
    <row r="24" spans="1:12" ht="38.25">
      <c r="A24" s="39" t="s">
        <v>133</v>
      </c>
      <c r="B24" s="38" t="s">
        <v>134</v>
      </c>
      <c r="C24" s="4"/>
      <c r="D24" s="4"/>
      <c r="E24" s="4"/>
      <c r="F24" s="4"/>
      <c r="G24" s="4"/>
      <c r="H24" s="4"/>
      <c r="I24" s="4"/>
      <c r="J24" s="4"/>
      <c r="K24" s="4"/>
      <c r="L24" s="5">
        <f t="shared" si="0"/>
        <v>0</v>
      </c>
    </row>
    <row r="25" spans="1:12" ht="25.5">
      <c r="A25" s="39"/>
      <c r="B25" s="40" t="s">
        <v>135</v>
      </c>
      <c r="C25" s="4"/>
      <c r="D25" s="4"/>
      <c r="E25" s="4"/>
      <c r="F25" s="4"/>
      <c r="G25" s="4"/>
      <c r="H25" s="4"/>
      <c r="I25" s="4"/>
      <c r="J25" s="4"/>
      <c r="K25" s="4"/>
      <c r="L25" s="5">
        <f t="shared" si="0"/>
        <v>0</v>
      </c>
    </row>
    <row r="26" spans="1:12" ht="25.5">
      <c r="A26" s="39" t="s">
        <v>136</v>
      </c>
      <c r="B26" s="40" t="s">
        <v>137</v>
      </c>
      <c r="C26" s="4"/>
      <c r="D26" s="4"/>
      <c r="E26" s="4"/>
      <c r="F26" s="4"/>
      <c r="G26" s="4"/>
      <c r="H26" s="4"/>
      <c r="I26" s="4"/>
      <c r="J26" s="4"/>
      <c r="K26" s="4"/>
      <c r="L26" s="5">
        <f t="shared" si="0"/>
        <v>0</v>
      </c>
    </row>
    <row r="27" spans="1:12" ht="25.5">
      <c r="A27" s="39"/>
      <c r="B27" s="40" t="s">
        <v>138</v>
      </c>
      <c r="C27" s="4"/>
      <c r="D27" s="4"/>
      <c r="E27" s="4"/>
      <c r="F27" s="4"/>
      <c r="G27" s="4"/>
      <c r="H27" s="4"/>
      <c r="I27" s="4"/>
      <c r="J27" s="4"/>
      <c r="K27" s="4"/>
      <c r="L27" s="5">
        <f t="shared" si="0"/>
        <v>0</v>
      </c>
    </row>
    <row r="28" spans="1:12" ht="25.5">
      <c r="A28" s="39"/>
      <c r="B28" s="40" t="s">
        <v>139</v>
      </c>
      <c r="C28" s="4"/>
      <c r="D28" s="4"/>
      <c r="E28" s="4"/>
      <c r="F28" s="4"/>
      <c r="G28" s="4"/>
      <c r="H28" s="4"/>
      <c r="I28" s="4"/>
      <c r="J28" s="4"/>
      <c r="K28" s="4"/>
      <c r="L28" s="5">
        <f t="shared" si="0"/>
        <v>0</v>
      </c>
    </row>
    <row r="29" spans="1:12" ht="25.5">
      <c r="A29" s="39"/>
      <c r="B29" s="40" t="s">
        <v>140</v>
      </c>
      <c r="C29" s="4"/>
      <c r="D29" s="4"/>
      <c r="E29" s="4"/>
      <c r="F29" s="4"/>
      <c r="G29" s="4"/>
      <c r="H29" s="4"/>
      <c r="I29" s="4"/>
      <c r="J29" s="4"/>
      <c r="K29" s="4"/>
      <c r="L29" s="5">
        <f t="shared" si="0"/>
        <v>0</v>
      </c>
    </row>
    <row r="30" spans="1:12" ht="38.25">
      <c r="A30" s="39"/>
      <c r="B30" s="40" t="s">
        <v>141</v>
      </c>
      <c r="C30" s="4"/>
      <c r="D30" s="4"/>
      <c r="E30" s="4"/>
      <c r="F30" s="4"/>
      <c r="G30" s="4"/>
      <c r="H30" s="4"/>
      <c r="I30" s="4"/>
      <c r="J30" s="4"/>
      <c r="K30" s="4"/>
      <c r="L30" s="5">
        <f t="shared" si="0"/>
        <v>0</v>
      </c>
    </row>
    <row r="31" spans="1:12" ht="25.5">
      <c r="A31" s="39"/>
      <c r="B31" s="40" t="s">
        <v>142</v>
      </c>
      <c r="C31" s="4"/>
      <c r="D31" s="4"/>
      <c r="E31" s="4"/>
      <c r="F31" s="4"/>
      <c r="G31" s="4"/>
      <c r="H31" s="4"/>
      <c r="I31" s="4"/>
      <c r="J31" s="4"/>
      <c r="K31" s="4"/>
      <c r="L31" s="5">
        <f t="shared" si="0"/>
        <v>0</v>
      </c>
    </row>
    <row r="32" spans="1:12" ht="38.25">
      <c r="A32" s="39" t="s">
        <v>143</v>
      </c>
      <c r="B32" s="40" t="s">
        <v>144</v>
      </c>
      <c r="C32" s="4"/>
      <c r="D32" s="4"/>
      <c r="E32" s="4"/>
      <c r="F32" s="4"/>
      <c r="G32" s="4"/>
      <c r="H32" s="4"/>
      <c r="I32" s="4"/>
      <c r="J32" s="4"/>
      <c r="K32" s="4"/>
      <c r="L32" s="5">
        <f t="shared" si="0"/>
        <v>0</v>
      </c>
    </row>
    <row r="33" spans="1:12" ht="25.5">
      <c r="A33" s="39"/>
      <c r="B33" s="40" t="s">
        <v>145</v>
      </c>
      <c r="C33" s="4"/>
      <c r="D33" s="4"/>
      <c r="E33" s="4"/>
      <c r="F33" s="4"/>
      <c r="G33" s="4"/>
      <c r="H33" s="4"/>
      <c r="I33" s="4"/>
      <c r="J33" s="4"/>
      <c r="K33" s="4"/>
      <c r="L33" s="5">
        <f t="shared" si="0"/>
        <v>0</v>
      </c>
    </row>
    <row r="34" spans="1:12" ht="51">
      <c r="A34" s="38" t="s">
        <v>146</v>
      </c>
      <c r="B34" s="38" t="s">
        <v>147</v>
      </c>
      <c r="C34" s="4"/>
      <c r="D34" s="4"/>
      <c r="E34" s="4"/>
      <c r="F34" s="4"/>
      <c r="G34" s="4"/>
      <c r="H34" s="4"/>
      <c r="I34" s="4"/>
      <c r="J34" s="4"/>
      <c r="K34" s="4"/>
      <c r="L34" s="5">
        <f t="shared" si="0"/>
        <v>0</v>
      </c>
    </row>
    <row r="35" spans="1:12" ht="51">
      <c r="A35" s="38" t="s">
        <v>148</v>
      </c>
      <c r="B35" s="38" t="s">
        <v>149</v>
      </c>
      <c r="C35" s="4"/>
      <c r="D35" s="4"/>
      <c r="E35" s="4"/>
      <c r="F35" s="4"/>
      <c r="G35" s="4"/>
      <c r="H35" s="4"/>
      <c r="I35" s="4"/>
      <c r="J35" s="4"/>
      <c r="K35" s="4"/>
      <c r="L35" s="5">
        <f t="shared" si="0"/>
        <v>0</v>
      </c>
    </row>
    <row r="36" spans="1:12" ht="25.5">
      <c r="A36" s="39" t="s">
        <v>150</v>
      </c>
      <c r="B36" s="40" t="s">
        <v>151</v>
      </c>
      <c r="C36" s="4"/>
      <c r="D36" s="4"/>
      <c r="E36" s="4"/>
      <c r="F36" s="4"/>
      <c r="G36" s="4"/>
      <c r="H36" s="4"/>
      <c r="I36" s="4"/>
      <c r="J36" s="4"/>
      <c r="K36" s="4"/>
      <c r="L36" s="5">
        <f t="shared" si="0"/>
        <v>0</v>
      </c>
    </row>
    <row r="37" spans="1:12" ht="25.5">
      <c r="A37" s="39"/>
      <c r="B37" s="40" t="s">
        <v>152</v>
      </c>
      <c r="C37" s="4"/>
      <c r="D37" s="4"/>
      <c r="E37" s="4"/>
      <c r="F37" s="4"/>
      <c r="G37" s="4"/>
      <c r="H37" s="4"/>
      <c r="I37" s="4"/>
      <c r="J37" s="4"/>
      <c r="K37" s="4"/>
      <c r="L37" s="5">
        <f t="shared" si="0"/>
        <v>0</v>
      </c>
    </row>
    <row r="38" spans="1:12" ht="25.5">
      <c r="A38" s="39"/>
      <c r="B38" s="40" t="s">
        <v>153</v>
      </c>
      <c r="C38" s="4"/>
      <c r="D38" s="4"/>
      <c r="E38" s="4"/>
      <c r="F38" s="4"/>
      <c r="G38" s="4"/>
      <c r="H38" s="4"/>
      <c r="I38" s="4"/>
      <c r="J38" s="4"/>
      <c r="K38" s="4"/>
      <c r="L38" s="5">
        <f t="shared" si="0"/>
        <v>0</v>
      </c>
    </row>
    <row r="39" spans="1:12" ht="25.5">
      <c r="A39" s="39"/>
      <c r="B39" s="40" t="s">
        <v>154</v>
      </c>
      <c r="C39" s="4"/>
      <c r="D39" s="4"/>
      <c r="E39" s="4"/>
      <c r="F39" s="4"/>
      <c r="G39" s="4"/>
      <c r="H39" s="4"/>
      <c r="I39" s="4"/>
      <c r="J39" s="4"/>
      <c r="K39" s="4"/>
      <c r="L39" s="5">
        <f t="shared" si="0"/>
        <v>0</v>
      </c>
    </row>
    <row r="40" spans="1:12" ht="25.5">
      <c r="A40" s="39"/>
      <c r="B40" s="40" t="s">
        <v>155</v>
      </c>
      <c r="C40" s="4"/>
      <c r="D40" s="4"/>
      <c r="E40" s="4"/>
      <c r="F40" s="4"/>
      <c r="G40" s="4"/>
      <c r="H40" s="4"/>
      <c r="I40" s="4"/>
      <c r="J40" s="4"/>
      <c r="K40" s="4"/>
      <c r="L40" s="5">
        <f t="shared" si="0"/>
        <v>0</v>
      </c>
    </row>
    <row r="41" spans="1:12" ht="25.5">
      <c r="A41" s="39"/>
      <c r="B41" s="40" t="s">
        <v>156</v>
      </c>
      <c r="C41" s="4"/>
      <c r="D41" s="4"/>
      <c r="E41" s="4"/>
      <c r="F41" s="4"/>
      <c r="G41" s="4"/>
      <c r="H41" s="4"/>
      <c r="I41" s="4"/>
      <c r="J41" s="4"/>
      <c r="K41" s="4"/>
      <c r="L41" s="5">
        <f t="shared" si="0"/>
        <v>0</v>
      </c>
    </row>
    <row r="42" spans="1:12" ht="38.25">
      <c r="A42" s="39" t="s">
        <v>157</v>
      </c>
      <c r="B42" s="40" t="s">
        <v>158</v>
      </c>
      <c r="C42" s="4"/>
      <c r="D42" s="4"/>
      <c r="E42" s="4"/>
      <c r="F42" s="4"/>
      <c r="G42" s="4"/>
      <c r="H42" s="4"/>
      <c r="I42" s="4"/>
      <c r="J42" s="4"/>
      <c r="K42" s="4"/>
      <c r="L42" s="5">
        <f t="shared" si="0"/>
        <v>0</v>
      </c>
    </row>
    <row r="43" spans="1:12" ht="38.25">
      <c r="A43" s="39"/>
      <c r="B43" s="40" t="s">
        <v>159</v>
      </c>
      <c r="C43" s="4"/>
      <c r="D43" s="4"/>
      <c r="E43" s="4"/>
      <c r="F43" s="4"/>
      <c r="G43" s="4"/>
      <c r="H43" s="4"/>
      <c r="I43" s="4"/>
      <c r="J43" s="4"/>
      <c r="K43" s="4"/>
      <c r="L43" s="5">
        <f t="shared" si="0"/>
        <v>0</v>
      </c>
    </row>
    <row r="44" spans="1:12" ht="25.5">
      <c r="A44" s="39"/>
      <c r="B44" s="40" t="s">
        <v>160</v>
      </c>
      <c r="C44" s="4"/>
      <c r="D44" s="4"/>
      <c r="E44" s="4"/>
      <c r="F44" s="4"/>
      <c r="G44" s="4"/>
      <c r="H44" s="4"/>
      <c r="I44" s="4"/>
      <c r="J44" s="4"/>
      <c r="K44" s="4"/>
      <c r="L44" s="5">
        <f t="shared" si="0"/>
        <v>0</v>
      </c>
    </row>
    <row r="45" spans="1:12" ht="25.5">
      <c r="A45" s="39"/>
      <c r="B45" s="40" t="s">
        <v>161</v>
      </c>
      <c r="C45" s="4"/>
      <c r="D45" s="4"/>
      <c r="E45" s="4"/>
      <c r="F45" s="4"/>
      <c r="G45" s="4"/>
      <c r="H45" s="4"/>
      <c r="I45" s="4"/>
      <c r="J45" s="4"/>
      <c r="K45" s="4"/>
      <c r="L45" s="5">
        <f t="shared" si="0"/>
        <v>0</v>
      </c>
    </row>
    <row r="46" spans="1:12" ht="38.25">
      <c r="A46" s="38" t="s">
        <v>162</v>
      </c>
      <c r="B46" s="38" t="s">
        <v>163</v>
      </c>
      <c r="C46" s="4"/>
      <c r="D46" s="4"/>
      <c r="E46" s="4"/>
      <c r="F46" s="4"/>
      <c r="G46" s="4"/>
      <c r="H46" s="4"/>
      <c r="I46" s="4"/>
      <c r="J46" s="4"/>
      <c r="K46" s="4"/>
      <c r="L46" s="5">
        <f t="shared" si="0"/>
        <v>0</v>
      </c>
    </row>
    <row r="47" spans="1:12" ht="51">
      <c r="A47" s="38" t="s">
        <v>164</v>
      </c>
      <c r="B47" s="38" t="s">
        <v>165</v>
      </c>
      <c r="C47" s="4"/>
      <c r="D47" s="4"/>
      <c r="E47" s="4"/>
      <c r="F47" s="4"/>
      <c r="G47" s="4"/>
      <c r="H47" s="4"/>
      <c r="I47" s="4"/>
      <c r="J47" s="4"/>
      <c r="K47" s="4"/>
      <c r="L47" s="5">
        <f t="shared" si="0"/>
        <v>0</v>
      </c>
    </row>
    <row r="48" spans="1:12" ht="25.5">
      <c r="A48" s="39" t="s">
        <v>166</v>
      </c>
      <c r="B48" s="40" t="s">
        <v>167</v>
      </c>
      <c r="C48" s="4"/>
      <c r="D48" s="4"/>
      <c r="E48" s="4"/>
      <c r="F48" s="4"/>
      <c r="G48" s="4"/>
      <c r="H48" s="4"/>
      <c r="I48" s="4"/>
      <c r="J48" s="4"/>
      <c r="K48" s="4"/>
      <c r="L48" s="5">
        <f t="shared" si="0"/>
        <v>0</v>
      </c>
    </row>
    <row r="49" spans="1:12" ht="25.5">
      <c r="A49" s="39"/>
      <c r="B49" s="40" t="s">
        <v>168</v>
      </c>
      <c r="C49" s="4"/>
      <c r="D49" s="4"/>
      <c r="E49" s="4"/>
      <c r="F49" s="4"/>
      <c r="G49" s="4"/>
      <c r="H49" s="4"/>
      <c r="I49" s="4"/>
      <c r="J49" s="4"/>
      <c r="K49" s="4"/>
      <c r="L49" s="5">
        <f t="shared" si="0"/>
        <v>0</v>
      </c>
    </row>
    <row r="50" spans="1:12" ht="25.5">
      <c r="A50" s="39"/>
      <c r="B50" s="40" t="s">
        <v>169</v>
      </c>
      <c r="C50" s="4"/>
      <c r="D50" s="4"/>
      <c r="E50" s="4"/>
      <c r="F50" s="4"/>
      <c r="G50" s="4"/>
      <c r="H50" s="4"/>
      <c r="I50" s="4"/>
      <c r="J50" s="4"/>
      <c r="K50" s="4"/>
      <c r="L50" s="5">
        <f t="shared" si="0"/>
        <v>0</v>
      </c>
    </row>
    <row r="51" spans="1:12" ht="25.5">
      <c r="A51" s="39"/>
      <c r="B51" s="40" t="s">
        <v>170</v>
      </c>
      <c r="C51" s="4"/>
      <c r="D51" s="4"/>
      <c r="E51" s="4"/>
      <c r="F51" s="4"/>
      <c r="G51" s="4"/>
      <c r="H51" s="4"/>
      <c r="I51" s="4"/>
      <c r="J51" s="4"/>
      <c r="K51" s="4"/>
      <c r="L51" s="5">
        <f t="shared" si="0"/>
        <v>0</v>
      </c>
    </row>
    <row r="52" spans="1:12" ht="25.5">
      <c r="A52" s="39"/>
      <c r="B52" s="40" t="s">
        <v>171</v>
      </c>
      <c r="C52" s="4"/>
      <c r="D52" s="4"/>
      <c r="E52" s="4"/>
      <c r="F52" s="4"/>
      <c r="G52" s="4"/>
      <c r="H52" s="4"/>
      <c r="I52" s="4"/>
      <c r="J52" s="4"/>
      <c r="K52" s="4"/>
      <c r="L52" s="5">
        <f t="shared" si="0"/>
        <v>0</v>
      </c>
    </row>
    <row r="53" spans="1:12" ht="25.5">
      <c r="A53" s="39"/>
      <c r="B53" s="40" t="s">
        <v>172</v>
      </c>
      <c r="C53" s="4"/>
      <c r="D53" s="4"/>
      <c r="E53" s="4"/>
      <c r="F53" s="4"/>
      <c r="G53" s="4"/>
      <c r="H53" s="4"/>
      <c r="I53" s="4"/>
      <c r="J53" s="4"/>
      <c r="K53" s="4"/>
      <c r="L53" s="5">
        <f t="shared" si="0"/>
        <v>0</v>
      </c>
    </row>
    <row r="54" spans="1:12" ht="25.5">
      <c r="A54" s="39"/>
      <c r="B54" s="40" t="s">
        <v>173</v>
      </c>
      <c r="C54" s="4"/>
      <c r="D54" s="4"/>
      <c r="E54" s="4"/>
      <c r="F54" s="4"/>
      <c r="G54" s="4"/>
      <c r="H54" s="4"/>
      <c r="I54" s="4"/>
      <c r="J54" s="4"/>
      <c r="K54" s="4"/>
      <c r="L54" s="5">
        <f t="shared" si="0"/>
        <v>0</v>
      </c>
    </row>
    <row r="55" spans="1:12" ht="38.25">
      <c r="A55" s="39" t="s">
        <v>174</v>
      </c>
      <c r="B55" s="40" t="s">
        <v>175</v>
      </c>
      <c r="C55" s="4"/>
      <c r="D55" s="4"/>
      <c r="E55" s="4"/>
      <c r="F55" s="4"/>
      <c r="G55" s="4"/>
      <c r="H55" s="4"/>
      <c r="I55" s="4"/>
      <c r="J55" s="4"/>
      <c r="K55" s="4"/>
      <c r="L55" s="5">
        <f t="shared" si="0"/>
        <v>0</v>
      </c>
    </row>
    <row r="56" spans="1:12" ht="38.25">
      <c r="A56" s="39"/>
      <c r="B56" s="40" t="s">
        <v>176</v>
      </c>
      <c r="C56" s="4"/>
      <c r="D56" s="4"/>
      <c r="E56" s="4"/>
      <c r="F56" s="4"/>
      <c r="G56" s="4"/>
      <c r="H56" s="4"/>
      <c r="I56" s="4"/>
      <c r="J56" s="4"/>
      <c r="K56" s="4"/>
      <c r="L56" s="5">
        <f t="shared" si="0"/>
        <v>0</v>
      </c>
    </row>
    <row r="57" spans="1:12" ht="51">
      <c r="A57" s="38" t="s">
        <v>177</v>
      </c>
      <c r="B57" s="38" t="s">
        <v>178</v>
      </c>
      <c r="C57" s="4"/>
      <c r="D57" s="4"/>
      <c r="E57" s="4"/>
      <c r="F57" s="4"/>
      <c r="G57" s="4"/>
      <c r="H57" s="4"/>
      <c r="I57" s="4"/>
      <c r="J57" s="4"/>
      <c r="K57" s="4"/>
      <c r="L57" s="5">
        <f t="shared" si="0"/>
        <v>0</v>
      </c>
    </row>
    <row r="58" spans="1:12" ht="63.75">
      <c r="A58" s="38" t="s">
        <v>179</v>
      </c>
      <c r="B58" s="38" t="s">
        <v>180</v>
      </c>
      <c r="C58" s="4"/>
      <c r="D58" s="4"/>
      <c r="E58" s="4"/>
      <c r="F58" s="4"/>
      <c r="G58" s="4"/>
      <c r="H58" s="4"/>
      <c r="I58" s="4"/>
      <c r="J58" s="4"/>
      <c r="K58" s="4"/>
      <c r="L58" s="5">
        <f t="shared" si="0"/>
        <v>0</v>
      </c>
    </row>
    <row r="59" spans="1:12" ht="51">
      <c r="A59" s="39" t="s">
        <v>181</v>
      </c>
      <c r="B59" s="40" t="s">
        <v>182</v>
      </c>
      <c r="C59" s="4"/>
      <c r="D59" s="4"/>
      <c r="E59" s="4"/>
      <c r="F59" s="4"/>
      <c r="G59" s="4"/>
      <c r="H59" s="4"/>
      <c r="I59" s="4"/>
      <c r="J59" s="4"/>
      <c r="K59" s="4"/>
      <c r="L59" s="5">
        <f t="shared" si="0"/>
        <v>0</v>
      </c>
    </row>
    <row r="60" spans="1:12" ht="38.25">
      <c r="A60" s="39"/>
      <c r="B60" s="40" t="s">
        <v>183</v>
      </c>
      <c r="C60" s="4"/>
      <c r="D60" s="4"/>
      <c r="E60" s="4"/>
      <c r="F60" s="4"/>
      <c r="G60" s="4"/>
      <c r="H60" s="4"/>
      <c r="I60" s="4"/>
      <c r="J60" s="4"/>
      <c r="K60" s="4"/>
      <c r="L60" s="5">
        <f t="shared" si="0"/>
        <v>0</v>
      </c>
    </row>
    <row r="61" spans="1:12" ht="38.25">
      <c r="A61" s="39"/>
      <c r="B61" s="40" t="s">
        <v>184</v>
      </c>
      <c r="C61" s="4"/>
      <c r="D61" s="4"/>
      <c r="E61" s="4"/>
      <c r="F61" s="4"/>
      <c r="G61" s="4"/>
      <c r="H61" s="4"/>
      <c r="I61" s="4"/>
      <c r="J61" s="4"/>
      <c r="K61" s="4"/>
      <c r="L61" s="5">
        <f t="shared" si="0"/>
        <v>0</v>
      </c>
    </row>
    <row r="62" spans="1:12" ht="38.25">
      <c r="A62" s="39"/>
      <c r="B62" s="40" t="s">
        <v>185</v>
      </c>
      <c r="C62" s="4"/>
      <c r="D62" s="4"/>
      <c r="E62" s="4"/>
      <c r="F62" s="4"/>
      <c r="G62" s="4"/>
      <c r="H62" s="4"/>
      <c r="I62" s="4"/>
      <c r="J62" s="4"/>
      <c r="K62" s="4"/>
      <c r="L62" s="5">
        <f t="shared" si="0"/>
        <v>0</v>
      </c>
    </row>
    <row r="63" spans="1:12" ht="38.25">
      <c r="A63" s="39"/>
      <c r="B63" s="40" t="s">
        <v>186</v>
      </c>
      <c r="C63" s="4"/>
      <c r="D63" s="4"/>
      <c r="E63" s="4"/>
      <c r="F63" s="4"/>
      <c r="G63" s="4"/>
      <c r="H63" s="4"/>
      <c r="I63" s="4"/>
      <c r="J63" s="4"/>
      <c r="K63" s="4"/>
      <c r="L63" s="5">
        <f t="shared" si="0"/>
        <v>0</v>
      </c>
    </row>
    <row r="64" spans="1:12" ht="38.25">
      <c r="A64" s="39"/>
      <c r="B64" s="40" t="s">
        <v>187</v>
      </c>
      <c r="C64" s="4"/>
      <c r="D64" s="4"/>
      <c r="E64" s="4"/>
      <c r="F64" s="4"/>
      <c r="G64" s="4"/>
      <c r="H64" s="4"/>
      <c r="I64" s="4"/>
      <c r="J64" s="4"/>
      <c r="K64" s="4"/>
      <c r="L64" s="5">
        <f t="shared" si="0"/>
        <v>0</v>
      </c>
    </row>
    <row r="65" spans="1:13" ht="38.25">
      <c r="A65" s="39"/>
      <c r="B65" s="40" t="s">
        <v>188</v>
      </c>
      <c r="C65" s="4"/>
      <c r="D65" s="4"/>
      <c r="E65" s="4"/>
      <c r="F65" s="4"/>
      <c r="G65" s="4"/>
      <c r="H65" s="4"/>
      <c r="I65" s="4"/>
      <c r="J65" s="4"/>
      <c r="K65" s="4"/>
      <c r="L65" s="5">
        <f t="shared" si="0"/>
        <v>0</v>
      </c>
    </row>
    <row r="66" spans="1:13" ht="38.25">
      <c r="A66" s="39" t="s">
        <v>189</v>
      </c>
      <c r="B66" s="40" t="s">
        <v>190</v>
      </c>
      <c r="C66" s="4"/>
      <c r="D66" s="4"/>
      <c r="E66" s="4"/>
      <c r="F66" s="4"/>
      <c r="G66" s="4"/>
      <c r="H66" s="4"/>
      <c r="I66" s="4"/>
      <c r="J66" s="4"/>
      <c r="K66" s="4"/>
      <c r="L66" s="5">
        <f t="shared" si="0"/>
        <v>0</v>
      </c>
    </row>
    <row r="67" spans="1:13" ht="38.25">
      <c r="A67" s="39"/>
      <c r="B67" s="40" t="s">
        <v>191</v>
      </c>
      <c r="C67" s="4"/>
      <c r="D67" s="4"/>
      <c r="E67" s="4"/>
      <c r="F67" s="4"/>
      <c r="G67" s="4"/>
      <c r="H67" s="4"/>
      <c r="I67" s="4"/>
      <c r="J67" s="4"/>
      <c r="K67" s="4"/>
      <c r="L67" s="5">
        <f t="shared" si="0"/>
        <v>0</v>
      </c>
    </row>
    <row r="68" spans="1:13" ht="63.75">
      <c r="A68" s="38" t="s">
        <v>192</v>
      </c>
      <c r="B68" s="38" t="s">
        <v>193</v>
      </c>
      <c r="C68" s="4"/>
      <c r="D68" s="4"/>
      <c r="E68" s="4"/>
      <c r="F68" s="4"/>
      <c r="G68" s="4"/>
      <c r="H68" s="4"/>
      <c r="I68" s="4"/>
      <c r="J68" s="4"/>
      <c r="K68" s="4"/>
      <c r="L68" s="5">
        <f t="shared" si="0"/>
        <v>0</v>
      </c>
    </row>
    <row r="69" spans="1:13" ht="63.75">
      <c r="A69" s="38" t="s">
        <v>194</v>
      </c>
      <c r="B69" s="38" t="s">
        <v>195</v>
      </c>
      <c r="C69" s="4"/>
      <c r="D69" s="4"/>
      <c r="E69" s="4"/>
      <c r="F69" s="4"/>
      <c r="G69" s="4"/>
      <c r="H69" s="4"/>
      <c r="I69" s="4"/>
      <c r="J69" s="4"/>
      <c r="K69" s="4"/>
      <c r="L69" s="5">
        <f t="shared" si="0"/>
        <v>0</v>
      </c>
    </row>
    <row r="70" spans="1:13" ht="25.5">
      <c r="A70" s="39" t="s">
        <v>196</v>
      </c>
      <c r="B70" s="40" t="s">
        <v>197</v>
      </c>
      <c r="C70" s="4"/>
      <c r="D70" s="4"/>
      <c r="E70" s="4"/>
      <c r="F70" s="4"/>
      <c r="G70" s="4"/>
      <c r="H70" s="4"/>
      <c r="I70" s="4"/>
      <c r="J70" s="4"/>
      <c r="K70" s="4"/>
      <c r="L70" s="5">
        <f t="shared" si="0"/>
        <v>0</v>
      </c>
    </row>
    <row r="71" spans="1:13" ht="25.5">
      <c r="A71" s="39"/>
      <c r="B71" s="40" t="s">
        <v>198</v>
      </c>
      <c r="C71" s="4"/>
      <c r="D71" s="4"/>
      <c r="E71" s="4"/>
      <c r="F71" s="4"/>
      <c r="G71" s="4"/>
      <c r="H71" s="4"/>
      <c r="I71" s="4"/>
      <c r="J71" s="4"/>
      <c r="K71" s="4"/>
      <c r="L71" s="5">
        <f t="shared" si="0"/>
        <v>0</v>
      </c>
    </row>
    <row r="72" spans="1:13" ht="25.5">
      <c r="A72" s="39"/>
      <c r="B72" s="40" t="s">
        <v>199</v>
      </c>
      <c r="C72" s="4"/>
      <c r="D72" s="4"/>
      <c r="E72" s="4"/>
      <c r="F72" s="4"/>
      <c r="G72" s="4"/>
      <c r="H72" s="4"/>
      <c r="I72" s="4"/>
      <c r="J72" s="4"/>
      <c r="K72" s="4"/>
      <c r="L72" s="5">
        <f t="shared" si="0"/>
        <v>0</v>
      </c>
    </row>
    <row r="73" spans="1:13" ht="25.5">
      <c r="A73" s="39"/>
      <c r="B73" s="40" t="s">
        <v>200</v>
      </c>
      <c r="C73" s="4"/>
      <c r="D73" s="4"/>
      <c r="E73" s="4"/>
      <c r="F73" s="4"/>
      <c r="G73" s="4"/>
      <c r="H73" s="4"/>
      <c r="I73" s="4"/>
      <c r="J73" s="4"/>
      <c r="K73" s="4"/>
      <c r="L73" s="5">
        <f t="shared" si="0"/>
        <v>0</v>
      </c>
    </row>
    <row r="74" spans="1:13" ht="38.25">
      <c r="A74" s="39"/>
      <c r="B74" s="40" t="s">
        <v>201</v>
      </c>
      <c r="C74" s="4"/>
      <c r="D74" s="4"/>
      <c r="E74" s="4"/>
      <c r="F74" s="4"/>
      <c r="G74" s="4"/>
      <c r="H74" s="4"/>
      <c r="I74" s="4"/>
      <c r="J74" s="4"/>
      <c r="K74" s="4"/>
      <c r="L74" s="5">
        <f t="shared" si="0"/>
        <v>0</v>
      </c>
    </row>
    <row r="75" spans="1:13" ht="51">
      <c r="A75" s="39"/>
      <c r="B75" s="40" t="s">
        <v>202</v>
      </c>
      <c r="C75" s="4"/>
      <c r="D75" s="4"/>
      <c r="E75" s="4"/>
      <c r="F75" s="4"/>
      <c r="G75" s="4"/>
      <c r="H75" s="4"/>
      <c r="I75" s="4"/>
      <c r="J75" s="4"/>
      <c r="K75" s="4"/>
      <c r="L75" s="5">
        <f t="shared" si="0"/>
        <v>0</v>
      </c>
    </row>
    <row r="76" spans="1:13" ht="38.25">
      <c r="A76" s="39"/>
      <c r="B76" s="40" t="s">
        <v>203</v>
      </c>
      <c r="C76" s="4"/>
      <c r="D76" s="4"/>
      <c r="E76" s="4"/>
      <c r="F76" s="4"/>
      <c r="G76" s="4"/>
      <c r="H76" s="4"/>
      <c r="I76" s="4"/>
      <c r="J76" s="4"/>
      <c r="K76" s="4"/>
      <c r="L76" s="5">
        <f t="shared" si="0"/>
        <v>0</v>
      </c>
    </row>
    <row r="77" spans="1:13" ht="38.25">
      <c r="A77" s="41" t="s">
        <v>204</v>
      </c>
      <c r="B77" s="40" t="s">
        <v>205</v>
      </c>
      <c r="C77" s="4"/>
      <c r="D77" s="4"/>
      <c r="E77" s="4"/>
      <c r="F77" s="4"/>
      <c r="G77" s="4"/>
      <c r="H77" s="4"/>
      <c r="I77" s="4"/>
      <c r="J77" s="4"/>
      <c r="K77" s="4"/>
      <c r="L77" s="5">
        <f t="shared" si="0"/>
        <v>0</v>
      </c>
    </row>
    <row r="78" spans="1:13" ht="51">
      <c r="A78" s="42"/>
      <c r="B78" s="40" t="s">
        <v>206</v>
      </c>
      <c r="C78" s="4"/>
      <c r="D78" s="4"/>
      <c r="E78" s="4"/>
      <c r="F78" s="4"/>
      <c r="G78" s="4"/>
      <c r="H78" s="4"/>
      <c r="I78" s="4"/>
      <c r="J78" s="4"/>
      <c r="K78" s="4"/>
      <c r="L78" s="5">
        <f t="shared" si="0"/>
        <v>0</v>
      </c>
    </row>
    <row r="79" spans="1:13" ht="51">
      <c r="A79" s="43"/>
      <c r="B79" s="40" t="s">
        <v>207</v>
      </c>
      <c r="C79" s="4"/>
      <c r="D79" s="4"/>
      <c r="E79" s="4"/>
      <c r="F79" s="4"/>
      <c r="G79" s="4"/>
      <c r="H79" s="4"/>
      <c r="I79" s="4"/>
      <c r="J79" s="4"/>
      <c r="K79" s="4"/>
      <c r="L79" s="5">
        <f t="shared" ref="L79" si="1">SUM(C79:K79)/3</f>
        <v>0</v>
      </c>
    </row>
    <row r="80" spans="1:13">
      <c r="A80" s="23" t="s">
        <v>13</v>
      </c>
      <c r="B80" s="6">
        <f>COUNTA(B14:B79)</f>
        <v>66</v>
      </c>
      <c r="C80" s="34" t="s">
        <v>12</v>
      </c>
      <c r="D80" s="35"/>
      <c r="E80" s="35"/>
      <c r="F80" s="35"/>
      <c r="G80" s="35"/>
      <c r="H80" s="35"/>
      <c r="I80" s="35"/>
      <c r="J80" s="35"/>
      <c r="K80" s="36"/>
      <c r="L80" s="7">
        <f>SUM(L14:L79)</f>
        <v>76.666666666666671</v>
      </c>
      <c r="M80" s="8"/>
    </row>
    <row r="81" spans="1:13">
      <c r="A81" s="34" t="s">
        <v>15</v>
      </c>
      <c r="B81" s="35"/>
      <c r="C81" s="35"/>
      <c r="D81" s="35"/>
      <c r="E81" s="35"/>
      <c r="F81" s="35"/>
      <c r="G81" s="35"/>
      <c r="H81" s="35"/>
      <c r="I81" s="35"/>
      <c r="J81" s="35"/>
      <c r="K81" s="36"/>
      <c r="L81" s="7">
        <f>L80/B80</f>
        <v>1.1616161616161618</v>
      </c>
      <c r="M81" s="8"/>
    </row>
    <row r="83" spans="1:13">
      <c r="A83" s="16" t="s">
        <v>28</v>
      </c>
    </row>
    <row r="84" spans="1:13">
      <c r="A84" s="1" t="s">
        <v>29</v>
      </c>
    </row>
    <row r="85" spans="1:13">
      <c r="A85" s="1" t="s">
        <v>30</v>
      </c>
    </row>
    <row r="86" spans="1:13">
      <c r="A86" s="1" t="s">
        <v>31</v>
      </c>
    </row>
    <row r="87" spans="1:13">
      <c r="A87" s="1" t="s">
        <v>32</v>
      </c>
    </row>
    <row r="88" spans="1:13">
      <c r="A88" s="33" t="s">
        <v>33</v>
      </c>
      <c r="B88" s="33"/>
      <c r="C88" s="33"/>
      <c r="D88" s="33"/>
      <c r="E88" s="33"/>
      <c r="F88" s="33"/>
      <c r="G88" s="33"/>
      <c r="H88" s="33"/>
      <c r="I88" s="33"/>
      <c r="J88" s="33"/>
      <c r="K88" s="33"/>
      <c r="L88" s="33"/>
    </row>
    <row r="89" spans="1:13" ht="15.75">
      <c r="A89" s="15" t="s">
        <v>34</v>
      </c>
      <c r="B89" s="15"/>
      <c r="C89" s="15"/>
      <c r="D89" s="15"/>
      <c r="E89" s="15"/>
      <c r="F89" s="15"/>
      <c r="G89" s="22">
        <f>L81</f>
        <v>1.1616161616161618</v>
      </c>
      <c r="I89" s="17"/>
      <c r="J89" s="18"/>
      <c r="K89" s="19"/>
      <c r="L89" s="14"/>
    </row>
    <row r="90" spans="1:13" ht="15.75">
      <c r="A90" s="15"/>
      <c r="B90" s="15"/>
      <c r="C90" s="15"/>
      <c r="D90" s="15"/>
      <c r="E90" s="15"/>
      <c r="F90" s="15"/>
      <c r="G90" s="15"/>
      <c r="H90" s="15"/>
      <c r="I90" s="20"/>
      <c r="J90" s="21"/>
      <c r="K90" s="19"/>
      <c r="L90" s="14"/>
    </row>
    <row r="92" spans="1:13" ht="15">
      <c r="B92"/>
      <c r="G92" s="24" t="str">
        <f>'Semester 1'!G79:L79</f>
        <v>…………..................……., ... Juli 20...</v>
      </c>
      <c r="H92" s="24"/>
      <c r="I92" s="24"/>
      <c r="J92" s="24"/>
      <c r="K92" s="24"/>
      <c r="L92" s="24"/>
    </row>
    <row r="93" spans="1:13" ht="15">
      <c r="A93" s="9" t="s">
        <v>22</v>
      </c>
    </row>
    <row r="94" spans="1:13" ht="15">
      <c r="A94" s="9" t="str">
        <f>'Semester 1'!A81</f>
        <v>Kepala Sekolah ...</v>
      </c>
      <c r="G94" s="12" t="s">
        <v>24</v>
      </c>
    </row>
    <row r="95" spans="1:13" ht="15">
      <c r="A95" s="9"/>
      <c r="G95" s="11"/>
    </row>
    <row r="96" spans="1:13" ht="15">
      <c r="A96" s="9"/>
      <c r="G96" s="11"/>
    </row>
    <row r="97" spans="1:12" ht="14.25">
      <c r="A97" s="10" t="str">
        <f>'Semester 1'!A84</f>
        <v>…………………………………………….</v>
      </c>
      <c r="G97" s="13" t="str">
        <f>'Semester 1'!G84</f>
        <v>…………………………………………….</v>
      </c>
    </row>
    <row r="98" spans="1:12" ht="15">
      <c r="A98" s="9" t="str">
        <f>'Semester 1'!A85</f>
        <v>NIP/NRK. -</v>
      </c>
      <c r="G98" s="25" t="str">
        <f>'Semester 1'!G85:L85</f>
        <v>NIP/NRK.</v>
      </c>
      <c r="H98" s="25"/>
      <c r="I98" s="25"/>
      <c r="J98" s="25"/>
      <c r="K98" s="25"/>
      <c r="L98" s="25"/>
    </row>
    <row r="587" ht="35.25" customHeight="1"/>
    <row r="591" ht="26.25" customHeight="1"/>
    <row r="593" ht="15" customHeight="1"/>
    <row r="595" ht="26.25" customHeight="1"/>
  </sheetData>
  <mergeCells count="29">
    <mergeCell ref="A66:A67"/>
    <mergeCell ref="A70:A76"/>
    <mergeCell ref="A77:A79"/>
    <mergeCell ref="A36:A41"/>
    <mergeCell ref="A42:A45"/>
    <mergeCell ref="A48:A54"/>
    <mergeCell ref="A55:A56"/>
    <mergeCell ref="A59:A65"/>
    <mergeCell ref="A16:A20"/>
    <mergeCell ref="A21:A22"/>
    <mergeCell ref="A24:A25"/>
    <mergeCell ref="A26:A31"/>
    <mergeCell ref="A32:A33"/>
    <mergeCell ref="G98:L98"/>
    <mergeCell ref="G92:L92"/>
    <mergeCell ref="A1:L1"/>
    <mergeCell ref="L11:L13"/>
    <mergeCell ref="I11:K11"/>
    <mergeCell ref="F11:H11"/>
    <mergeCell ref="C11:E11"/>
    <mergeCell ref="B11:B13"/>
    <mergeCell ref="A11:A13"/>
    <mergeCell ref="A88:L88"/>
    <mergeCell ref="A81:K81"/>
    <mergeCell ref="C80:K80"/>
    <mergeCell ref="A7:L7"/>
    <mergeCell ref="A8:L8"/>
    <mergeCell ref="A9:L9"/>
    <mergeCell ref="A10:L10"/>
  </mergeCells>
  <pageMargins left="0.7" right="0.76"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Semester 1</vt:lpstr>
      <vt:lpstr>Semester 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ePendidikan.com</dc:creator>
  <cp:lastModifiedBy>Fatih</cp:lastModifiedBy>
  <cp:lastPrinted>2016-10-08T23:10:34Z</cp:lastPrinted>
  <dcterms:created xsi:type="dcterms:W3CDTF">2016-10-08T20:23:29Z</dcterms:created>
  <dcterms:modified xsi:type="dcterms:W3CDTF">2017-06-07T20:08:45Z</dcterms:modified>
</cp:coreProperties>
</file>