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dmin\Desktop\Jobs projects\Excel\"/>
    </mc:Choice>
  </mc:AlternateContent>
  <xr:revisionPtr revIDLastSave="0" documentId="13_ncr:1_{605898B2-C09D-41A4-A44C-10A81B228C5B}" xr6:coauthVersionLast="47" xr6:coauthVersionMax="47" xr10:uidLastSave="{00000000-0000-0000-0000-000000000000}"/>
  <bookViews>
    <workbookView xWindow="-120" yWindow="-120" windowWidth="29040" windowHeight="15840" activeTab="2" xr2:uid="{00000000-000D-0000-FFFF-FFFF00000000}"/>
  </bookViews>
  <sheets>
    <sheet name="Source data" sheetId="1" r:id="rId1"/>
    <sheet name="Sheet1" sheetId="2" r:id="rId2"/>
    <sheet name="Sheet2" sheetId="3" r:id="rId3"/>
  </sheets>
  <definedNames>
    <definedName name="Slicer_airconditioning">#N/A</definedName>
    <definedName name="Slicer_basement">#N/A</definedName>
    <definedName name="Slicer_bathrooms">#N/A</definedName>
    <definedName name="Slicer_bedrooms">#N/A</definedName>
    <definedName name="Slicer_furnishingstatus">#N/A</definedName>
    <definedName name="Slicer_guestroom">#N/A</definedName>
    <definedName name="Slicer_hotwaterheating">#N/A</definedName>
    <definedName name="Slicer_mainroad">#N/A</definedName>
    <definedName name="Slicer_parking">#N/A</definedName>
    <definedName name="Slicer_stories">#N/A</definedName>
  </definedNames>
  <calcPr calcId="191029"/>
  <pivotCaches>
    <pivotCache cacheId="36"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2" i="1"/>
</calcChain>
</file>

<file path=xl/sharedStrings.xml><?xml version="1.0" encoding="utf-8"?>
<sst xmlns="http://schemas.openxmlformats.org/spreadsheetml/2006/main" count="3883" uniqueCount="35">
  <si>
    <t>price</t>
  </si>
  <si>
    <t>area</t>
  </si>
  <si>
    <t>bedrooms</t>
  </si>
  <si>
    <t>bathrooms</t>
  </si>
  <si>
    <t>stories</t>
  </si>
  <si>
    <t>mainroad</t>
  </si>
  <si>
    <t>guestroom</t>
  </si>
  <si>
    <t>basement</t>
  </si>
  <si>
    <t>hotwaterheating</t>
  </si>
  <si>
    <t>airconditioning</t>
  </si>
  <si>
    <t>parking</t>
  </si>
  <si>
    <t>prefarea</t>
  </si>
  <si>
    <t>furnishingstatus</t>
  </si>
  <si>
    <t>furnished</t>
  </si>
  <si>
    <t>semi-furnished</t>
  </si>
  <si>
    <t>unfurnished</t>
  </si>
  <si>
    <t>Y</t>
  </si>
  <si>
    <t>N</t>
  </si>
  <si>
    <t>full parking</t>
  </si>
  <si>
    <t>Row Labels</t>
  </si>
  <si>
    <t>Full Parking</t>
  </si>
  <si>
    <t>No Parking</t>
  </si>
  <si>
    <t>Not Full</t>
  </si>
  <si>
    <t>Grand Total</t>
  </si>
  <si>
    <t>Average of price</t>
  </si>
  <si>
    <t>bedroom bracket</t>
  </si>
  <si>
    <t>bathrooms bracket</t>
  </si>
  <si>
    <t>stories bracket</t>
  </si>
  <si>
    <t>Column Labels</t>
  </si>
  <si>
    <t>1-2 bathrooms</t>
  </si>
  <si>
    <t>4-5 bedroom</t>
  </si>
  <si>
    <t>3-4 stories</t>
  </si>
  <si>
    <t>1-2 stories</t>
  </si>
  <si>
    <t>1-3 bedroom</t>
  </si>
  <si>
    <t>Average Housing Price of Turkey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</si>
</sst>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0"/>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8">
    <xf numFmtId="0" fontId="0" fillId="0" borderId="0" xfId="0"/>
    <xf numFmtId="168" fontId="0" fillId="0" borderId="0" xfId="42" applyNumberFormat="1" applyFont="1"/>
    <xf numFmtId="168" fontId="0" fillId="0" borderId="0" xfId="0" applyNumberFormat="1"/>
    <xf numFmtId="168" fontId="0" fillId="0" borderId="0" xfId="0" pivotButton="1" applyNumberFormat="1"/>
    <xf numFmtId="168" fontId="0" fillId="0" borderId="0" xfId="0" applyNumberFormat="1" applyAlignment="1">
      <alignment horizontal="left"/>
    </xf>
    <xf numFmtId="168" fontId="0" fillId="0" borderId="0" xfId="0" applyNumberFormat="1" applyAlignment="1">
      <alignment horizontal="left" indent="1"/>
    </xf>
    <xf numFmtId="0" fontId="18" fillId="0" borderId="0" xfId="0" applyFont="1"/>
    <xf numFmtId="0" fontId="18" fillId="33" borderId="0" xfId="0" applyFont="1" applyFill="1" applyAlignment="1">
      <alignment horizontal="center"/>
    </xf>
    <xf numFmtId="0" fontId="0" fillId="33" borderId="0" xfId="0" applyFill="1" applyAlignment="1">
      <alignment horizontal="center"/>
    </xf>
    <xf numFmtId="0" fontId="18" fillId="33" borderId="0" xfId="0" applyFont="1" applyFill="1" applyAlignment="1">
      <alignment horizontal="center" vertical="center"/>
    </xf>
    <xf numFmtId="0" fontId="19" fillId="33" borderId="0" xfId="0" applyFont="1" applyFill="1" applyAlignment="1">
      <alignment horizontal="center" vertical="center"/>
    </xf>
    <xf numFmtId="0" fontId="18" fillId="33" borderId="0" xfId="0" applyFont="1" applyFill="1" applyAlignment="1">
      <alignment vertical="top"/>
    </xf>
    <xf numFmtId="0" fontId="18" fillId="0" borderId="0" xfId="0" applyFont="1" applyAlignment="1">
      <alignment vertical="top"/>
    </xf>
    <xf numFmtId="0" fontId="0" fillId="0" borderId="0" xfId="0" applyAlignment="1">
      <alignment vertical="top"/>
    </xf>
    <xf numFmtId="0" fontId="18" fillId="34" borderId="0" xfId="0" applyFont="1" applyFill="1" applyAlignment="1">
      <alignment horizontal="center" vertical="center"/>
    </xf>
    <xf numFmtId="0" fontId="19" fillId="34" borderId="0" xfId="0" applyFont="1" applyFill="1" applyAlignment="1">
      <alignment horizontal="center" vertical="center"/>
    </xf>
    <xf numFmtId="0" fontId="18" fillId="34" borderId="0" xfId="0" applyFont="1" applyFill="1" applyAlignment="1">
      <alignment vertical="center"/>
    </xf>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50">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theme" Target="theme/them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07/relationships/slicerCache" Target="slicerCaches/slicerCache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housing price with full parking and basement</a:t>
            </a:r>
          </a:p>
        </c:rich>
      </c:tx>
      <c:layout>
        <c:manualLayout>
          <c:xMode val="edge"/>
          <c:yMode val="edge"/>
          <c:x val="0.21189936961454306"/>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02537182852138"/>
          <c:y val="0.24939596092155147"/>
          <c:w val="0.72312270341207352"/>
          <c:h val="0.46043708078156897"/>
        </c:manualLayout>
      </c:layout>
      <c:barChart>
        <c:barDir val="col"/>
        <c:grouping val="stacked"/>
        <c:varyColors val="0"/>
        <c:ser>
          <c:idx val="0"/>
          <c:order val="0"/>
          <c:tx>
            <c:strRef>
              <c:f>Sheet1!$B$1:$B$2</c:f>
              <c:strCache>
                <c:ptCount val="1"/>
                <c:pt idx="0">
                  <c:v>Full Parking</c:v>
                </c:pt>
              </c:strCache>
            </c:strRef>
          </c:tx>
          <c:spPr>
            <a:solidFill>
              <a:schemeClr val="accent1"/>
            </a:solidFill>
            <a:ln>
              <a:noFill/>
            </a:ln>
            <a:effectLst/>
          </c:spPr>
          <c:invertIfNegative val="0"/>
          <c:cat>
            <c:strRef>
              <c:f>Sheet1!$A$3:$A$5</c:f>
              <c:strCache>
                <c:ptCount val="2"/>
                <c:pt idx="0">
                  <c:v>N</c:v>
                </c:pt>
                <c:pt idx="1">
                  <c:v>Y</c:v>
                </c:pt>
              </c:strCache>
            </c:strRef>
          </c:cat>
          <c:val>
            <c:numRef>
              <c:f>Sheet1!$B$3:$B$5</c:f>
              <c:numCache>
                <c:formatCode>_(* #,##0_);_(* \(#,##0\);_(* "-"??_);_(@_)</c:formatCode>
                <c:ptCount val="2"/>
                <c:pt idx="0">
                  <c:v>4504000</c:v>
                </c:pt>
                <c:pt idx="1">
                  <c:v>4193000</c:v>
                </c:pt>
              </c:numCache>
            </c:numRef>
          </c:val>
          <c:extLst>
            <c:ext xmlns:c16="http://schemas.microsoft.com/office/drawing/2014/chart" uri="{C3380CC4-5D6E-409C-BE32-E72D297353CC}">
              <c16:uniqueId val="{00000000-E237-4638-93DB-FE9CE1E2100E}"/>
            </c:ext>
          </c:extLst>
        </c:ser>
        <c:ser>
          <c:idx val="1"/>
          <c:order val="1"/>
          <c:tx>
            <c:strRef>
              <c:f>Sheet1!$C$1:$C$2</c:f>
              <c:strCache>
                <c:ptCount val="1"/>
                <c:pt idx="0">
                  <c:v>No Parking</c:v>
                </c:pt>
              </c:strCache>
            </c:strRef>
          </c:tx>
          <c:spPr>
            <a:solidFill>
              <a:schemeClr val="accent2"/>
            </a:solidFill>
            <a:ln>
              <a:noFill/>
            </a:ln>
            <a:effectLst/>
          </c:spPr>
          <c:invertIfNegative val="0"/>
          <c:cat>
            <c:strRef>
              <c:f>Sheet1!$A$3:$A$5</c:f>
              <c:strCache>
                <c:ptCount val="2"/>
                <c:pt idx="0">
                  <c:v>N</c:v>
                </c:pt>
                <c:pt idx="1">
                  <c:v>Y</c:v>
                </c:pt>
              </c:strCache>
            </c:strRef>
          </c:cat>
          <c:val>
            <c:numRef>
              <c:f>Sheet1!$C$3:$C$5</c:f>
              <c:numCache>
                <c:formatCode>_(* #,##0_);_(* \(#,##0\);_(* "-"??_);_(@_)</c:formatCode>
                <c:ptCount val="2"/>
                <c:pt idx="0">
                  <c:v>3564760.4790419163</c:v>
                </c:pt>
                <c:pt idx="1">
                  <c:v>4353621.6216216218</c:v>
                </c:pt>
              </c:numCache>
            </c:numRef>
          </c:val>
          <c:extLst>
            <c:ext xmlns:c16="http://schemas.microsoft.com/office/drawing/2014/chart" uri="{C3380CC4-5D6E-409C-BE32-E72D297353CC}">
              <c16:uniqueId val="{00000008-E237-4638-93DB-FE9CE1E2100E}"/>
            </c:ext>
          </c:extLst>
        </c:ser>
        <c:ser>
          <c:idx val="2"/>
          <c:order val="2"/>
          <c:tx>
            <c:strRef>
              <c:f>Sheet1!$D$1:$D$2</c:f>
              <c:strCache>
                <c:ptCount val="1"/>
                <c:pt idx="0">
                  <c:v>Not Full</c:v>
                </c:pt>
              </c:strCache>
            </c:strRef>
          </c:tx>
          <c:spPr>
            <a:solidFill>
              <a:schemeClr val="accent3"/>
            </a:solidFill>
            <a:ln>
              <a:noFill/>
            </a:ln>
            <a:effectLst/>
          </c:spPr>
          <c:invertIfNegative val="0"/>
          <c:cat>
            <c:strRef>
              <c:f>Sheet1!$A$3:$A$5</c:f>
              <c:strCache>
                <c:ptCount val="2"/>
                <c:pt idx="0">
                  <c:v>N</c:v>
                </c:pt>
                <c:pt idx="1">
                  <c:v>Y</c:v>
                </c:pt>
              </c:strCache>
            </c:strRef>
          </c:cat>
          <c:val>
            <c:numRef>
              <c:f>Sheet1!$D$3:$D$5</c:f>
              <c:numCache>
                <c:formatCode>_(* #,##0_);_(* \(#,##0\);_(* "-"??_);_(@_)</c:formatCode>
                <c:ptCount val="2"/>
                <c:pt idx="0">
                  <c:v>4359020.2020202018</c:v>
                </c:pt>
                <c:pt idx="1">
                  <c:v>5702358.4905660376</c:v>
                </c:pt>
              </c:numCache>
            </c:numRef>
          </c:val>
          <c:extLst>
            <c:ext xmlns:c16="http://schemas.microsoft.com/office/drawing/2014/chart" uri="{C3380CC4-5D6E-409C-BE32-E72D297353CC}">
              <c16:uniqueId val="{00000009-E237-4638-93DB-FE9CE1E2100E}"/>
            </c:ext>
          </c:extLst>
        </c:ser>
        <c:dLbls>
          <c:showLegendKey val="0"/>
          <c:showVal val="0"/>
          <c:showCatName val="0"/>
          <c:showSerName val="0"/>
          <c:showPercent val="0"/>
          <c:showBubbleSize val="0"/>
        </c:dLbls>
        <c:gapWidth val="150"/>
        <c:overlap val="100"/>
        <c:axId val="2127805168"/>
        <c:axId val="2127802672"/>
      </c:barChart>
      <c:catAx>
        <c:axId val="2127805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Full</a:t>
                </a:r>
                <a:r>
                  <a:rPr lang="en-US" baseline="0"/>
                  <a:t> parking and basement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802672"/>
        <c:crosses val="autoZero"/>
        <c:auto val="1"/>
        <c:lblAlgn val="ctr"/>
        <c:lblOffset val="100"/>
        <c:noMultiLvlLbl val="0"/>
      </c:catAx>
      <c:valAx>
        <c:axId val="2127802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housing</a:t>
                </a:r>
                <a:r>
                  <a:rPr lang="en-US" baseline="0"/>
                  <a:t> price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80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data.xlsx]Sheet1!PivotTable5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housing price</a:t>
            </a:r>
            <a:r>
              <a:rPr lang="en-US" baseline="0"/>
              <a:t> with prefarea and furnished</a:t>
            </a:r>
            <a:endParaRPr lang="en-US"/>
          </a:p>
        </c:rich>
      </c:tx>
      <c:layout>
        <c:manualLayout>
          <c:xMode val="edge"/>
          <c:yMode val="edge"/>
          <c:x val="0.24911610498908079"/>
          <c:y val="1.62975987356691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02580927384078"/>
          <c:y val="0.11934966462525518"/>
          <c:w val="0.66575196850393703"/>
          <c:h val="0.65853091280256637"/>
        </c:manualLayout>
      </c:layout>
      <c:lineChart>
        <c:grouping val="standard"/>
        <c:varyColors val="0"/>
        <c:ser>
          <c:idx val="0"/>
          <c:order val="0"/>
          <c:tx>
            <c:strRef>
              <c:f>Sheet1!$B$76:$B$77</c:f>
              <c:strCache>
                <c:ptCount val="1"/>
                <c:pt idx="0">
                  <c:v>N</c:v>
                </c:pt>
              </c:strCache>
            </c:strRef>
          </c:tx>
          <c:spPr>
            <a:ln w="28575" cap="rnd">
              <a:solidFill>
                <a:schemeClr val="accent1"/>
              </a:solidFill>
              <a:round/>
            </a:ln>
            <a:effectLst/>
          </c:spPr>
          <c:marker>
            <c:symbol val="none"/>
          </c:marker>
          <c:cat>
            <c:strRef>
              <c:f>Sheet1!$A$78:$A$81</c:f>
              <c:strCache>
                <c:ptCount val="3"/>
                <c:pt idx="0">
                  <c:v>furnished</c:v>
                </c:pt>
                <c:pt idx="1">
                  <c:v>semi-furnished</c:v>
                </c:pt>
                <c:pt idx="2">
                  <c:v>unfurnished</c:v>
                </c:pt>
              </c:strCache>
            </c:strRef>
          </c:cat>
          <c:val>
            <c:numRef>
              <c:f>Sheet1!$B$78:$B$81</c:f>
              <c:numCache>
                <c:formatCode>_(* #,##0_);_(* \(#,##0\);_(* "-"??_);_(@_)</c:formatCode>
                <c:ptCount val="3"/>
                <c:pt idx="0">
                  <c:v>4464796.875</c:v>
                </c:pt>
                <c:pt idx="1">
                  <c:v>4293698.0314960629</c:v>
                </c:pt>
                <c:pt idx="2">
                  <c:v>3327596.7741935486</c:v>
                </c:pt>
              </c:numCache>
            </c:numRef>
          </c:val>
          <c:smooth val="0"/>
          <c:extLst>
            <c:ext xmlns:c16="http://schemas.microsoft.com/office/drawing/2014/chart" uri="{C3380CC4-5D6E-409C-BE32-E72D297353CC}">
              <c16:uniqueId val="{00000000-F1F5-4786-ADC6-3D1D4AAE0FA1}"/>
            </c:ext>
          </c:extLst>
        </c:ser>
        <c:ser>
          <c:idx val="1"/>
          <c:order val="1"/>
          <c:tx>
            <c:strRef>
              <c:f>Sheet1!$C$76:$C$77</c:f>
              <c:strCache>
                <c:ptCount val="1"/>
                <c:pt idx="0">
                  <c:v>Y</c:v>
                </c:pt>
              </c:strCache>
            </c:strRef>
          </c:tx>
          <c:spPr>
            <a:ln w="28575" cap="rnd">
              <a:solidFill>
                <a:schemeClr val="accent2"/>
              </a:solidFill>
              <a:round/>
            </a:ln>
            <a:effectLst/>
          </c:spPr>
          <c:marker>
            <c:symbol val="none"/>
          </c:marker>
          <c:cat>
            <c:strRef>
              <c:f>Sheet1!$A$78:$A$81</c:f>
              <c:strCache>
                <c:ptCount val="3"/>
                <c:pt idx="0">
                  <c:v>furnished</c:v>
                </c:pt>
                <c:pt idx="1">
                  <c:v>semi-furnished</c:v>
                </c:pt>
                <c:pt idx="2">
                  <c:v>unfurnished</c:v>
                </c:pt>
              </c:strCache>
            </c:strRef>
          </c:cat>
          <c:val>
            <c:numRef>
              <c:f>Sheet1!$C$78:$C$81</c:f>
              <c:numCache>
                <c:formatCode>_(* #,##0_);_(* \(#,##0\);_(* "-"??_);_(@_)</c:formatCode>
                <c:ptCount val="3"/>
                <c:pt idx="0">
                  <c:v>5580480.769230769</c:v>
                </c:pt>
                <c:pt idx="1">
                  <c:v>5022887.8378378376</c:v>
                </c:pt>
                <c:pt idx="2">
                  <c:v>4885391.3043478262</c:v>
                </c:pt>
              </c:numCache>
            </c:numRef>
          </c:val>
          <c:smooth val="0"/>
          <c:extLst>
            <c:ext xmlns:c16="http://schemas.microsoft.com/office/drawing/2014/chart" uri="{C3380CC4-5D6E-409C-BE32-E72D297353CC}">
              <c16:uniqueId val="{00000003-F1F5-4786-ADC6-3D1D4AAE0FA1}"/>
            </c:ext>
          </c:extLst>
        </c:ser>
        <c:dLbls>
          <c:showLegendKey val="0"/>
          <c:showVal val="0"/>
          <c:showCatName val="0"/>
          <c:showSerName val="0"/>
          <c:showPercent val="0"/>
          <c:showBubbleSize val="0"/>
        </c:dLbls>
        <c:smooth val="0"/>
        <c:axId val="104425600"/>
        <c:axId val="104426432"/>
      </c:lineChart>
      <c:catAx>
        <c:axId val="10442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furnished</a:t>
                </a:r>
              </a:p>
            </c:rich>
          </c:tx>
          <c:layout>
            <c:manualLayout>
              <c:xMode val="edge"/>
              <c:yMode val="edge"/>
              <c:x val="0.45651901620405555"/>
              <c:y val="0.879131587993871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26432"/>
        <c:crosses val="autoZero"/>
        <c:auto val="1"/>
        <c:lblAlgn val="ctr"/>
        <c:lblOffset val="100"/>
        <c:noMultiLvlLbl val="0"/>
      </c:catAx>
      <c:valAx>
        <c:axId val="104426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hosing price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2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housing price with bedroom, stories, and bathrooms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Sheet1!$B$18:$B$19</c:f>
              <c:strCache>
                <c:ptCount val="1"/>
                <c:pt idx="0">
                  <c:v>1-2 bathrooms</c:v>
                </c:pt>
              </c:strCache>
            </c:strRef>
          </c:tx>
          <c:spPr>
            <a:solidFill>
              <a:schemeClr val="accent1"/>
            </a:solidFill>
            <a:ln>
              <a:noFill/>
            </a:ln>
            <a:effectLst/>
          </c:spPr>
          <c:invertIfNegative val="0"/>
          <c:cat>
            <c:multiLvlStrRef>
              <c:f>Sheet1!$A$20:$A$26</c:f>
              <c:multiLvlStrCache>
                <c:ptCount val="4"/>
                <c:lvl>
                  <c:pt idx="0">
                    <c:v>3-4 stories</c:v>
                  </c:pt>
                  <c:pt idx="1">
                    <c:v>1-2 stories</c:v>
                  </c:pt>
                  <c:pt idx="2">
                    <c:v>3-4 stories</c:v>
                  </c:pt>
                  <c:pt idx="3">
                    <c:v>1-2 stories</c:v>
                  </c:pt>
                </c:lvl>
                <c:lvl>
                  <c:pt idx="0">
                    <c:v>4-5 bedroom</c:v>
                  </c:pt>
                  <c:pt idx="2">
                    <c:v>1-3 bedroom</c:v>
                  </c:pt>
                </c:lvl>
              </c:multiLvlStrCache>
            </c:multiLvlStrRef>
          </c:cat>
          <c:val>
            <c:numRef>
              <c:f>Sheet1!$B$20:$B$26</c:f>
              <c:numCache>
                <c:formatCode>_(* #,##0_);_(* \(#,##0\);_(* "-"??_);_(@_)</c:formatCode>
                <c:ptCount val="4"/>
                <c:pt idx="0">
                  <c:v>4806666.666666667</c:v>
                </c:pt>
                <c:pt idx="1">
                  <c:v>4686039.4736842103</c:v>
                </c:pt>
                <c:pt idx="2">
                  <c:v>5590125</c:v>
                </c:pt>
                <c:pt idx="3">
                  <c:v>4015702.4539877302</c:v>
                </c:pt>
              </c:numCache>
            </c:numRef>
          </c:val>
          <c:extLst>
            <c:ext xmlns:c16="http://schemas.microsoft.com/office/drawing/2014/chart" uri="{C3380CC4-5D6E-409C-BE32-E72D297353CC}">
              <c16:uniqueId val="{00000000-CB2B-42C6-A885-E583C4DF3AB8}"/>
            </c:ext>
          </c:extLst>
        </c:ser>
        <c:dLbls>
          <c:showLegendKey val="0"/>
          <c:showVal val="0"/>
          <c:showCatName val="0"/>
          <c:showSerName val="0"/>
          <c:showPercent val="0"/>
          <c:showBubbleSize val="0"/>
        </c:dLbls>
        <c:gapWidth val="182"/>
        <c:axId val="1971774640"/>
        <c:axId val="1971779216"/>
      </c:barChart>
      <c:catAx>
        <c:axId val="1971774640"/>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779216"/>
        <c:crosses val="autoZero"/>
        <c:auto val="1"/>
        <c:lblAlgn val="ctr"/>
        <c:lblOffset val="100"/>
        <c:noMultiLvlLbl val="0"/>
      </c:catAx>
      <c:valAx>
        <c:axId val="19717792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housing price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77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housing</a:t>
            </a:r>
            <a:r>
              <a:rPr lang="en-US" baseline="0"/>
              <a:t> price with questroom and mainroad</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85227262932259"/>
          <c:y val="0.30989823946425299"/>
          <c:w val="0.65519591857984671"/>
          <c:h val="0.38807370008981434"/>
        </c:manualLayout>
      </c:layout>
      <c:lineChart>
        <c:grouping val="standard"/>
        <c:varyColors val="0"/>
        <c:ser>
          <c:idx val="0"/>
          <c:order val="0"/>
          <c:tx>
            <c:strRef>
              <c:f>Sheet1!$B$39:$B$40</c:f>
              <c:strCache>
                <c:ptCount val="1"/>
                <c:pt idx="0">
                  <c:v>N</c:v>
                </c:pt>
              </c:strCache>
            </c:strRef>
          </c:tx>
          <c:spPr>
            <a:ln w="28575" cap="rnd">
              <a:solidFill>
                <a:schemeClr val="accent1"/>
              </a:solidFill>
              <a:round/>
            </a:ln>
            <a:effectLst/>
          </c:spPr>
          <c:marker>
            <c:symbol val="none"/>
          </c:marker>
          <c:cat>
            <c:strRef>
              <c:f>Sheet1!$A$41:$A$43</c:f>
              <c:strCache>
                <c:ptCount val="2"/>
                <c:pt idx="0">
                  <c:v>N</c:v>
                </c:pt>
                <c:pt idx="1">
                  <c:v>Y</c:v>
                </c:pt>
              </c:strCache>
            </c:strRef>
          </c:cat>
          <c:val>
            <c:numRef>
              <c:f>Sheet1!$B$41:$B$43</c:f>
              <c:numCache>
                <c:formatCode>_(* #,##0_);_(* \(#,##0\);_(* "-"??_);_(@_)</c:formatCode>
                <c:ptCount val="2"/>
                <c:pt idx="0">
                  <c:v>3111432.456140351</c:v>
                </c:pt>
                <c:pt idx="1">
                  <c:v>4165000</c:v>
                </c:pt>
              </c:numCache>
            </c:numRef>
          </c:val>
          <c:smooth val="0"/>
          <c:extLst>
            <c:ext xmlns:c16="http://schemas.microsoft.com/office/drawing/2014/chart" uri="{C3380CC4-5D6E-409C-BE32-E72D297353CC}">
              <c16:uniqueId val="{00000000-E76A-4587-861D-5BB73C909B09}"/>
            </c:ext>
          </c:extLst>
        </c:ser>
        <c:ser>
          <c:idx val="1"/>
          <c:order val="1"/>
          <c:tx>
            <c:strRef>
              <c:f>Sheet1!$C$39:$C$40</c:f>
              <c:strCache>
                <c:ptCount val="1"/>
                <c:pt idx="0">
                  <c:v>Y</c:v>
                </c:pt>
              </c:strCache>
            </c:strRef>
          </c:tx>
          <c:spPr>
            <a:ln w="28575" cap="rnd">
              <a:solidFill>
                <a:schemeClr val="accent2"/>
              </a:solidFill>
              <a:round/>
            </a:ln>
            <a:effectLst/>
          </c:spPr>
          <c:marker>
            <c:symbol val="none"/>
          </c:marker>
          <c:cat>
            <c:strRef>
              <c:f>Sheet1!$A$41:$A$43</c:f>
              <c:strCache>
                <c:ptCount val="2"/>
                <c:pt idx="0">
                  <c:v>N</c:v>
                </c:pt>
                <c:pt idx="1">
                  <c:v>Y</c:v>
                </c:pt>
              </c:strCache>
            </c:strRef>
          </c:cat>
          <c:val>
            <c:numRef>
              <c:f>Sheet1!$C$41:$C$43</c:f>
              <c:numCache>
                <c:formatCode>_(* #,##0_);_(* \(#,##0\);_(* "-"??_);_(@_)</c:formatCode>
                <c:ptCount val="2"/>
                <c:pt idx="0">
                  <c:v>4189771.4035087721</c:v>
                </c:pt>
                <c:pt idx="1">
                  <c:v>5434100</c:v>
                </c:pt>
              </c:numCache>
            </c:numRef>
          </c:val>
          <c:smooth val="0"/>
          <c:extLst>
            <c:ext xmlns:c16="http://schemas.microsoft.com/office/drawing/2014/chart" uri="{C3380CC4-5D6E-409C-BE32-E72D297353CC}">
              <c16:uniqueId val="{00000004-E76A-4587-861D-5BB73C909B09}"/>
            </c:ext>
          </c:extLst>
        </c:ser>
        <c:dLbls>
          <c:showLegendKey val="0"/>
          <c:showVal val="0"/>
          <c:showCatName val="0"/>
          <c:showSerName val="0"/>
          <c:showPercent val="0"/>
          <c:showBubbleSize val="0"/>
        </c:dLbls>
        <c:smooth val="0"/>
        <c:axId val="83137520"/>
        <c:axId val="83139184"/>
      </c:lineChart>
      <c:catAx>
        <c:axId val="83137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Questroom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39184"/>
        <c:crosses val="autoZero"/>
        <c:auto val="1"/>
        <c:lblAlgn val="ctr"/>
        <c:lblOffset val="100"/>
        <c:noMultiLvlLbl val="0"/>
      </c:catAx>
      <c:valAx>
        <c:axId val="83139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housing price</a:t>
                </a:r>
              </a:p>
              <a:p>
                <a:pPr>
                  <a:defRPr/>
                </a:pPr>
                <a:endParaRPr lang="en-US"/>
              </a:p>
            </c:rich>
          </c:tx>
          <c:layout>
            <c:manualLayout>
              <c:xMode val="edge"/>
              <c:yMode val="edge"/>
              <c:x val="2.2222222222222223E-2"/>
              <c:y val="0.259488553514144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3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data.xlsx]Sheet1!PivotTable4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housing</a:t>
            </a:r>
            <a:r>
              <a:rPr lang="en-US" baseline="0"/>
              <a:t> price with hotwaterheating and airconditioning</a:t>
            </a:r>
          </a:p>
          <a:p>
            <a:pPr>
              <a:defRPr/>
            </a:pPr>
            <a:endParaRPr lang="en-US"/>
          </a:p>
        </c:rich>
      </c:tx>
      <c:layout>
        <c:manualLayout>
          <c:xMode val="edge"/>
          <c:yMode val="edge"/>
          <c:x val="0.20791666666666667"/>
          <c:y val="3.608923884514435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369247594050742"/>
          <c:y val="0.23046077573636628"/>
          <c:w val="0.60533530183727036"/>
          <c:h val="0.65853091280256637"/>
        </c:manualLayout>
      </c:layout>
      <c:lineChart>
        <c:grouping val="standard"/>
        <c:varyColors val="0"/>
        <c:ser>
          <c:idx val="0"/>
          <c:order val="0"/>
          <c:tx>
            <c:strRef>
              <c:f>Sheet1!$B$55:$B$56</c:f>
              <c:strCache>
                <c:ptCount val="1"/>
                <c:pt idx="0">
                  <c:v>N</c:v>
                </c:pt>
              </c:strCache>
            </c:strRef>
          </c:tx>
          <c:spPr>
            <a:ln w="28575" cap="rnd">
              <a:solidFill>
                <a:schemeClr val="accent1"/>
              </a:solidFill>
              <a:round/>
            </a:ln>
            <a:effectLst/>
          </c:spPr>
          <c:marker>
            <c:symbol val="none"/>
          </c:marker>
          <c:cat>
            <c:strRef>
              <c:f>Sheet1!$A$57:$A$59</c:f>
              <c:strCache>
                <c:ptCount val="2"/>
                <c:pt idx="0">
                  <c:v>N</c:v>
                </c:pt>
                <c:pt idx="1">
                  <c:v>Y</c:v>
                </c:pt>
              </c:strCache>
            </c:strRef>
          </c:cat>
          <c:val>
            <c:numRef>
              <c:f>Sheet1!$B$57:$B$59</c:f>
              <c:numCache>
                <c:formatCode>_(* #,##0_);_(* \(#,##0\);_(* "-"??_);_(@_)</c:formatCode>
                <c:ptCount val="2"/>
                <c:pt idx="0">
                  <c:v>3824366.1971830986</c:v>
                </c:pt>
                <c:pt idx="1">
                  <c:v>4850500</c:v>
                </c:pt>
              </c:numCache>
            </c:numRef>
          </c:val>
          <c:smooth val="0"/>
          <c:extLst>
            <c:ext xmlns:c16="http://schemas.microsoft.com/office/drawing/2014/chart" uri="{C3380CC4-5D6E-409C-BE32-E72D297353CC}">
              <c16:uniqueId val="{00000000-82A0-49C0-B84D-36C4BD2DD5CC}"/>
            </c:ext>
          </c:extLst>
        </c:ser>
        <c:ser>
          <c:idx val="1"/>
          <c:order val="1"/>
          <c:tx>
            <c:strRef>
              <c:f>Sheet1!$C$55:$C$56</c:f>
              <c:strCache>
                <c:ptCount val="1"/>
                <c:pt idx="0">
                  <c:v>Y</c:v>
                </c:pt>
              </c:strCache>
            </c:strRef>
          </c:tx>
          <c:spPr>
            <a:ln w="28575" cap="rnd">
              <a:solidFill>
                <a:schemeClr val="accent2"/>
              </a:solidFill>
              <a:round/>
            </a:ln>
            <a:effectLst/>
          </c:spPr>
          <c:marker>
            <c:symbol val="none"/>
          </c:marker>
          <c:cat>
            <c:strRef>
              <c:f>Sheet1!$A$57:$A$59</c:f>
              <c:strCache>
                <c:ptCount val="2"/>
                <c:pt idx="0">
                  <c:v>N</c:v>
                </c:pt>
                <c:pt idx="1">
                  <c:v>Y</c:v>
                </c:pt>
              </c:strCache>
            </c:strRef>
          </c:cat>
          <c:val>
            <c:numRef>
              <c:f>Sheet1!$C$57:$C$59</c:f>
              <c:numCache>
                <c:formatCode>_(* #,##0_);_(* \(#,##0\);_(* "-"??_);_(@_)</c:formatCode>
                <c:ptCount val="2"/>
                <c:pt idx="0">
                  <c:v>5189264.7058823528</c:v>
                </c:pt>
                <c:pt idx="1">
                  <c:v>3640000</c:v>
                </c:pt>
              </c:numCache>
            </c:numRef>
          </c:val>
          <c:smooth val="0"/>
          <c:extLst>
            <c:ext xmlns:c16="http://schemas.microsoft.com/office/drawing/2014/chart" uri="{C3380CC4-5D6E-409C-BE32-E72D297353CC}">
              <c16:uniqueId val="{00000003-82A0-49C0-B84D-36C4BD2DD5CC}"/>
            </c:ext>
          </c:extLst>
        </c:ser>
        <c:dLbls>
          <c:showLegendKey val="0"/>
          <c:showVal val="0"/>
          <c:showCatName val="0"/>
          <c:showSerName val="0"/>
          <c:showPercent val="0"/>
          <c:showBubbleSize val="0"/>
        </c:dLbls>
        <c:smooth val="0"/>
        <c:axId val="83150000"/>
        <c:axId val="83142096"/>
      </c:lineChart>
      <c:catAx>
        <c:axId val="8315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hotwaterheating</a:t>
                </a:r>
              </a:p>
              <a:p>
                <a:pPr>
                  <a:defRPr/>
                </a:pPr>
                <a:endParaRPr lang="en-US"/>
              </a:p>
            </c:rich>
          </c:tx>
          <c:layout>
            <c:manualLayout>
              <c:xMode val="edge"/>
              <c:yMode val="edge"/>
              <c:x val="0.47909006307626084"/>
              <c:y val="0.906767191601050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42096"/>
        <c:crosses val="autoZero"/>
        <c:auto val="1"/>
        <c:lblAlgn val="ctr"/>
        <c:lblOffset val="100"/>
        <c:noMultiLvlLbl val="0"/>
      </c:catAx>
      <c:valAx>
        <c:axId val="83142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housing price</a:t>
                </a:r>
              </a:p>
              <a:p>
                <a:pPr>
                  <a:defRPr/>
                </a:pPr>
                <a:endParaRPr lang="en-US"/>
              </a:p>
            </c:rich>
          </c:tx>
          <c:layout>
            <c:manualLayout>
              <c:xMode val="edge"/>
              <c:yMode val="edge"/>
              <c:x val="0.12388356964250827"/>
              <c:y val="0.3464929133858267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0000"/>
        <c:crosses val="autoZero"/>
        <c:crossBetween val="between"/>
      </c:valAx>
      <c:spPr>
        <a:noFill/>
        <a:ln>
          <a:noFill/>
        </a:ln>
        <a:effectLst/>
      </c:spPr>
    </c:plotArea>
    <c:legend>
      <c:legendPos val="r"/>
      <c:layout>
        <c:manualLayout>
          <c:xMode val="edge"/>
          <c:yMode val="edge"/>
          <c:x val="0.80625005568759001"/>
          <c:y val="0.52312554680664913"/>
          <c:w val="0.11646835523923198"/>
          <c:h val="0.160932545931758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housing price</a:t>
            </a:r>
            <a:r>
              <a:rPr lang="en-US" baseline="0"/>
              <a:t> with prefarea and furnished</a:t>
            </a:r>
            <a:endParaRPr lang="en-US"/>
          </a:p>
        </c:rich>
      </c:tx>
      <c:layout>
        <c:manualLayout>
          <c:xMode val="edge"/>
          <c:yMode val="edge"/>
          <c:x val="0.43722440100392856"/>
          <c:y val="3.73802378409786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02580927384078"/>
          <c:y val="0.11934966462525518"/>
          <c:w val="0.66575196850393703"/>
          <c:h val="0.65853091280256637"/>
        </c:manualLayout>
      </c:layout>
      <c:lineChart>
        <c:grouping val="standard"/>
        <c:varyColors val="0"/>
        <c:ser>
          <c:idx val="0"/>
          <c:order val="0"/>
          <c:tx>
            <c:strRef>
              <c:f>Sheet1!$B$76:$B$77</c:f>
              <c:strCache>
                <c:ptCount val="1"/>
                <c:pt idx="0">
                  <c:v>N</c:v>
                </c:pt>
              </c:strCache>
            </c:strRef>
          </c:tx>
          <c:spPr>
            <a:ln w="28575" cap="rnd">
              <a:solidFill>
                <a:schemeClr val="accent1"/>
              </a:solidFill>
              <a:round/>
            </a:ln>
            <a:effectLst/>
          </c:spPr>
          <c:marker>
            <c:symbol val="none"/>
          </c:marker>
          <c:cat>
            <c:strRef>
              <c:f>Sheet1!$A$78:$A$81</c:f>
              <c:strCache>
                <c:ptCount val="3"/>
                <c:pt idx="0">
                  <c:v>furnished</c:v>
                </c:pt>
                <c:pt idx="1">
                  <c:v>semi-furnished</c:v>
                </c:pt>
                <c:pt idx="2">
                  <c:v>unfurnished</c:v>
                </c:pt>
              </c:strCache>
            </c:strRef>
          </c:cat>
          <c:val>
            <c:numRef>
              <c:f>Sheet1!$B$78:$B$81</c:f>
              <c:numCache>
                <c:formatCode>_(* #,##0_);_(* \(#,##0\);_(* "-"??_);_(@_)</c:formatCode>
                <c:ptCount val="3"/>
                <c:pt idx="0">
                  <c:v>4464796.875</c:v>
                </c:pt>
                <c:pt idx="1">
                  <c:v>4293698.0314960629</c:v>
                </c:pt>
                <c:pt idx="2">
                  <c:v>3327596.7741935486</c:v>
                </c:pt>
              </c:numCache>
            </c:numRef>
          </c:val>
          <c:smooth val="0"/>
          <c:extLst>
            <c:ext xmlns:c16="http://schemas.microsoft.com/office/drawing/2014/chart" uri="{C3380CC4-5D6E-409C-BE32-E72D297353CC}">
              <c16:uniqueId val="{00000000-5E37-49AA-A81E-C71FB3E74A0F}"/>
            </c:ext>
          </c:extLst>
        </c:ser>
        <c:ser>
          <c:idx val="1"/>
          <c:order val="1"/>
          <c:tx>
            <c:strRef>
              <c:f>Sheet1!$C$76:$C$77</c:f>
              <c:strCache>
                <c:ptCount val="1"/>
                <c:pt idx="0">
                  <c:v>Y</c:v>
                </c:pt>
              </c:strCache>
            </c:strRef>
          </c:tx>
          <c:spPr>
            <a:ln w="28575" cap="rnd">
              <a:solidFill>
                <a:schemeClr val="accent2"/>
              </a:solidFill>
              <a:round/>
            </a:ln>
            <a:effectLst/>
          </c:spPr>
          <c:marker>
            <c:symbol val="none"/>
          </c:marker>
          <c:cat>
            <c:strRef>
              <c:f>Sheet1!$A$78:$A$81</c:f>
              <c:strCache>
                <c:ptCount val="3"/>
                <c:pt idx="0">
                  <c:v>furnished</c:v>
                </c:pt>
                <c:pt idx="1">
                  <c:v>semi-furnished</c:v>
                </c:pt>
                <c:pt idx="2">
                  <c:v>unfurnished</c:v>
                </c:pt>
              </c:strCache>
            </c:strRef>
          </c:cat>
          <c:val>
            <c:numRef>
              <c:f>Sheet1!$C$78:$C$81</c:f>
              <c:numCache>
                <c:formatCode>_(* #,##0_);_(* \(#,##0\);_(* "-"??_);_(@_)</c:formatCode>
                <c:ptCount val="3"/>
                <c:pt idx="0">
                  <c:v>5580480.769230769</c:v>
                </c:pt>
                <c:pt idx="1">
                  <c:v>5022887.8378378376</c:v>
                </c:pt>
                <c:pt idx="2">
                  <c:v>4885391.3043478262</c:v>
                </c:pt>
              </c:numCache>
            </c:numRef>
          </c:val>
          <c:smooth val="0"/>
          <c:extLst>
            <c:ext xmlns:c16="http://schemas.microsoft.com/office/drawing/2014/chart" uri="{C3380CC4-5D6E-409C-BE32-E72D297353CC}">
              <c16:uniqueId val="{00000003-5E37-49AA-A81E-C71FB3E74A0F}"/>
            </c:ext>
          </c:extLst>
        </c:ser>
        <c:dLbls>
          <c:showLegendKey val="0"/>
          <c:showVal val="0"/>
          <c:showCatName val="0"/>
          <c:showSerName val="0"/>
          <c:showPercent val="0"/>
          <c:showBubbleSize val="0"/>
        </c:dLbls>
        <c:smooth val="0"/>
        <c:axId val="104425600"/>
        <c:axId val="104426432"/>
      </c:lineChart>
      <c:catAx>
        <c:axId val="10442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furnished</a:t>
                </a:r>
              </a:p>
            </c:rich>
          </c:tx>
          <c:layout>
            <c:manualLayout>
              <c:xMode val="edge"/>
              <c:yMode val="edge"/>
              <c:x val="0.45651901620405555"/>
              <c:y val="0.879131587993871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26432"/>
        <c:crosses val="autoZero"/>
        <c:auto val="1"/>
        <c:lblAlgn val="ctr"/>
        <c:lblOffset val="100"/>
        <c:noMultiLvlLbl val="0"/>
      </c:catAx>
      <c:valAx>
        <c:axId val="104426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hosing price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2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data.xlsx]Sheet1!PivotTable1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housing price with full parking and basement</a:t>
            </a:r>
          </a:p>
        </c:rich>
      </c:tx>
      <c:layout>
        <c:manualLayout>
          <c:xMode val="edge"/>
          <c:yMode val="edge"/>
          <c:x val="0.21189940629085841"/>
          <c:y val="3.89969357495173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02537182852138"/>
          <c:y val="0.24939596092155147"/>
          <c:w val="0.72312270341207352"/>
          <c:h val="0.46043708078156897"/>
        </c:manualLayout>
      </c:layout>
      <c:barChart>
        <c:barDir val="col"/>
        <c:grouping val="stacked"/>
        <c:varyColors val="0"/>
        <c:ser>
          <c:idx val="0"/>
          <c:order val="0"/>
          <c:tx>
            <c:strRef>
              <c:f>Sheet1!$B$1:$B$2</c:f>
              <c:strCache>
                <c:ptCount val="1"/>
                <c:pt idx="0">
                  <c:v>Full Parking</c:v>
                </c:pt>
              </c:strCache>
            </c:strRef>
          </c:tx>
          <c:spPr>
            <a:solidFill>
              <a:schemeClr val="accent1"/>
            </a:solidFill>
            <a:ln>
              <a:noFill/>
            </a:ln>
            <a:effectLst/>
          </c:spPr>
          <c:invertIfNegative val="0"/>
          <c:cat>
            <c:strRef>
              <c:f>Sheet1!$A$3:$A$5</c:f>
              <c:strCache>
                <c:ptCount val="2"/>
                <c:pt idx="0">
                  <c:v>N</c:v>
                </c:pt>
                <c:pt idx="1">
                  <c:v>Y</c:v>
                </c:pt>
              </c:strCache>
            </c:strRef>
          </c:cat>
          <c:val>
            <c:numRef>
              <c:f>Sheet1!$B$3:$B$5</c:f>
              <c:numCache>
                <c:formatCode>_(* #,##0_);_(* \(#,##0\);_(* "-"??_);_(@_)</c:formatCode>
                <c:ptCount val="2"/>
                <c:pt idx="0">
                  <c:v>4504000</c:v>
                </c:pt>
                <c:pt idx="1">
                  <c:v>4193000</c:v>
                </c:pt>
              </c:numCache>
            </c:numRef>
          </c:val>
          <c:extLst>
            <c:ext xmlns:c16="http://schemas.microsoft.com/office/drawing/2014/chart" uri="{C3380CC4-5D6E-409C-BE32-E72D297353CC}">
              <c16:uniqueId val="{00000000-348A-4402-827A-9D0C257FD99F}"/>
            </c:ext>
          </c:extLst>
        </c:ser>
        <c:ser>
          <c:idx val="1"/>
          <c:order val="1"/>
          <c:tx>
            <c:strRef>
              <c:f>Sheet1!$C$1:$C$2</c:f>
              <c:strCache>
                <c:ptCount val="1"/>
                <c:pt idx="0">
                  <c:v>No Parking</c:v>
                </c:pt>
              </c:strCache>
            </c:strRef>
          </c:tx>
          <c:spPr>
            <a:solidFill>
              <a:schemeClr val="accent2"/>
            </a:solidFill>
            <a:ln>
              <a:noFill/>
            </a:ln>
            <a:effectLst/>
          </c:spPr>
          <c:invertIfNegative val="0"/>
          <c:cat>
            <c:strRef>
              <c:f>Sheet1!$A$3:$A$5</c:f>
              <c:strCache>
                <c:ptCount val="2"/>
                <c:pt idx="0">
                  <c:v>N</c:v>
                </c:pt>
                <c:pt idx="1">
                  <c:v>Y</c:v>
                </c:pt>
              </c:strCache>
            </c:strRef>
          </c:cat>
          <c:val>
            <c:numRef>
              <c:f>Sheet1!$C$3:$C$5</c:f>
              <c:numCache>
                <c:formatCode>_(* #,##0_);_(* \(#,##0\);_(* "-"??_);_(@_)</c:formatCode>
                <c:ptCount val="2"/>
                <c:pt idx="0">
                  <c:v>3564760.4790419163</c:v>
                </c:pt>
                <c:pt idx="1">
                  <c:v>4353621.6216216218</c:v>
                </c:pt>
              </c:numCache>
            </c:numRef>
          </c:val>
          <c:extLst>
            <c:ext xmlns:c16="http://schemas.microsoft.com/office/drawing/2014/chart" uri="{C3380CC4-5D6E-409C-BE32-E72D297353CC}">
              <c16:uniqueId val="{00000008-348A-4402-827A-9D0C257FD99F}"/>
            </c:ext>
          </c:extLst>
        </c:ser>
        <c:ser>
          <c:idx val="2"/>
          <c:order val="2"/>
          <c:tx>
            <c:strRef>
              <c:f>Sheet1!$D$1:$D$2</c:f>
              <c:strCache>
                <c:ptCount val="1"/>
                <c:pt idx="0">
                  <c:v>Not Full</c:v>
                </c:pt>
              </c:strCache>
            </c:strRef>
          </c:tx>
          <c:spPr>
            <a:solidFill>
              <a:schemeClr val="accent3"/>
            </a:solidFill>
            <a:ln>
              <a:noFill/>
            </a:ln>
            <a:effectLst/>
          </c:spPr>
          <c:invertIfNegative val="0"/>
          <c:cat>
            <c:strRef>
              <c:f>Sheet1!$A$3:$A$5</c:f>
              <c:strCache>
                <c:ptCount val="2"/>
                <c:pt idx="0">
                  <c:v>N</c:v>
                </c:pt>
                <c:pt idx="1">
                  <c:v>Y</c:v>
                </c:pt>
              </c:strCache>
            </c:strRef>
          </c:cat>
          <c:val>
            <c:numRef>
              <c:f>Sheet1!$D$3:$D$5</c:f>
              <c:numCache>
                <c:formatCode>_(* #,##0_);_(* \(#,##0\);_(* "-"??_);_(@_)</c:formatCode>
                <c:ptCount val="2"/>
                <c:pt idx="0">
                  <c:v>4359020.2020202018</c:v>
                </c:pt>
                <c:pt idx="1">
                  <c:v>5702358.4905660376</c:v>
                </c:pt>
              </c:numCache>
            </c:numRef>
          </c:val>
          <c:extLst>
            <c:ext xmlns:c16="http://schemas.microsoft.com/office/drawing/2014/chart" uri="{C3380CC4-5D6E-409C-BE32-E72D297353CC}">
              <c16:uniqueId val="{00000009-348A-4402-827A-9D0C257FD99F}"/>
            </c:ext>
          </c:extLst>
        </c:ser>
        <c:dLbls>
          <c:showLegendKey val="0"/>
          <c:showVal val="0"/>
          <c:showCatName val="0"/>
          <c:showSerName val="0"/>
          <c:showPercent val="0"/>
          <c:showBubbleSize val="0"/>
        </c:dLbls>
        <c:gapWidth val="150"/>
        <c:overlap val="100"/>
        <c:axId val="2127805168"/>
        <c:axId val="2127802672"/>
      </c:barChart>
      <c:catAx>
        <c:axId val="2127805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Full</a:t>
                </a:r>
                <a:r>
                  <a:rPr lang="en-US" baseline="0"/>
                  <a:t> parking and basement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802672"/>
        <c:crosses val="autoZero"/>
        <c:auto val="1"/>
        <c:lblAlgn val="ctr"/>
        <c:lblOffset val="100"/>
        <c:noMultiLvlLbl val="0"/>
      </c:catAx>
      <c:valAx>
        <c:axId val="2127802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housing</a:t>
                </a:r>
                <a:r>
                  <a:rPr lang="en-US" baseline="0"/>
                  <a:t> price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80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housing price with bedroom, stories, and bathrooms</a:t>
            </a:r>
          </a:p>
          <a:p>
            <a:pPr>
              <a:defRPr/>
            </a:pPr>
            <a:endParaRPr lang="en-US"/>
          </a:p>
        </c:rich>
      </c:tx>
      <c:layout>
        <c:manualLayout>
          <c:xMode val="edge"/>
          <c:yMode val="edge"/>
          <c:x val="0.2004329445222757"/>
          <c:y val="2.7056277056277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Sheet1!$B$18:$B$19</c:f>
              <c:strCache>
                <c:ptCount val="1"/>
                <c:pt idx="0">
                  <c:v>1-2 bathrooms</c:v>
                </c:pt>
              </c:strCache>
            </c:strRef>
          </c:tx>
          <c:spPr>
            <a:solidFill>
              <a:schemeClr val="accent1"/>
            </a:solidFill>
            <a:ln>
              <a:noFill/>
            </a:ln>
            <a:effectLst/>
          </c:spPr>
          <c:invertIfNegative val="0"/>
          <c:cat>
            <c:multiLvlStrRef>
              <c:f>Sheet1!$A$20:$A$26</c:f>
              <c:multiLvlStrCache>
                <c:ptCount val="4"/>
                <c:lvl>
                  <c:pt idx="0">
                    <c:v>3-4 stories</c:v>
                  </c:pt>
                  <c:pt idx="1">
                    <c:v>1-2 stories</c:v>
                  </c:pt>
                  <c:pt idx="2">
                    <c:v>3-4 stories</c:v>
                  </c:pt>
                  <c:pt idx="3">
                    <c:v>1-2 stories</c:v>
                  </c:pt>
                </c:lvl>
                <c:lvl>
                  <c:pt idx="0">
                    <c:v>4-5 bedroom</c:v>
                  </c:pt>
                  <c:pt idx="2">
                    <c:v>1-3 bedroom</c:v>
                  </c:pt>
                </c:lvl>
              </c:multiLvlStrCache>
            </c:multiLvlStrRef>
          </c:cat>
          <c:val>
            <c:numRef>
              <c:f>Sheet1!$B$20:$B$26</c:f>
              <c:numCache>
                <c:formatCode>_(* #,##0_);_(* \(#,##0\);_(* "-"??_);_(@_)</c:formatCode>
                <c:ptCount val="4"/>
                <c:pt idx="0">
                  <c:v>4806666.666666667</c:v>
                </c:pt>
                <c:pt idx="1">
                  <c:v>4686039.4736842103</c:v>
                </c:pt>
                <c:pt idx="2">
                  <c:v>5590125</c:v>
                </c:pt>
                <c:pt idx="3">
                  <c:v>4015702.4539877302</c:v>
                </c:pt>
              </c:numCache>
            </c:numRef>
          </c:val>
          <c:extLst>
            <c:ext xmlns:c16="http://schemas.microsoft.com/office/drawing/2014/chart" uri="{C3380CC4-5D6E-409C-BE32-E72D297353CC}">
              <c16:uniqueId val="{00000000-7173-4B56-BCA7-0B3E0DAAFC72}"/>
            </c:ext>
          </c:extLst>
        </c:ser>
        <c:dLbls>
          <c:showLegendKey val="0"/>
          <c:showVal val="0"/>
          <c:showCatName val="0"/>
          <c:showSerName val="0"/>
          <c:showPercent val="0"/>
          <c:showBubbleSize val="0"/>
        </c:dLbls>
        <c:gapWidth val="182"/>
        <c:axId val="1971774640"/>
        <c:axId val="1971779216"/>
      </c:barChart>
      <c:catAx>
        <c:axId val="1971774640"/>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779216"/>
        <c:crosses val="autoZero"/>
        <c:auto val="1"/>
        <c:lblAlgn val="ctr"/>
        <c:lblOffset val="100"/>
        <c:noMultiLvlLbl val="0"/>
      </c:catAx>
      <c:valAx>
        <c:axId val="19717792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housing price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77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housing</a:t>
            </a:r>
            <a:r>
              <a:rPr lang="en-US" baseline="0"/>
              <a:t> price with questroom and mainroad</a:t>
            </a:r>
          </a:p>
          <a:p>
            <a:pPr>
              <a:defRPr/>
            </a:pPr>
            <a:endParaRPr lang="en-US"/>
          </a:p>
        </c:rich>
      </c:tx>
      <c:layout>
        <c:manualLayout>
          <c:xMode val="edge"/>
          <c:yMode val="edge"/>
          <c:x val="0.20361306854580397"/>
          <c:y val="3.63818599454736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85227262932259"/>
          <c:y val="0.30989823946425299"/>
          <c:w val="0.65519591857984671"/>
          <c:h val="0.38807370008981434"/>
        </c:manualLayout>
      </c:layout>
      <c:lineChart>
        <c:grouping val="standard"/>
        <c:varyColors val="0"/>
        <c:ser>
          <c:idx val="0"/>
          <c:order val="0"/>
          <c:tx>
            <c:strRef>
              <c:f>Sheet1!$B$39:$B$40</c:f>
              <c:strCache>
                <c:ptCount val="1"/>
                <c:pt idx="0">
                  <c:v>N</c:v>
                </c:pt>
              </c:strCache>
            </c:strRef>
          </c:tx>
          <c:spPr>
            <a:ln w="28575" cap="rnd">
              <a:solidFill>
                <a:schemeClr val="accent1"/>
              </a:solidFill>
              <a:round/>
            </a:ln>
            <a:effectLst/>
          </c:spPr>
          <c:marker>
            <c:symbol val="none"/>
          </c:marker>
          <c:cat>
            <c:strRef>
              <c:f>Sheet1!$A$41:$A$43</c:f>
              <c:strCache>
                <c:ptCount val="2"/>
                <c:pt idx="0">
                  <c:v>N</c:v>
                </c:pt>
                <c:pt idx="1">
                  <c:v>Y</c:v>
                </c:pt>
              </c:strCache>
            </c:strRef>
          </c:cat>
          <c:val>
            <c:numRef>
              <c:f>Sheet1!$B$41:$B$43</c:f>
              <c:numCache>
                <c:formatCode>_(* #,##0_);_(* \(#,##0\);_(* "-"??_);_(@_)</c:formatCode>
                <c:ptCount val="2"/>
                <c:pt idx="0">
                  <c:v>3111432.456140351</c:v>
                </c:pt>
                <c:pt idx="1">
                  <c:v>4165000</c:v>
                </c:pt>
              </c:numCache>
            </c:numRef>
          </c:val>
          <c:smooth val="0"/>
          <c:extLst>
            <c:ext xmlns:c16="http://schemas.microsoft.com/office/drawing/2014/chart" uri="{C3380CC4-5D6E-409C-BE32-E72D297353CC}">
              <c16:uniqueId val="{00000000-D06F-4DA1-B365-F06D8E8F277C}"/>
            </c:ext>
          </c:extLst>
        </c:ser>
        <c:ser>
          <c:idx val="1"/>
          <c:order val="1"/>
          <c:tx>
            <c:strRef>
              <c:f>Sheet1!$C$39:$C$40</c:f>
              <c:strCache>
                <c:ptCount val="1"/>
                <c:pt idx="0">
                  <c:v>Y</c:v>
                </c:pt>
              </c:strCache>
            </c:strRef>
          </c:tx>
          <c:spPr>
            <a:ln w="28575" cap="rnd">
              <a:solidFill>
                <a:schemeClr val="accent2"/>
              </a:solidFill>
              <a:round/>
            </a:ln>
            <a:effectLst/>
          </c:spPr>
          <c:marker>
            <c:symbol val="none"/>
          </c:marker>
          <c:cat>
            <c:strRef>
              <c:f>Sheet1!$A$41:$A$43</c:f>
              <c:strCache>
                <c:ptCount val="2"/>
                <c:pt idx="0">
                  <c:v>N</c:v>
                </c:pt>
                <c:pt idx="1">
                  <c:v>Y</c:v>
                </c:pt>
              </c:strCache>
            </c:strRef>
          </c:cat>
          <c:val>
            <c:numRef>
              <c:f>Sheet1!$C$41:$C$43</c:f>
              <c:numCache>
                <c:formatCode>_(* #,##0_);_(* \(#,##0\);_(* "-"??_);_(@_)</c:formatCode>
                <c:ptCount val="2"/>
                <c:pt idx="0">
                  <c:v>4189771.4035087721</c:v>
                </c:pt>
                <c:pt idx="1">
                  <c:v>5434100</c:v>
                </c:pt>
              </c:numCache>
            </c:numRef>
          </c:val>
          <c:smooth val="0"/>
          <c:extLst>
            <c:ext xmlns:c16="http://schemas.microsoft.com/office/drawing/2014/chart" uri="{C3380CC4-5D6E-409C-BE32-E72D297353CC}">
              <c16:uniqueId val="{00000004-D06F-4DA1-B365-F06D8E8F277C}"/>
            </c:ext>
          </c:extLst>
        </c:ser>
        <c:dLbls>
          <c:showLegendKey val="0"/>
          <c:showVal val="0"/>
          <c:showCatName val="0"/>
          <c:showSerName val="0"/>
          <c:showPercent val="0"/>
          <c:showBubbleSize val="0"/>
        </c:dLbls>
        <c:smooth val="0"/>
        <c:axId val="83137520"/>
        <c:axId val="83139184"/>
      </c:lineChart>
      <c:catAx>
        <c:axId val="83137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Questroom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39184"/>
        <c:crosses val="autoZero"/>
        <c:auto val="1"/>
        <c:lblAlgn val="ctr"/>
        <c:lblOffset val="100"/>
        <c:noMultiLvlLbl val="0"/>
      </c:catAx>
      <c:valAx>
        <c:axId val="83139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housing price</a:t>
                </a:r>
              </a:p>
              <a:p>
                <a:pPr>
                  <a:defRPr/>
                </a:pPr>
                <a:endParaRPr lang="en-US"/>
              </a:p>
            </c:rich>
          </c:tx>
          <c:layout>
            <c:manualLayout>
              <c:xMode val="edge"/>
              <c:yMode val="edge"/>
              <c:x val="2.2222222222222223E-2"/>
              <c:y val="0.259488553514144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3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data.xlsx]Sheet1!PivotTable4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housing</a:t>
            </a:r>
            <a:r>
              <a:rPr lang="en-US" baseline="0"/>
              <a:t> price with hotwaterheating and airconditioning</a:t>
            </a:r>
          </a:p>
          <a:p>
            <a:pPr>
              <a:defRPr/>
            </a:pPr>
            <a:endParaRPr lang="en-US"/>
          </a:p>
        </c:rich>
      </c:tx>
      <c:layout>
        <c:manualLayout>
          <c:xMode val="edge"/>
          <c:yMode val="edge"/>
          <c:x val="0.21317408914621572"/>
          <c:y val="2.0528606650921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369247594050742"/>
          <c:y val="0.23046077573636628"/>
          <c:w val="0.60533530183727036"/>
          <c:h val="0.65853091280256637"/>
        </c:manualLayout>
      </c:layout>
      <c:lineChart>
        <c:grouping val="standard"/>
        <c:varyColors val="0"/>
        <c:ser>
          <c:idx val="0"/>
          <c:order val="0"/>
          <c:tx>
            <c:strRef>
              <c:f>Sheet1!$B$55:$B$56</c:f>
              <c:strCache>
                <c:ptCount val="1"/>
                <c:pt idx="0">
                  <c:v>N</c:v>
                </c:pt>
              </c:strCache>
            </c:strRef>
          </c:tx>
          <c:spPr>
            <a:ln w="28575" cap="rnd">
              <a:solidFill>
                <a:schemeClr val="accent1"/>
              </a:solidFill>
              <a:round/>
            </a:ln>
            <a:effectLst/>
          </c:spPr>
          <c:marker>
            <c:symbol val="none"/>
          </c:marker>
          <c:cat>
            <c:strRef>
              <c:f>Sheet1!$A$57:$A$59</c:f>
              <c:strCache>
                <c:ptCount val="2"/>
                <c:pt idx="0">
                  <c:v>N</c:v>
                </c:pt>
                <c:pt idx="1">
                  <c:v>Y</c:v>
                </c:pt>
              </c:strCache>
            </c:strRef>
          </c:cat>
          <c:val>
            <c:numRef>
              <c:f>Sheet1!$B$57:$B$59</c:f>
              <c:numCache>
                <c:formatCode>_(* #,##0_);_(* \(#,##0\);_(* "-"??_);_(@_)</c:formatCode>
                <c:ptCount val="2"/>
                <c:pt idx="0">
                  <c:v>3824366.1971830986</c:v>
                </c:pt>
                <c:pt idx="1">
                  <c:v>4850500</c:v>
                </c:pt>
              </c:numCache>
            </c:numRef>
          </c:val>
          <c:smooth val="0"/>
          <c:extLst>
            <c:ext xmlns:c16="http://schemas.microsoft.com/office/drawing/2014/chart" uri="{C3380CC4-5D6E-409C-BE32-E72D297353CC}">
              <c16:uniqueId val="{00000000-DF14-40C5-A4B8-57C4E3A6C60A}"/>
            </c:ext>
          </c:extLst>
        </c:ser>
        <c:ser>
          <c:idx val="1"/>
          <c:order val="1"/>
          <c:tx>
            <c:strRef>
              <c:f>Sheet1!$C$55:$C$56</c:f>
              <c:strCache>
                <c:ptCount val="1"/>
                <c:pt idx="0">
                  <c:v>Y</c:v>
                </c:pt>
              </c:strCache>
            </c:strRef>
          </c:tx>
          <c:spPr>
            <a:ln w="28575" cap="rnd">
              <a:solidFill>
                <a:schemeClr val="accent2"/>
              </a:solidFill>
              <a:round/>
            </a:ln>
            <a:effectLst/>
          </c:spPr>
          <c:marker>
            <c:symbol val="none"/>
          </c:marker>
          <c:cat>
            <c:strRef>
              <c:f>Sheet1!$A$57:$A$59</c:f>
              <c:strCache>
                <c:ptCount val="2"/>
                <c:pt idx="0">
                  <c:v>N</c:v>
                </c:pt>
                <c:pt idx="1">
                  <c:v>Y</c:v>
                </c:pt>
              </c:strCache>
            </c:strRef>
          </c:cat>
          <c:val>
            <c:numRef>
              <c:f>Sheet1!$C$57:$C$59</c:f>
              <c:numCache>
                <c:formatCode>_(* #,##0_);_(* \(#,##0\);_(* "-"??_);_(@_)</c:formatCode>
                <c:ptCount val="2"/>
                <c:pt idx="0">
                  <c:v>5189264.7058823528</c:v>
                </c:pt>
                <c:pt idx="1">
                  <c:v>3640000</c:v>
                </c:pt>
              </c:numCache>
            </c:numRef>
          </c:val>
          <c:smooth val="0"/>
          <c:extLst>
            <c:ext xmlns:c16="http://schemas.microsoft.com/office/drawing/2014/chart" uri="{C3380CC4-5D6E-409C-BE32-E72D297353CC}">
              <c16:uniqueId val="{00000003-DF14-40C5-A4B8-57C4E3A6C60A}"/>
            </c:ext>
          </c:extLst>
        </c:ser>
        <c:dLbls>
          <c:showLegendKey val="0"/>
          <c:showVal val="0"/>
          <c:showCatName val="0"/>
          <c:showSerName val="0"/>
          <c:showPercent val="0"/>
          <c:showBubbleSize val="0"/>
        </c:dLbls>
        <c:smooth val="0"/>
        <c:axId val="83150000"/>
        <c:axId val="83142096"/>
      </c:lineChart>
      <c:catAx>
        <c:axId val="8315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hotwaterheating</a:t>
                </a:r>
              </a:p>
              <a:p>
                <a:pPr>
                  <a:defRPr/>
                </a:pPr>
                <a:endParaRPr lang="en-US"/>
              </a:p>
            </c:rich>
          </c:tx>
          <c:layout>
            <c:manualLayout>
              <c:xMode val="edge"/>
              <c:yMode val="edge"/>
              <c:x val="0.47909006307626084"/>
              <c:y val="0.906767191601050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42096"/>
        <c:crosses val="autoZero"/>
        <c:auto val="1"/>
        <c:lblAlgn val="ctr"/>
        <c:lblOffset val="100"/>
        <c:noMultiLvlLbl val="0"/>
      </c:catAx>
      <c:valAx>
        <c:axId val="83142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housing price</a:t>
                </a:r>
              </a:p>
              <a:p>
                <a:pPr>
                  <a:defRPr/>
                </a:pPr>
                <a:endParaRPr lang="en-US"/>
              </a:p>
            </c:rich>
          </c:tx>
          <c:layout>
            <c:manualLayout>
              <c:xMode val="edge"/>
              <c:yMode val="edge"/>
              <c:x val="5.0098006689777978E-2"/>
              <c:y val="0.34318298623816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0000"/>
        <c:crosses val="autoZero"/>
        <c:crossBetween val="between"/>
      </c:valAx>
      <c:spPr>
        <a:noFill/>
        <a:ln>
          <a:noFill/>
        </a:ln>
        <a:effectLst/>
      </c:spPr>
    </c:plotArea>
    <c:legend>
      <c:legendPos val="r"/>
      <c:layout>
        <c:manualLayout>
          <c:xMode val="edge"/>
          <c:yMode val="edge"/>
          <c:x val="0.80625005568759001"/>
          <c:y val="0.52312554680664913"/>
          <c:w val="0.18998932452811215"/>
          <c:h val="0.169309920825253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561973</xdr:colOff>
      <xdr:row>0</xdr:row>
      <xdr:rowOff>0</xdr:rowOff>
    </xdr:from>
    <xdr:to>
      <xdr:col>14</xdr:col>
      <xdr:colOff>342900</xdr:colOff>
      <xdr:row>14</xdr:row>
      <xdr:rowOff>76200</xdr:rowOff>
    </xdr:to>
    <xdr:graphicFrame macro="">
      <xdr:nvGraphicFramePr>
        <xdr:cNvPr id="2" name="Chart 1">
          <a:extLst>
            <a:ext uri="{FF2B5EF4-FFF2-40B4-BE49-F238E27FC236}">
              <a16:creationId xmlns:a16="http://schemas.microsoft.com/office/drawing/2014/main" id="{A07C1BFA-D192-46FE-972E-BD1B4E26C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514350</xdr:colOff>
      <xdr:row>15</xdr:row>
      <xdr:rowOff>157161</xdr:rowOff>
    </xdr:from>
    <xdr:to>
      <xdr:col>13</xdr:col>
      <xdr:colOff>133350</xdr:colOff>
      <xdr:row>35</xdr:row>
      <xdr:rowOff>0</xdr:rowOff>
    </xdr:to>
    <xdr:graphicFrame macro="">
      <xdr:nvGraphicFramePr>
        <xdr:cNvPr id="3" name="Chart 2">
          <a:extLst>
            <a:ext uri="{FF2B5EF4-FFF2-40B4-BE49-F238E27FC236}">
              <a16:creationId xmlns:a16="http://schemas.microsoft.com/office/drawing/2014/main" id="{F2E8248C-5972-4430-A0DA-0EDAD17396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504824</xdr:colOff>
      <xdr:row>36</xdr:row>
      <xdr:rowOff>142874</xdr:rowOff>
    </xdr:from>
    <xdr:to>
      <xdr:col>13</xdr:col>
      <xdr:colOff>438150</xdr:colOff>
      <xdr:row>51</xdr:row>
      <xdr:rowOff>152399</xdr:rowOff>
    </xdr:to>
    <xdr:graphicFrame macro="">
      <xdr:nvGraphicFramePr>
        <xdr:cNvPr id="4" name="Chart 3">
          <a:extLst>
            <a:ext uri="{FF2B5EF4-FFF2-40B4-BE49-F238E27FC236}">
              <a16:creationId xmlns:a16="http://schemas.microsoft.com/office/drawing/2014/main" id="{BC9F80FC-62B9-4558-9E99-C8E94C3AF5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652461</xdr:colOff>
      <xdr:row>52</xdr:row>
      <xdr:rowOff>152401</xdr:rowOff>
    </xdr:from>
    <xdr:to>
      <xdr:col>15</xdr:col>
      <xdr:colOff>790575</xdr:colOff>
      <xdr:row>72</xdr:row>
      <xdr:rowOff>152401</xdr:rowOff>
    </xdr:to>
    <xdr:graphicFrame macro="">
      <xdr:nvGraphicFramePr>
        <xdr:cNvPr id="5" name="Chart 4">
          <a:extLst>
            <a:ext uri="{FF2B5EF4-FFF2-40B4-BE49-F238E27FC236}">
              <a16:creationId xmlns:a16="http://schemas.microsoft.com/office/drawing/2014/main" id="{F3867739-3E69-498D-AEB1-FE755B6A4D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419099</xdr:colOff>
      <xdr:row>74</xdr:row>
      <xdr:rowOff>23811</xdr:rowOff>
    </xdr:from>
    <xdr:to>
      <xdr:col>15</xdr:col>
      <xdr:colOff>352424</xdr:colOff>
      <xdr:row>93</xdr:row>
      <xdr:rowOff>66674</xdr:rowOff>
    </xdr:to>
    <xdr:graphicFrame macro="">
      <xdr:nvGraphicFramePr>
        <xdr:cNvPr id="6" name="Chart 5">
          <a:extLst>
            <a:ext uri="{FF2B5EF4-FFF2-40B4-BE49-F238E27FC236}">
              <a16:creationId xmlns:a16="http://schemas.microsoft.com/office/drawing/2014/main" id="{94F19000-6888-4153-8D87-C6F8D60067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307578</xdr:colOff>
      <xdr:row>4</xdr:row>
      <xdr:rowOff>238125</xdr:rowOff>
    </xdr:from>
    <xdr:to>
      <xdr:col>22</xdr:col>
      <xdr:colOff>498078</xdr:colOff>
      <xdr:row>8</xdr:row>
      <xdr:rowOff>26590</xdr:rowOff>
    </xdr:to>
    <xdr:graphicFrame macro="">
      <xdr:nvGraphicFramePr>
        <xdr:cNvPr id="7" name="Chart 6">
          <a:extLst>
            <a:ext uri="{FF2B5EF4-FFF2-40B4-BE49-F238E27FC236}">
              <a16:creationId xmlns:a16="http://schemas.microsoft.com/office/drawing/2014/main" id="{57E46AD8-8960-430F-96A5-94CFC5632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307578</xdr:colOff>
      <xdr:row>10</xdr:row>
      <xdr:rowOff>89296</xdr:rowOff>
    </xdr:from>
    <xdr:to>
      <xdr:col>22</xdr:col>
      <xdr:colOff>525860</xdr:colOff>
      <xdr:row>29</xdr:row>
      <xdr:rowOff>159147</xdr:rowOff>
    </xdr:to>
    <xdr:graphicFrame macro="">
      <xdr:nvGraphicFramePr>
        <xdr:cNvPr id="10" name="Chart 9">
          <a:extLst>
            <a:ext uri="{FF2B5EF4-FFF2-40B4-BE49-F238E27FC236}">
              <a16:creationId xmlns:a16="http://schemas.microsoft.com/office/drawing/2014/main" id="{61AA8E8D-BDBE-45F1-9C49-2F13B0CD5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88900</xdr:colOff>
      <xdr:row>4</xdr:row>
      <xdr:rowOff>227805</xdr:rowOff>
    </xdr:from>
    <xdr:to>
      <xdr:col>31</xdr:col>
      <xdr:colOff>203200</xdr:colOff>
      <xdr:row>8</xdr:row>
      <xdr:rowOff>54369</xdr:rowOff>
    </xdr:to>
    <xdr:graphicFrame macro="">
      <xdr:nvGraphicFramePr>
        <xdr:cNvPr id="11" name="Chart 10">
          <a:extLst>
            <a:ext uri="{FF2B5EF4-FFF2-40B4-BE49-F238E27FC236}">
              <a16:creationId xmlns:a16="http://schemas.microsoft.com/office/drawing/2014/main" id="{9DA69298-1FEE-44CF-98BD-23BAB2511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108349</xdr:colOff>
      <xdr:row>10</xdr:row>
      <xdr:rowOff>99219</xdr:rowOff>
    </xdr:from>
    <xdr:to>
      <xdr:col>31</xdr:col>
      <xdr:colOff>79376</xdr:colOff>
      <xdr:row>29</xdr:row>
      <xdr:rowOff>138905</xdr:rowOff>
    </xdr:to>
    <xdr:graphicFrame macro="">
      <xdr:nvGraphicFramePr>
        <xdr:cNvPr id="12" name="Chart 11">
          <a:extLst>
            <a:ext uri="{FF2B5EF4-FFF2-40B4-BE49-F238E27FC236}">
              <a16:creationId xmlns:a16="http://schemas.microsoft.com/office/drawing/2014/main" id="{935E0A22-D2D8-44EC-864E-D3BDD1CE1F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287734</xdr:colOff>
      <xdr:row>31</xdr:row>
      <xdr:rowOff>128984</xdr:rowOff>
    </xdr:from>
    <xdr:to>
      <xdr:col>22</xdr:col>
      <xdr:colOff>575469</xdr:colOff>
      <xdr:row>50</xdr:row>
      <xdr:rowOff>156369</xdr:rowOff>
    </xdr:to>
    <xdr:graphicFrame macro="">
      <xdr:nvGraphicFramePr>
        <xdr:cNvPr id="13" name="Chart 12">
          <a:extLst>
            <a:ext uri="{FF2B5EF4-FFF2-40B4-BE49-F238E27FC236}">
              <a16:creationId xmlns:a16="http://schemas.microsoft.com/office/drawing/2014/main" id="{C315AA4A-189A-4A3B-866A-1B03FBA48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43259</xdr:colOff>
      <xdr:row>4</xdr:row>
      <xdr:rowOff>200819</xdr:rowOff>
    </xdr:from>
    <xdr:to>
      <xdr:col>3</xdr:col>
      <xdr:colOff>89296</xdr:colOff>
      <xdr:row>6</xdr:row>
      <xdr:rowOff>69453</xdr:rowOff>
    </xdr:to>
    <mc:AlternateContent xmlns:mc="http://schemas.openxmlformats.org/markup-compatibility/2006">
      <mc:Choice xmlns:a14="http://schemas.microsoft.com/office/drawing/2010/main" Requires="a14">
        <xdr:graphicFrame macro="">
          <xdr:nvGraphicFramePr>
            <xdr:cNvPr id="14" name="bathrooms">
              <a:extLst>
                <a:ext uri="{FF2B5EF4-FFF2-40B4-BE49-F238E27FC236}">
                  <a16:creationId xmlns:a16="http://schemas.microsoft.com/office/drawing/2014/main" id="{4C476399-B7DC-42E9-B5AE-7A4E7AF993E4}"/>
                </a:ext>
              </a:extLst>
            </xdr:cNvPr>
            <xdr:cNvGraphicFramePr/>
          </xdr:nvGraphicFramePr>
          <xdr:xfrm>
            <a:off x="0" y="0"/>
            <a:ext cx="0" cy="0"/>
          </xdr:xfrm>
          <a:graphic>
            <a:graphicData uri="http://schemas.microsoft.com/office/drawing/2010/slicer">
              <sle:slicer xmlns:sle="http://schemas.microsoft.com/office/drawing/2010/slicer" name="bathrooms"/>
            </a:graphicData>
          </a:graphic>
        </xdr:graphicFrame>
      </mc:Choice>
      <mc:Fallback>
        <xdr:sp macro="" textlink="">
          <xdr:nvSpPr>
            <xdr:cNvPr id="0" name=""/>
            <xdr:cNvSpPr>
              <a:spLocks noTextEdit="1"/>
            </xdr:cNvSpPr>
          </xdr:nvSpPr>
          <xdr:spPr>
            <a:xfrm>
              <a:off x="43259" y="3336132"/>
              <a:ext cx="1861740" cy="14362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72628</xdr:colOff>
      <xdr:row>6</xdr:row>
      <xdr:rowOff>469900</xdr:rowOff>
    </xdr:from>
    <xdr:to>
      <xdr:col>3</xdr:col>
      <xdr:colOff>69453</xdr:colOff>
      <xdr:row>15</xdr:row>
      <xdr:rowOff>148828</xdr:rowOff>
    </xdr:to>
    <mc:AlternateContent xmlns:mc="http://schemas.openxmlformats.org/markup-compatibility/2006">
      <mc:Choice xmlns:a14="http://schemas.microsoft.com/office/drawing/2010/main" Requires="a14">
        <xdr:graphicFrame macro="">
          <xdr:nvGraphicFramePr>
            <xdr:cNvPr id="15" name="bedrooms">
              <a:extLst>
                <a:ext uri="{FF2B5EF4-FFF2-40B4-BE49-F238E27FC236}">
                  <a16:creationId xmlns:a16="http://schemas.microsoft.com/office/drawing/2014/main" id="{EC2DA95C-CCC2-4E7D-8AB8-4323ACA549F6}"/>
                </a:ext>
              </a:extLst>
            </xdr:cNvPr>
            <xdr:cNvGraphicFramePr/>
          </xdr:nvGraphicFramePr>
          <xdr:xfrm>
            <a:off x="0" y="0"/>
            <a:ext cx="0" cy="0"/>
          </xdr:xfrm>
          <a:graphic>
            <a:graphicData uri="http://schemas.microsoft.com/office/drawing/2010/slicer">
              <sle:slicer xmlns:sle="http://schemas.microsoft.com/office/drawing/2010/slicer" name="bedrooms"/>
            </a:graphicData>
          </a:graphic>
        </xdr:graphicFrame>
      </mc:Choice>
      <mc:Fallback>
        <xdr:sp macro="" textlink="">
          <xdr:nvSpPr>
            <xdr:cNvPr id="0" name=""/>
            <xdr:cNvSpPr>
              <a:spLocks noTextEdit="1"/>
            </xdr:cNvSpPr>
          </xdr:nvSpPr>
          <xdr:spPr>
            <a:xfrm>
              <a:off x="72628" y="5172869"/>
              <a:ext cx="1812528" cy="19708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82550</xdr:colOff>
      <xdr:row>17</xdr:row>
      <xdr:rowOff>172244</xdr:rowOff>
    </xdr:from>
    <xdr:to>
      <xdr:col>3</xdr:col>
      <xdr:colOff>95647</xdr:colOff>
      <xdr:row>31</xdr:row>
      <xdr:rowOff>57150</xdr:rowOff>
    </xdr:to>
    <mc:AlternateContent xmlns:mc="http://schemas.openxmlformats.org/markup-compatibility/2006">
      <mc:Choice xmlns:a14="http://schemas.microsoft.com/office/drawing/2010/main" Requires="a14">
        <xdr:graphicFrame macro="">
          <xdr:nvGraphicFramePr>
            <xdr:cNvPr id="16" name="stories">
              <a:extLst>
                <a:ext uri="{FF2B5EF4-FFF2-40B4-BE49-F238E27FC236}">
                  <a16:creationId xmlns:a16="http://schemas.microsoft.com/office/drawing/2014/main" id="{29640349-598E-4AB6-B367-27A958E87450}"/>
                </a:ext>
              </a:extLst>
            </xdr:cNvPr>
            <xdr:cNvGraphicFramePr/>
          </xdr:nvGraphicFramePr>
          <xdr:xfrm>
            <a:off x="0" y="0"/>
            <a:ext cx="0" cy="0"/>
          </xdr:xfrm>
          <a:graphic>
            <a:graphicData uri="http://schemas.microsoft.com/office/drawing/2010/slicer">
              <sle:slicer xmlns:sle="http://schemas.microsoft.com/office/drawing/2010/slicer" name="stories"/>
            </a:graphicData>
          </a:graphic>
        </xdr:graphicFrame>
      </mc:Choice>
      <mc:Fallback>
        <xdr:sp macro="" textlink="">
          <xdr:nvSpPr>
            <xdr:cNvPr id="0" name=""/>
            <xdr:cNvSpPr>
              <a:spLocks noTextEdit="1"/>
            </xdr:cNvSpPr>
          </xdr:nvSpPr>
          <xdr:spPr>
            <a:xfrm>
              <a:off x="82550" y="754419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290910</xdr:colOff>
      <xdr:row>4</xdr:row>
      <xdr:rowOff>192086</xdr:rowOff>
    </xdr:from>
    <xdr:to>
      <xdr:col>6</xdr:col>
      <xdr:colOff>307578</xdr:colOff>
      <xdr:row>6</xdr:row>
      <xdr:rowOff>49609</xdr:rowOff>
    </xdr:to>
    <mc:AlternateContent xmlns:mc="http://schemas.openxmlformats.org/markup-compatibility/2006">
      <mc:Choice xmlns:a14="http://schemas.microsoft.com/office/drawing/2010/main" Requires="a14">
        <xdr:graphicFrame macro="">
          <xdr:nvGraphicFramePr>
            <xdr:cNvPr id="17" name="mainroad">
              <a:extLst>
                <a:ext uri="{FF2B5EF4-FFF2-40B4-BE49-F238E27FC236}">
                  <a16:creationId xmlns:a16="http://schemas.microsoft.com/office/drawing/2014/main" id="{02CB6A0A-81D5-47FD-B364-BE14156656F8}"/>
                </a:ext>
              </a:extLst>
            </xdr:cNvPr>
            <xdr:cNvGraphicFramePr/>
          </xdr:nvGraphicFramePr>
          <xdr:xfrm>
            <a:off x="0" y="0"/>
            <a:ext cx="0" cy="0"/>
          </xdr:xfrm>
          <a:graphic>
            <a:graphicData uri="http://schemas.microsoft.com/office/drawing/2010/slicer">
              <sle:slicer xmlns:sle="http://schemas.microsoft.com/office/drawing/2010/slicer" name="mainroad"/>
            </a:graphicData>
          </a:graphic>
        </xdr:graphicFrame>
      </mc:Choice>
      <mc:Fallback>
        <xdr:sp macro="" textlink="">
          <xdr:nvSpPr>
            <xdr:cNvPr id="0" name=""/>
            <xdr:cNvSpPr>
              <a:spLocks noTextEdit="1"/>
            </xdr:cNvSpPr>
          </xdr:nvSpPr>
          <xdr:spPr>
            <a:xfrm>
              <a:off x="2106613" y="3327399"/>
              <a:ext cx="1832371" cy="1425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307579</xdr:colOff>
      <xdr:row>6</xdr:row>
      <xdr:rowOff>489745</xdr:rowOff>
    </xdr:from>
    <xdr:to>
      <xdr:col>6</xdr:col>
      <xdr:colOff>248048</xdr:colOff>
      <xdr:row>15</xdr:row>
      <xdr:rowOff>168672</xdr:rowOff>
    </xdr:to>
    <mc:AlternateContent xmlns:mc="http://schemas.openxmlformats.org/markup-compatibility/2006">
      <mc:Choice xmlns:a14="http://schemas.microsoft.com/office/drawing/2010/main" Requires="a14">
        <xdr:graphicFrame macro="">
          <xdr:nvGraphicFramePr>
            <xdr:cNvPr id="18" name="guestroom">
              <a:extLst>
                <a:ext uri="{FF2B5EF4-FFF2-40B4-BE49-F238E27FC236}">
                  <a16:creationId xmlns:a16="http://schemas.microsoft.com/office/drawing/2014/main" id="{EE49E0D0-C6ED-4A4E-84EB-DEEAD6B414D7}"/>
                </a:ext>
              </a:extLst>
            </xdr:cNvPr>
            <xdr:cNvGraphicFramePr/>
          </xdr:nvGraphicFramePr>
          <xdr:xfrm>
            <a:off x="0" y="0"/>
            <a:ext cx="0" cy="0"/>
          </xdr:xfrm>
          <a:graphic>
            <a:graphicData uri="http://schemas.microsoft.com/office/drawing/2010/slicer">
              <sle:slicer xmlns:sle="http://schemas.microsoft.com/office/drawing/2010/slicer" name="guestroom"/>
            </a:graphicData>
          </a:graphic>
        </xdr:graphicFrame>
      </mc:Choice>
      <mc:Fallback>
        <xdr:sp macro="" textlink="">
          <xdr:nvSpPr>
            <xdr:cNvPr id="0" name=""/>
            <xdr:cNvSpPr>
              <a:spLocks noTextEdit="1"/>
            </xdr:cNvSpPr>
          </xdr:nvSpPr>
          <xdr:spPr>
            <a:xfrm>
              <a:off x="2123282" y="5192714"/>
              <a:ext cx="1756172" cy="1970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290909</xdr:colOff>
      <xdr:row>17</xdr:row>
      <xdr:rowOff>172244</xdr:rowOff>
    </xdr:from>
    <xdr:to>
      <xdr:col>6</xdr:col>
      <xdr:colOff>304006</xdr:colOff>
      <xdr:row>31</xdr:row>
      <xdr:rowOff>57150</xdr:rowOff>
    </xdr:to>
    <mc:AlternateContent xmlns:mc="http://schemas.openxmlformats.org/markup-compatibility/2006">
      <mc:Choice xmlns:a14="http://schemas.microsoft.com/office/drawing/2010/main" Requires="a14">
        <xdr:graphicFrame macro="">
          <xdr:nvGraphicFramePr>
            <xdr:cNvPr id="19" name="basement">
              <a:extLst>
                <a:ext uri="{FF2B5EF4-FFF2-40B4-BE49-F238E27FC236}">
                  <a16:creationId xmlns:a16="http://schemas.microsoft.com/office/drawing/2014/main" id="{04D7D81D-0B92-4079-8976-A99F4AB67829}"/>
                </a:ext>
              </a:extLst>
            </xdr:cNvPr>
            <xdr:cNvGraphicFramePr/>
          </xdr:nvGraphicFramePr>
          <xdr:xfrm>
            <a:off x="0" y="0"/>
            <a:ext cx="0" cy="0"/>
          </xdr:xfrm>
          <a:graphic>
            <a:graphicData uri="http://schemas.microsoft.com/office/drawing/2010/slicer">
              <sle:slicer xmlns:sle="http://schemas.microsoft.com/office/drawing/2010/slicer" name="basement"/>
            </a:graphicData>
          </a:graphic>
        </xdr:graphicFrame>
      </mc:Choice>
      <mc:Fallback>
        <xdr:sp macro="" textlink="">
          <xdr:nvSpPr>
            <xdr:cNvPr id="0" name=""/>
            <xdr:cNvSpPr>
              <a:spLocks noTextEdit="1"/>
            </xdr:cNvSpPr>
          </xdr:nvSpPr>
          <xdr:spPr>
            <a:xfrm>
              <a:off x="2106612" y="754419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32940</xdr:colOff>
      <xdr:row>6</xdr:row>
      <xdr:rowOff>479822</xdr:rowOff>
    </xdr:from>
    <xdr:to>
      <xdr:col>10</xdr:col>
      <xdr:colOff>39687</xdr:colOff>
      <xdr:row>15</xdr:row>
      <xdr:rowOff>158750</xdr:rowOff>
    </xdr:to>
    <mc:AlternateContent xmlns:mc="http://schemas.openxmlformats.org/markup-compatibility/2006">
      <mc:Choice xmlns:a14="http://schemas.microsoft.com/office/drawing/2010/main" Requires="a14">
        <xdr:graphicFrame macro="">
          <xdr:nvGraphicFramePr>
            <xdr:cNvPr id="20" name="hotwaterheating">
              <a:extLst>
                <a:ext uri="{FF2B5EF4-FFF2-40B4-BE49-F238E27FC236}">
                  <a16:creationId xmlns:a16="http://schemas.microsoft.com/office/drawing/2014/main" id="{41144160-6B18-4EF7-9039-F7FBE439B9FD}"/>
                </a:ext>
              </a:extLst>
            </xdr:cNvPr>
            <xdr:cNvGraphicFramePr/>
          </xdr:nvGraphicFramePr>
          <xdr:xfrm>
            <a:off x="0" y="0"/>
            <a:ext cx="0" cy="0"/>
          </xdr:xfrm>
          <a:graphic>
            <a:graphicData uri="http://schemas.microsoft.com/office/drawing/2010/slicer">
              <sle:slicer xmlns:sle="http://schemas.microsoft.com/office/drawing/2010/slicer" name="hotwaterheating"/>
            </a:graphicData>
          </a:graphic>
        </xdr:graphicFrame>
      </mc:Choice>
      <mc:Fallback>
        <xdr:sp macro="" textlink="">
          <xdr:nvSpPr>
            <xdr:cNvPr id="0" name=""/>
            <xdr:cNvSpPr>
              <a:spLocks noTextEdit="1"/>
            </xdr:cNvSpPr>
          </xdr:nvSpPr>
          <xdr:spPr>
            <a:xfrm>
              <a:off x="4269581" y="5182791"/>
              <a:ext cx="1822450" cy="19708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23018</xdr:colOff>
      <xdr:row>4</xdr:row>
      <xdr:rowOff>172244</xdr:rowOff>
    </xdr:from>
    <xdr:to>
      <xdr:col>10</xdr:col>
      <xdr:colOff>9922</xdr:colOff>
      <xdr:row>6</xdr:row>
      <xdr:rowOff>198438</xdr:rowOff>
    </xdr:to>
    <mc:AlternateContent xmlns:mc="http://schemas.openxmlformats.org/markup-compatibility/2006">
      <mc:Choice xmlns:a14="http://schemas.microsoft.com/office/drawing/2010/main" Requires="a14">
        <xdr:graphicFrame macro="">
          <xdr:nvGraphicFramePr>
            <xdr:cNvPr id="21" name="airconditioning">
              <a:extLst>
                <a:ext uri="{FF2B5EF4-FFF2-40B4-BE49-F238E27FC236}">
                  <a16:creationId xmlns:a16="http://schemas.microsoft.com/office/drawing/2014/main" id="{351AF40B-94A6-467B-9ABC-0D04BA17A81F}"/>
                </a:ext>
              </a:extLst>
            </xdr:cNvPr>
            <xdr:cNvGraphicFramePr/>
          </xdr:nvGraphicFramePr>
          <xdr:xfrm>
            <a:off x="0" y="0"/>
            <a:ext cx="0" cy="0"/>
          </xdr:xfrm>
          <a:graphic>
            <a:graphicData uri="http://schemas.microsoft.com/office/drawing/2010/slicer">
              <sle:slicer xmlns:sle="http://schemas.microsoft.com/office/drawing/2010/slicer" name="airconditioning"/>
            </a:graphicData>
          </a:graphic>
        </xdr:graphicFrame>
      </mc:Choice>
      <mc:Fallback>
        <xdr:sp macro="" textlink="">
          <xdr:nvSpPr>
            <xdr:cNvPr id="0" name=""/>
            <xdr:cNvSpPr>
              <a:spLocks noTextEdit="1"/>
            </xdr:cNvSpPr>
          </xdr:nvSpPr>
          <xdr:spPr>
            <a:xfrm>
              <a:off x="4259659" y="3307557"/>
              <a:ext cx="1802607" cy="1593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23018</xdr:colOff>
      <xdr:row>17</xdr:row>
      <xdr:rowOff>142478</xdr:rowOff>
    </xdr:from>
    <xdr:to>
      <xdr:col>10</xdr:col>
      <xdr:colOff>36115</xdr:colOff>
      <xdr:row>31</xdr:row>
      <xdr:rowOff>27384</xdr:rowOff>
    </xdr:to>
    <mc:AlternateContent xmlns:mc="http://schemas.openxmlformats.org/markup-compatibility/2006">
      <mc:Choice xmlns:a14="http://schemas.microsoft.com/office/drawing/2010/main" Requires="a14">
        <xdr:graphicFrame macro="">
          <xdr:nvGraphicFramePr>
            <xdr:cNvPr id="22" name="parking">
              <a:extLst>
                <a:ext uri="{FF2B5EF4-FFF2-40B4-BE49-F238E27FC236}">
                  <a16:creationId xmlns:a16="http://schemas.microsoft.com/office/drawing/2014/main" id="{489FBD0E-2C96-46AE-B3C1-D8CFFE595E57}"/>
                </a:ext>
              </a:extLst>
            </xdr:cNvPr>
            <xdr:cNvGraphicFramePr/>
          </xdr:nvGraphicFramePr>
          <xdr:xfrm>
            <a:off x="0" y="0"/>
            <a:ext cx="0" cy="0"/>
          </xdr:xfrm>
          <a:graphic>
            <a:graphicData uri="http://schemas.microsoft.com/office/drawing/2010/slicer">
              <sle:slicer xmlns:sle="http://schemas.microsoft.com/office/drawing/2010/slicer" name="parking"/>
            </a:graphicData>
          </a:graphic>
        </xdr:graphicFrame>
      </mc:Choice>
      <mc:Fallback>
        <xdr:sp macro="" textlink="">
          <xdr:nvSpPr>
            <xdr:cNvPr id="0" name=""/>
            <xdr:cNvSpPr>
              <a:spLocks noTextEdit="1"/>
            </xdr:cNvSpPr>
          </xdr:nvSpPr>
          <xdr:spPr>
            <a:xfrm>
              <a:off x="4259659" y="751443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221454</xdr:colOff>
      <xdr:row>4</xdr:row>
      <xdr:rowOff>162322</xdr:rowOff>
    </xdr:from>
    <xdr:to>
      <xdr:col>13</xdr:col>
      <xdr:colOff>238124</xdr:colOff>
      <xdr:row>6</xdr:row>
      <xdr:rowOff>198437</xdr:rowOff>
    </xdr:to>
    <mc:AlternateContent xmlns:mc="http://schemas.openxmlformats.org/markup-compatibility/2006">
      <mc:Choice xmlns:a14="http://schemas.microsoft.com/office/drawing/2010/main" Requires="a14">
        <xdr:graphicFrame macro="">
          <xdr:nvGraphicFramePr>
            <xdr:cNvPr id="23" name="furnishingstatus">
              <a:extLst>
                <a:ext uri="{FF2B5EF4-FFF2-40B4-BE49-F238E27FC236}">
                  <a16:creationId xmlns:a16="http://schemas.microsoft.com/office/drawing/2014/main" id="{6BC9F8E1-E6BD-40EC-9EC6-A30EBC78F410}"/>
                </a:ext>
              </a:extLst>
            </xdr:cNvPr>
            <xdr:cNvGraphicFramePr/>
          </xdr:nvGraphicFramePr>
          <xdr:xfrm>
            <a:off x="0" y="0"/>
            <a:ext cx="0" cy="0"/>
          </xdr:xfrm>
          <a:graphic>
            <a:graphicData uri="http://schemas.microsoft.com/office/drawing/2010/slicer">
              <sle:slicer xmlns:sle="http://schemas.microsoft.com/office/drawing/2010/slicer" name="furnishingstatus"/>
            </a:graphicData>
          </a:graphic>
        </xdr:graphicFrame>
      </mc:Choice>
      <mc:Fallback>
        <xdr:sp macro="" textlink="">
          <xdr:nvSpPr>
            <xdr:cNvPr id="0" name=""/>
            <xdr:cNvSpPr>
              <a:spLocks noTextEdit="1"/>
            </xdr:cNvSpPr>
          </xdr:nvSpPr>
          <xdr:spPr>
            <a:xfrm>
              <a:off x="6273798" y="3297635"/>
              <a:ext cx="1832373" cy="16037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643.710843749999" createdVersion="7" refreshedVersion="7" minRefreshableVersion="3" recordCount="545" xr:uid="{EFBA8690-B082-497D-8392-CA6DD87EBA90}">
  <cacheSource type="worksheet">
    <worksheetSource ref="A1:Q546" sheet="Source data"/>
  </cacheSource>
  <cacheFields count="17">
    <cacheField name="price" numFmtId="0">
      <sharedItems containsSemiMixedTypes="0" containsString="0" containsNumber="1" containsInteger="1" minValue="1750000" maxValue="13300000"/>
    </cacheField>
    <cacheField name="area" numFmtId="0">
      <sharedItems containsSemiMixedTypes="0" containsString="0" containsNumber="1" containsInteger="1" minValue="1650" maxValue="16200"/>
    </cacheField>
    <cacheField name="bedrooms" numFmtId="0">
      <sharedItems containsSemiMixedTypes="0" containsString="0" containsNumber="1" containsInteger="1" minValue="1" maxValue="6" count="6">
        <n v="4"/>
        <n v="3"/>
        <n v="5"/>
        <n v="2"/>
        <n v="6"/>
        <n v="1"/>
      </sharedItems>
    </cacheField>
    <cacheField name="bedroom bracket" numFmtId="0">
      <sharedItems count="4">
        <s v="4-5 bedroom"/>
        <s v="1-3 bedroom"/>
        <s v="1-3" u="1"/>
        <s v="4-5" u="1"/>
      </sharedItems>
    </cacheField>
    <cacheField name="bathrooms" numFmtId="0">
      <sharedItems containsSemiMixedTypes="0" containsString="0" containsNumber="1" containsInteger="1" minValue="1" maxValue="4" count="4">
        <n v="2"/>
        <n v="4"/>
        <n v="1"/>
        <n v="3"/>
      </sharedItems>
    </cacheField>
    <cacheField name="bathrooms bracket" numFmtId="0">
      <sharedItems count="4">
        <s v="1-2 bathrooms"/>
        <s v="3-4 bathrooms"/>
        <s v="3-4" u="1"/>
        <s v="1-2" u="1"/>
      </sharedItems>
    </cacheField>
    <cacheField name="stories" numFmtId="0">
      <sharedItems containsSemiMixedTypes="0" containsString="0" containsNumber="1" containsInteger="1" minValue="1" maxValue="4" count="4">
        <n v="3"/>
        <n v="4"/>
        <n v="2"/>
        <n v="1"/>
      </sharedItems>
    </cacheField>
    <cacheField name="stories bracket" numFmtId="0">
      <sharedItems count="4">
        <s v="3-4 stories"/>
        <s v="1-2 stories"/>
        <s v="3-4" u="1"/>
        <s v="1-2" u="1"/>
      </sharedItems>
    </cacheField>
    <cacheField name="mainroad" numFmtId="0">
      <sharedItems count="2">
        <s v="Y"/>
        <s v="N"/>
      </sharedItems>
    </cacheField>
    <cacheField name="guestroom" numFmtId="0">
      <sharedItems count="2">
        <s v="N"/>
        <s v="Y"/>
      </sharedItems>
    </cacheField>
    <cacheField name="basement" numFmtId="0">
      <sharedItems count="2">
        <s v="N"/>
        <s v="Y"/>
      </sharedItems>
    </cacheField>
    <cacheField name="hotwaterheating" numFmtId="0">
      <sharedItems count="2">
        <s v="N"/>
        <s v="Y"/>
      </sharedItems>
    </cacheField>
    <cacheField name="airconditioning" numFmtId="0">
      <sharedItems count="2">
        <s v="Y"/>
        <s v="N"/>
      </sharedItems>
    </cacheField>
    <cacheField name="parking" numFmtId="0">
      <sharedItems containsSemiMixedTypes="0" containsString="0" containsNumber="1" containsInteger="1" minValue="0" maxValue="3" count="4">
        <n v="2"/>
        <n v="3"/>
        <n v="0"/>
        <n v="1"/>
      </sharedItems>
    </cacheField>
    <cacheField name="full parking" numFmtId="0">
      <sharedItems count="3">
        <s v="Not Full"/>
        <s v="Full Parking"/>
        <s v="No Parking"/>
      </sharedItems>
    </cacheField>
    <cacheField name="prefarea" numFmtId="0">
      <sharedItems count="2">
        <s v="Y"/>
        <s v="N"/>
      </sharedItems>
    </cacheField>
    <cacheField name="furnishingstatus" numFmtId="0">
      <sharedItems count="3">
        <s v="furnished"/>
        <s v="semi-furnished"/>
        <s v="unfurnished"/>
      </sharedItems>
    </cacheField>
  </cacheFields>
  <extLst>
    <ext xmlns:x14="http://schemas.microsoft.com/office/spreadsheetml/2009/9/main" uri="{725AE2AE-9491-48be-B2B4-4EB974FC3084}">
      <x14:pivotCacheDefinition pivotCacheId="17522974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5">
  <r>
    <n v="13300000"/>
    <n v="7420"/>
    <x v="0"/>
    <x v="0"/>
    <x v="0"/>
    <x v="0"/>
    <x v="0"/>
    <x v="0"/>
    <x v="0"/>
    <x v="0"/>
    <x v="0"/>
    <x v="0"/>
    <x v="0"/>
    <x v="0"/>
    <x v="0"/>
    <x v="0"/>
    <x v="0"/>
  </r>
  <r>
    <n v="12250000"/>
    <n v="8960"/>
    <x v="0"/>
    <x v="0"/>
    <x v="1"/>
    <x v="1"/>
    <x v="1"/>
    <x v="0"/>
    <x v="0"/>
    <x v="0"/>
    <x v="0"/>
    <x v="0"/>
    <x v="0"/>
    <x v="1"/>
    <x v="1"/>
    <x v="1"/>
    <x v="0"/>
  </r>
  <r>
    <n v="12250000"/>
    <n v="9960"/>
    <x v="1"/>
    <x v="1"/>
    <x v="0"/>
    <x v="0"/>
    <x v="2"/>
    <x v="1"/>
    <x v="0"/>
    <x v="0"/>
    <x v="1"/>
    <x v="0"/>
    <x v="1"/>
    <x v="0"/>
    <x v="0"/>
    <x v="0"/>
    <x v="1"/>
  </r>
  <r>
    <n v="12215000"/>
    <n v="7500"/>
    <x v="0"/>
    <x v="0"/>
    <x v="0"/>
    <x v="0"/>
    <x v="2"/>
    <x v="1"/>
    <x v="0"/>
    <x v="0"/>
    <x v="1"/>
    <x v="0"/>
    <x v="0"/>
    <x v="1"/>
    <x v="1"/>
    <x v="0"/>
    <x v="0"/>
  </r>
  <r>
    <n v="11410000"/>
    <n v="7420"/>
    <x v="0"/>
    <x v="0"/>
    <x v="2"/>
    <x v="0"/>
    <x v="2"/>
    <x v="1"/>
    <x v="0"/>
    <x v="1"/>
    <x v="1"/>
    <x v="0"/>
    <x v="0"/>
    <x v="0"/>
    <x v="0"/>
    <x v="1"/>
    <x v="0"/>
  </r>
  <r>
    <n v="10850000"/>
    <n v="7500"/>
    <x v="1"/>
    <x v="1"/>
    <x v="3"/>
    <x v="1"/>
    <x v="3"/>
    <x v="1"/>
    <x v="0"/>
    <x v="0"/>
    <x v="1"/>
    <x v="0"/>
    <x v="0"/>
    <x v="0"/>
    <x v="0"/>
    <x v="0"/>
    <x v="1"/>
  </r>
  <r>
    <n v="10150000"/>
    <n v="8580"/>
    <x v="0"/>
    <x v="0"/>
    <x v="3"/>
    <x v="1"/>
    <x v="1"/>
    <x v="0"/>
    <x v="0"/>
    <x v="0"/>
    <x v="0"/>
    <x v="0"/>
    <x v="0"/>
    <x v="0"/>
    <x v="0"/>
    <x v="0"/>
    <x v="1"/>
  </r>
  <r>
    <n v="10150000"/>
    <n v="16200"/>
    <x v="2"/>
    <x v="0"/>
    <x v="3"/>
    <x v="1"/>
    <x v="2"/>
    <x v="1"/>
    <x v="0"/>
    <x v="0"/>
    <x v="0"/>
    <x v="0"/>
    <x v="1"/>
    <x v="2"/>
    <x v="2"/>
    <x v="1"/>
    <x v="2"/>
  </r>
  <r>
    <n v="9870000"/>
    <n v="8100"/>
    <x v="0"/>
    <x v="0"/>
    <x v="2"/>
    <x v="0"/>
    <x v="2"/>
    <x v="1"/>
    <x v="0"/>
    <x v="1"/>
    <x v="1"/>
    <x v="0"/>
    <x v="0"/>
    <x v="0"/>
    <x v="0"/>
    <x v="0"/>
    <x v="0"/>
  </r>
  <r>
    <n v="9800000"/>
    <n v="5750"/>
    <x v="1"/>
    <x v="1"/>
    <x v="0"/>
    <x v="0"/>
    <x v="1"/>
    <x v="0"/>
    <x v="0"/>
    <x v="1"/>
    <x v="0"/>
    <x v="0"/>
    <x v="0"/>
    <x v="3"/>
    <x v="0"/>
    <x v="0"/>
    <x v="2"/>
  </r>
  <r>
    <n v="9800000"/>
    <n v="13200"/>
    <x v="1"/>
    <x v="1"/>
    <x v="2"/>
    <x v="0"/>
    <x v="2"/>
    <x v="1"/>
    <x v="0"/>
    <x v="0"/>
    <x v="1"/>
    <x v="0"/>
    <x v="0"/>
    <x v="0"/>
    <x v="0"/>
    <x v="0"/>
    <x v="0"/>
  </r>
  <r>
    <n v="9681000"/>
    <n v="6000"/>
    <x v="0"/>
    <x v="0"/>
    <x v="3"/>
    <x v="1"/>
    <x v="2"/>
    <x v="1"/>
    <x v="0"/>
    <x v="1"/>
    <x v="1"/>
    <x v="1"/>
    <x v="1"/>
    <x v="0"/>
    <x v="0"/>
    <x v="1"/>
    <x v="1"/>
  </r>
  <r>
    <n v="9310000"/>
    <n v="6550"/>
    <x v="0"/>
    <x v="0"/>
    <x v="0"/>
    <x v="0"/>
    <x v="2"/>
    <x v="1"/>
    <x v="0"/>
    <x v="0"/>
    <x v="0"/>
    <x v="0"/>
    <x v="0"/>
    <x v="3"/>
    <x v="0"/>
    <x v="0"/>
    <x v="1"/>
  </r>
  <r>
    <n v="9240000"/>
    <n v="3500"/>
    <x v="0"/>
    <x v="0"/>
    <x v="0"/>
    <x v="0"/>
    <x v="2"/>
    <x v="1"/>
    <x v="0"/>
    <x v="0"/>
    <x v="0"/>
    <x v="1"/>
    <x v="1"/>
    <x v="0"/>
    <x v="0"/>
    <x v="1"/>
    <x v="0"/>
  </r>
  <r>
    <n v="9240000"/>
    <n v="7800"/>
    <x v="1"/>
    <x v="1"/>
    <x v="0"/>
    <x v="0"/>
    <x v="2"/>
    <x v="1"/>
    <x v="0"/>
    <x v="0"/>
    <x v="0"/>
    <x v="0"/>
    <x v="1"/>
    <x v="2"/>
    <x v="2"/>
    <x v="0"/>
    <x v="1"/>
  </r>
  <r>
    <n v="9100000"/>
    <n v="6000"/>
    <x v="0"/>
    <x v="0"/>
    <x v="2"/>
    <x v="0"/>
    <x v="2"/>
    <x v="1"/>
    <x v="0"/>
    <x v="0"/>
    <x v="1"/>
    <x v="0"/>
    <x v="1"/>
    <x v="0"/>
    <x v="0"/>
    <x v="1"/>
    <x v="1"/>
  </r>
  <r>
    <n v="9100000"/>
    <n v="6600"/>
    <x v="0"/>
    <x v="0"/>
    <x v="0"/>
    <x v="0"/>
    <x v="2"/>
    <x v="1"/>
    <x v="0"/>
    <x v="1"/>
    <x v="1"/>
    <x v="0"/>
    <x v="0"/>
    <x v="3"/>
    <x v="0"/>
    <x v="0"/>
    <x v="2"/>
  </r>
  <r>
    <n v="8960000"/>
    <n v="8500"/>
    <x v="1"/>
    <x v="1"/>
    <x v="0"/>
    <x v="0"/>
    <x v="1"/>
    <x v="0"/>
    <x v="0"/>
    <x v="0"/>
    <x v="0"/>
    <x v="0"/>
    <x v="0"/>
    <x v="0"/>
    <x v="0"/>
    <x v="1"/>
    <x v="0"/>
  </r>
  <r>
    <n v="8890000"/>
    <n v="4600"/>
    <x v="1"/>
    <x v="1"/>
    <x v="0"/>
    <x v="0"/>
    <x v="2"/>
    <x v="1"/>
    <x v="0"/>
    <x v="1"/>
    <x v="0"/>
    <x v="0"/>
    <x v="0"/>
    <x v="0"/>
    <x v="0"/>
    <x v="1"/>
    <x v="0"/>
  </r>
  <r>
    <n v="8855000"/>
    <n v="6420"/>
    <x v="1"/>
    <x v="1"/>
    <x v="0"/>
    <x v="0"/>
    <x v="2"/>
    <x v="1"/>
    <x v="0"/>
    <x v="0"/>
    <x v="0"/>
    <x v="0"/>
    <x v="0"/>
    <x v="3"/>
    <x v="0"/>
    <x v="0"/>
    <x v="1"/>
  </r>
  <r>
    <n v="8750000"/>
    <n v="4320"/>
    <x v="1"/>
    <x v="1"/>
    <x v="2"/>
    <x v="0"/>
    <x v="2"/>
    <x v="1"/>
    <x v="0"/>
    <x v="0"/>
    <x v="1"/>
    <x v="1"/>
    <x v="1"/>
    <x v="0"/>
    <x v="0"/>
    <x v="1"/>
    <x v="1"/>
  </r>
  <r>
    <n v="8680000"/>
    <n v="7155"/>
    <x v="1"/>
    <x v="1"/>
    <x v="0"/>
    <x v="0"/>
    <x v="3"/>
    <x v="1"/>
    <x v="0"/>
    <x v="1"/>
    <x v="1"/>
    <x v="0"/>
    <x v="0"/>
    <x v="0"/>
    <x v="0"/>
    <x v="1"/>
    <x v="2"/>
  </r>
  <r>
    <n v="8645000"/>
    <n v="8050"/>
    <x v="1"/>
    <x v="1"/>
    <x v="2"/>
    <x v="0"/>
    <x v="3"/>
    <x v="1"/>
    <x v="0"/>
    <x v="1"/>
    <x v="1"/>
    <x v="0"/>
    <x v="0"/>
    <x v="3"/>
    <x v="0"/>
    <x v="1"/>
    <x v="0"/>
  </r>
  <r>
    <n v="8645000"/>
    <n v="4560"/>
    <x v="1"/>
    <x v="1"/>
    <x v="0"/>
    <x v="0"/>
    <x v="2"/>
    <x v="1"/>
    <x v="0"/>
    <x v="1"/>
    <x v="1"/>
    <x v="0"/>
    <x v="0"/>
    <x v="3"/>
    <x v="0"/>
    <x v="1"/>
    <x v="0"/>
  </r>
  <r>
    <n v="8575000"/>
    <n v="8800"/>
    <x v="1"/>
    <x v="1"/>
    <x v="0"/>
    <x v="0"/>
    <x v="2"/>
    <x v="1"/>
    <x v="0"/>
    <x v="0"/>
    <x v="0"/>
    <x v="0"/>
    <x v="0"/>
    <x v="0"/>
    <x v="0"/>
    <x v="1"/>
    <x v="0"/>
  </r>
  <r>
    <n v="8540000"/>
    <n v="6540"/>
    <x v="0"/>
    <x v="0"/>
    <x v="0"/>
    <x v="0"/>
    <x v="2"/>
    <x v="1"/>
    <x v="0"/>
    <x v="1"/>
    <x v="1"/>
    <x v="0"/>
    <x v="0"/>
    <x v="0"/>
    <x v="0"/>
    <x v="0"/>
    <x v="0"/>
  </r>
  <r>
    <n v="8463000"/>
    <n v="6000"/>
    <x v="1"/>
    <x v="1"/>
    <x v="0"/>
    <x v="0"/>
    <x v="1"/>
    <x v="0"/>
    <x v="0"/>
    <x v="1"/>
    <x v="1"/>
    <x v="0"/>
    <x v="0"/>
    <x v="2"/>
    <x v="2"/>
    <x v="0"/>
    <x v="1"/>
  </r>
  <r>
    <n v="8400000"/>
    <n v="8875"/>
    <x v="1"/>
    <x v="1"/>
    <x v="2"/>
    <x v="0"/>
    <x v="3"/>
    <x v="1"/>
    <x v="0"/>
    <x v="0"/>
    <x v="0"/>
    <x v="0"/>
    <x v="1"/>
    <x v="3"/>
    <x v="0"/>
    <x v="1"/>
    <x v="1"/>
  </r>
  <r>
    <n v="8400000"/>
    <n v="7950"/>
    <x v="2"/>
    <x v="0"/>
    <x v="0"/>
    <x v="0"/>
    <x v="2"/>
    <x v="1"/>
    <x v="0"/>
    <x v="0"/>
    <x v="1"/>
    <x v="1"/>
    <x v="1"/>
    <x v="0"/>
    <x v="0"/>
    <x v="1"/>
    <x v="2"/>
  </r>
  <r>
    <n v="8400000"/>
    <n v="5500"/>
    <x v="0"/>
    <x v="0"/>
    <x v="0"/>
    <x v="0"/>
    <x v="2"/>
    <x v="1"/>
    <x v="0"/>
    <x v="0"/>
    <x v="1"/>
    <x v="0"/>
    <x v="0"/>
    <x v="3"/>
    <x v="0"/>
    <x v="0"/>
    <x v="1"/>
  </r>
  <r>
    <n v="8400000"/>
    <n v="7475"/>
    <x v="1"/>
    <x v="1"/>
    <x v="0"/>
    <x v="0"/>
    <x v="1"/>
    <x v="0"/>
    <x v="0"/>
    <x v="0"/>
    <x v="0"/>
    <x v="0"/>
    <x v="0"/>
    <x v="0"/>
    <x v="0"/>
    <x v="1"/>
    <x v="2"/>
  </r>
  <r>
    <n v="8400000"/>
    <n v="7000"/>
    <x v="1"/>
    <x v="1"/>
    <x v="2"/>
    <x v="0"/>
    <x v="1"/>
    <x v="0"/>
    <x v="0"/>
    <x v="0"/>
    <x v="0"/>
    <x v="0"/>
    <x v="0"/>
    <x v="0"/>
    <x v="0"/>
    <x v="1"/>
    <x v="1"/>
  </r>
  <r>
    <n v="8295000"/>
    <n v="4880"/>
    <x v="0"/>
    <x v="0"/>
    <x v="0"/>
    <x v="0"/>
    <x v="2"/>
    <x v="1"/>
    <x v="0"/>
    <x v="0"/>
    <x v="0"/>
    <x v="0"/>
    <x v="0"/>
    <x v="3"/>
    <x v="0"/>
    <x v="0"/>
    <x v="0"/>
  </r>
  <r>
    <n v="8190000"/>
    <n v="5960"/>
    <x v="1"/>
    <x v="1"/>
    <x v="3"/>
    <x v="1"/>
    <x v="2"/>
    <x v="1"/>
    <x v="0"/>
    <x v="1"/>
    <x v="1"/>
    <x v="0"/>
    <x v="1"/>
    <x v="3"/>
    <x v="0"/>
    <x v="1"/>
    <x v="2"/>
  </r>
  <r>
    <n v="8120000"/>
    <n v="6840"/>
    <x v="2"/>
    <x v="0"/>
    <x v="2"/>
    <x v="0"/>
    <x v="2"/>
    <x v="1"/>
    <x v="0"/>
    <x v="1"/>
    <x v="1"/>
    <x v="0"/>
    <x v="0"/>
    <x v="3"/>
    <x v="0"/>
    <x v="1"/>
    <x v="0"/>
  </r>
  <r>
    <n v="8080940"/>
    <n v="7000"/>
    <x v="1"/>
    <x v="1"/>
    <x v="0"/>
    <x v="0"/>
    <x v="1"/>
    <x v="0"/>
    <x v="0"/>
    <x v="0"/>
    <x v="0"/>
    <x v="0"/>
    <x v="0"/>
    <x v="0"/>
    <x v="0"/>
    <x v="1"/>
    <x v="0"/>
  </r>
  <r>
    <n v="8043000"/>
    <n v="7482"/>
    <x v="1"/>
    <x v="1"/>
    <x v="0"/>
    <x v="0"/>
    <x v="0"/>
    <x v="0"/>
    <x v="0"/>
    <x v="0"/>
    <x v="0"/>
    <x v="1"/>
    <x v="1"/>
    <x v="3"/>
    <x v="0"/>
    <x v="0"/>
    <x v="0"/>
  </r>
  <r>
    <n v="7980000"/>
    <n v="9000"/>
    <x v="0"/>
    <x v="0"/>
    <x v="0"/>
    <x v="0"/>
    <x v="1"/>
    <x v="0"/>
    <x v="0"/>
    <x v="0"/>
    <x v="0"/>
    <x v="0"/>
    <x v="0"/>
    <x v="0"/>
    <x v="0"/>
    <x v="1"/>
    <x v="0"/>
  </r>
  <r>
    <n v="7962500"/>
    <n v="6000"/>
    <x v="1"/>
    <x v="1"/>
    <x v="2"/>
    <x v="0"/>
    <x v="1"/>
    <x v="0"/>
    <x v="0"/>
    <x v="1"/>
    <x v="0"/>
    <x v="0"/>
    <x v="0"/>
    <x v="0"/>
    <x v="0"/>
    <x v="1"/>
    <x v="2"/>
  </r>
  <r>
    <n v="7910000"/>
    <n v="6000"/>
    <x v="0"/>
    <x v="0"/>
    <x v="0"/>
    <x v="0"/>
    <x v="1"/>
    <x v="0"/>
    <x v="0"/>
    <x v="0"/>
    <x v="0"/>
    <x v="0"/>
    <x v="0"/>
    <x v="3"/>
    <x v="0"/>
    <x v="1"/>
    <x v="1"/>
  </r>
  <r>
    <n v="7875000"/>
    <n v="6550"/>
    <x v="1"/>
    <x v="1"/>
    <x v="2"/>
    <x v="0"/>
    <x v="2"/>
    <x v="1"/>
    <x v="0"/>
    <x v="0"/>
    <x v="1"/>
    <x v="0"/>
    <x v="0"/>
    <x v="2"/>
    <x v="2"/>
    <x v="0"/>
    <x v="0"/>
  </r>
  <r>
    <n v="7840000"/>
    <n v="6360"/>
    <x v="1"/>
    <x v="1"/>
    <x v="0"/>
    <x v="0"/>
    <x v="1"/>
    <x v="0"/>
    <x v="0"/>
    <x v="0"/>
    <x v="0"/>
    <x v="0"/>
    <x v="0"/>
    <x v="2"/>
    <x v="2"/>
    <x v="0"/>
    <x v="0"/>
  </r>
  <r>
    <n v="7700000"/>
    <n v="6480"/>
    <x v="1"/>
    <x v="1"/>
    <x v="0"/>
    <x v="0"/>
    <x v="1"/>
    <x v="0"/>
    <x v="0"/>
    <x v="0"/>
    <x v="0"/>
    <x v="0"/>
    <x v="0"/>
    <x v="0"/>
    <x v="0"/>
    <x v="1"/>
    <x v="2"/>
  </r>
  <r>
    <n v="7700000"/>
    <n v="6000"/>
    <x v="0"/>
    <x v="0"/>
    <x v="0"/>
    <x v="0"/>
    <x v="1"/>
    <x v="0"/>
    <x v="0"/>
    <x v="0"/>
    <x v="0"/>
    <x v="0"/>
    <x v="1"/>
    <x v="0"/>
    <x v="0"/>
    <x v="1"/>
    <x v="1"/>
  </r>
  <r>
    <n v="7560000"/>
    <n v="6000"/>
    <x v="0"/>
    <x v="0"/>
    <x v="0"/>
    <x v="0"/>
    <x v="1"/>
    <x v="0"/>
    <x v="0"/>
    <x v="0"/>
    <x v="0"/>
    <x v="0"/>
    <x v="0"/>
    <x v="3"/>
    <x v="0"/>
    <x v="1"/>
    <x v="0"/>
  </r>
  <r>
    <n v="7560000"/>
    <n v="6000"/>
    <x v="1"/>
    <x v="1"/>
    <x v="0"/>
    <x v="0"/>
    <x v="0"/>
    <x v="0"/>
    <x v="0"/>
    <x v="0"/>
    <x v="0"/>
    <x v="0"/>
    <x v="0"/>
    <x v="2"/>
    <x v="2"/>
    <x v="1"/>
    <x v="1"/>
  </r>
  <r>
    <n v="7525000"/>
    <n v="6000"/>
    <x v="1"/>
    <x v="1"/>
    <x v="0"/>
    <x v="0"/>
    <x v="1"/>
    <x v="0"/>
    <x v="0"/>
    <x v="0"/>
    <x v="0"/>
    <x v="0"/>
    <x v="0"/>
    <x v="3"/>
    <x v="0"/>
    <x v="1"/>
    <x v="0"/>
  </r>
  <r>
    <n v="7490000"/>
    <n v="6600"/>
    <x v="1"/>
    <x v="1"/>
    <x v="2"/>
    <x v="0"/>
    <x v="1"/>
    <x v="0"/>
    <x v="0"/>
    <x v="0"/>
    <x v="0"/>
    <x v="0"/>
    <x v="0"/>
    <x v="1"/>
    <x v="1"/>
    <x v="0"/>
    <x v="0"/>
  </r>
  <r>
    <n v="7455000"/>
    <n v="4300"/>
    <x v="1"/>
    <x v="1"/>
    <x v="0"/>
    <x v="0"/>
    <x v="2"/>
    <x v="1"/>
    <x v="0"/>
    <x v="0"/>
    <x v="1"/>
    <x v="0"/>
    <x v="1"/>
    <x v="3"/>
    <x v="0"/>
    <x v="1"/>
    <x v="2"/>
  </r>
  <r>
    <n v="7420000"/>
    <n v="7440"/>
    <x v="1"/>
    <x v="1"/>
    <x v="0"/>
    <x v="0"/>
    <x v="3"/>
    <x v="1"/>
    <x v="0"/>
    <x v="1"/>
    <x v="1"/>
    <x v="0"/>
    <x v="0"/>
    <x v="2"/>
    <x v="2"/>
    <x v="0"/>
    <x v="1"/>
  </r>
  <r>
    <n v="7420000"/>
    <n v="7440"/>
    <x v="1"/>
    <x v="1"/>
    <x v="0"/>
    <x v="0"/>
    <x v="1"/>
    <x v="0"/>
    <x v="0"/>
    <x v="0"/>
    <x v="0"/>
    <x v="0"/>
    <x v="1"/>
    <x v="3"/>
    <x v="0"/>
    <x v="0"/>
    <x v="2"/>
  </r>
  <r>
    <n v="7420000"/>
    <n v="6325"/>
    <x v="1"/>
    <x v="1"/>
    <x v="2"/>
    <x v="0"/>
    <x v="1"/>
    <x v="0"/>
    <x v="0"/>
    <x v="0"/>
    <x v="0"/>
    <x v="0"/>
    <x v="0"/>
    <x v="3"/>
    <x v="0"/>
    <x v="1"/>
    <x v="2"/>
  </r>
  <r>
    <n v="7350000"/>
    <n v="6000"/>
    <x v="0"/>
    <x v="0"/>
    <x v="0"/>
    <x v="0"/>
    <x v="1"/>
    <x v="0"/>
    <x v="0"/>
    <x v="1"/>
    <x v="0"/>
    <x v="0"/>
    <x v="0"/>
    <x v="3"/>
    <x v="0"/>
    <x v="1"/>
    <x v="0"/>
  </r>
  <r>
    <n v="7350000"/>
    <n v="5150"/>
    <x v="1"/>
    <x v="1"/>
    <x v="0"/>
    <x v="0"/>
    <x v="1"/>
    <x v="0"/>
    <x v="0"/>
    <x v="0"/>
    <x v="0"/>
    <x v="0"/>
    <x v="0"/>
    <x v="0"/>
    <x v="0"/>
    <x v="1"/>
    <x v="1"/>
  </r>
  <r>
    <n v="7350000"/>
    <n v="6000"/>
    <x v="1"/>
    <x v="1"/>
    <x v="0"/>
    <x v="0"/>
    <x v="2"/>
    <x v="1"/>
    <x v="0"/>
    <x v="1"/>
    <x v="0"/>
    <x v="0"/>
    <x v="0"/>
    <x v="3"/>
    <x v="0"/>
    <x v="1"/>
    <x v="1"/>
  </r>
  <r>
    <n v="7350000"/>
    <n v="6000"/>
    <x v="1"/>
    <x v="1"/>
    <x v="2"/>
    <x v="0"/>
    <x v="2"/>
    <x v="1"/>
    <x v="0"/>
    <x v="0"/>
    <x v="0"/>
    <x v="0"/>
    <x v="0"/>
    <x v="3"/>
    <x v="0"/>
    <x v="1"/>
    <x v="2"/>
  </r>
  <r>
    <n v="7343000"/>
    <n v="11440"/>
    <x v="0"/>
    <x v="0"/>
    <x v="2"/>
    <x v="0"/>
    <x v="2"/>
    <x v="1"/>
    <x v="0"/>
    <x v="0"/>
    <x v="1"/>
    <x v="0"/>
    <x v="1"/>
    <x v="3"/>
    <x v="0"/>
    <x v="0"/>
    <x v="1"/>
  </r>
  <r>
    <n v="7245000"/>
    <n v="9000"/>
    <x v="0"/>
    <x v="0"/>
    <x v="0"/>
    <x v="0"/>
    <x v="1"/>
    <x v="0"/>
    <x v="0"/>
    <x v="1"/>
    <x v="0"/>
    <x v="0"/>
    <x v="0"/>
    <x v="3"/>
    <x v="0"/>
    <x v="0"/>
    <x v="0"/>
  </r>
  <r>
    <n v="7210000"/>
    <n v="7680"/>
    <x v="0"/>
    <x v="0"/>
    <x v="0"/>
    <x v="0"/>
    <x v="1"/>
    <x v="0"/>
    <x v="0"/>
    <x v="1"/>
    <x v="0"/>
    <x v="0"/>
    <x v="0"/>
    <x v="3"/>
    <x v="0"/>
    <x v="1"/>
    <x v="1"/>
  </r>
  <r>
    <n v="7210000"/>
    <n v="6000"/>
    <x v="1"/>
    <x v="1"/>
    <x v="0"/>
    <x v="0"/>
    <x v="1"/>
    <x v="0"/>
    <x v="0"/>
    <x v="1"/>
    <x v="0"/>
    <x v="0"/>
    <x v="0"/>
    <x v="3"/>
    <x v="0"/>
    <x v="1"/>
    <x v="0"/>
  </r>
  <r>
    <n v="7140000"/>
    <n v="6000"/>
    <x v="1"/>
    <x v="1"/>
    <x v="0"/>
    <x v="0"/>
    <x v="2"/>
    <x v="1"/>
    <x v="0"/>
    <x v="1"/>
    <x v="0"/>
    <x v="0"/>
    <x v="1"/>
    <x v="3"/>
    <x v="0"/>
    <x v="1"/>
    <x v="1"/>
  </r>
  <r>
    <n v="7070000"/>
    <n v="8880"/>
    <x v="3"/>
    <x v="1"/>
    <x v="2"/>
    <x v="0"/>
    <x v="3"/>
    <x v="1"/>
    <x v="0"/>
    <x v="0"/>
    <x v="0"/>
    <x v="0"/>
    <x v="0"/>
    <x v="3"/>
    <x v="0"/>
    <x v="1"/>
    <x v="1"/>
  </r>
  <r>
    <n v="7070000"/>
    <n v="6240"/>
    <x v="0"/>
    <x v="0"/>
    <x v="0"/>
    <x v="0"/>
    <x v="2"/>
    <x v="1"/>
    <x v="0"/>
    <x v="0"/>
    <x v="0"/>
    <x v="0"/>
    <x v="0"/>
    <x v="3"/>
    <x v="0"/>
    <x v="1"/>
    <x v="0"/>
  </r>
  <r>
    <n v="7035000"/>
    <n v="6360"/>
    <x v="0"/>
    <x v="0"/>
    <x v="0"/>
    <x v="0"/>
    <x v="0"/>
    <x v="0"/>
    <x v="0"/>
    <x v="0"/>
    <x v="0"/>
    <x v="0"/>
    <x v="0"/>
    <x v="0"/>
    <x v="0"/>
    <x v="0"/>
    <x v="0"/>
  </r>
  <r>
    <n v="7000000"/>
    <n v="11175"/>
    <x v="1"/>
    <x v="1"/>
    <x v="2"/>
    <x v="0"/>
    <x v="3"/>
    <x v="1"/>
    <x v="0"/>
    <x v="0"/>
    <x v="1"/>
    <x v="0"/>
    <x v="0"/>
    <x v="3"/>
    <x v="0"/>
    <x v="0"/>
    <x v="0"/>
  </r>
  <r>
    <n v="6930000"/>
    <n v="8880"/>
    <x v="1"/>
    <x v="1"/>
    <x v="0"/>
    <x v="0"/>
    <x v="2"/>
    <x v="1"/>
    <x v="0"/>
    <x v="0"/>
    <x v="1"/>
    <x v="0"/>
    <x v="0"/>
    <x v="3"/>
    <x v="0"/>
    <x v="1"/>
    <x v="0"/>
  </r>
  <r>
    <n v="6930000"/>
    <n v="13200"/>
    <x v="3"/>
    <x v="1"/>
    <x v="2"/>
    <x v="0"/>
    <x v="3"/>
    <x v="1"/>
    <x v="0"/>
    <x v="0"/>
    <x v="1"/>
    <x v="1"/>
    <x v="1"/>
    <x v="3"/>
    <x v="0"/>
    <x v="1"/>
    <x v="0"/>
  </r>
  <r>
    <n v="6895000"/>
    <n v="7700"/>
    <x v="1"/>
    <x v="1"/>
    <x v="0"/>
    <x v="0"/>
    <x v="3"/>
    <x v="1"/>
    <x v="0"/>
    <x v="0"/>
    <x v="0"/>
    <x v="0"/>
    <x v="1"/>
    <x v="0"/>
    <x v="0"/>
    <x v="1"/>
    <x v="2"/>
  </r>
  <r>
    <n v="6860000"/>
    <n v="6000"/>
    <x v="1"/>
    <x v="1"/>
    <x v="2"/>
    <x v="0"/>
    <x v="3"/>
    <x v="1"/>
    <x v="0"/>
    <x v="0"/>
    <x v="0"/>
    <x v="0"/>
    <x v="0"/>
    <x v="3"/>
    <x v="0"/>
    <x v="1"/>
    <x v="0"/>
  </r>
  <r>
    <n v="6790000"/>
    <n v="12090"/>
    <x v="0"/>
    <x v="0"/>
    <x v="0"/>
    <x v="0"/>
    <x v="2"/>
    <x v="1"/>
    <x v="0"/>
    <x v="0"/>
    <x v="0"/>
    <x v="0"/>
    <x v="1"/>
    <x v="0"/>
    <x v="0"/>
    <x v="0"/>
    <x v="0"/>
  </r>
  <r>
    <n v="6790000"/>
    <n v="4000"/>
    <x v="1"/>
    <x v="1"/>
    <x v="0"/>
    <x v="0"/>
    <x v="2"/>
    <x v="1"/>
    <x v="0"/>
    <x v="0"/>
    <x v="1"/>
    <x v="0"/>
    <x v="0"/>
    <x v="2"/>
    <x v="2"/>
    <x v="0"/>
    <x v="1"/>
  </r>
  <r>
    <n v="6755000"/>
    <n v="6000"/>
    <x v="0"/>
    <x v="0"/>
    <x v="0"/>
    <x v="0"/>
    <x v="1"/>
    <x v="0"/>
    <x v="0"/>
    <x v="0"/>
    <x v="0"/>
    <x v="0"/>
    <x v="0"/>
    <x v="2"/>
    <x v="2"/>
    <x v="1"/>
    <x v="2"/>
  </r>
  <r>
    <n v="6720000"/>
    <n v="5020"/>
    <x v="1"/>
    <x v="1"/>
    <x v="2"/>
    <x v="0"/>
    <x v="1"/>
    <x v="0"/>
    <x v="0"/>
    <x v="0"/>
    <x v="0"/>
    <x v="0"/>
    <x v="0"/>
    <x v="2"/>
    <x v="2"/>
    <x v="0"/>
    <x v="2"/>
  </r>
  <r>
    <n v="6685000"/>
    <n v="6600"/>
    <x v="3"/>
    <x v="1"/>
    <x v="0"/>
    <x v="0"/>
    <x v="1"/>
    <x v="0"/>
    <x v="0"/>
    <x v="0"/>
    <x v="1"/>
    <x v="0"/>
    <x v="1"/>
    <x v="2"/>
    <x v="2"/>
    <x v="0"/>
    <x v="0"/>
  </r>
  <r>
    <n v="6650000"/>
    <n v="4040"/>
    <x v="1"/>
    <x v="1"/>
    <x v="2"/>
    <x v="0"/>
    <x v="2"/>
    <x v="1"/>
    <x v="0"/>
    <x v="0"/>
    <x v="1"/>
    <x v="1"/>
    <x v="1"/>
    <x v="3"/>
    <x v="0"/>
    <x v="1"/>
    <x v="0"/>
  </r>
  <r>
    <n v="6650000"/>
    <n v="4260"/>
    <x v="0"/>
    <x v="0"/>
    <x v="0"/>
    <x v="0"/>
    <x v="2"/>
    <x v="1"/>
    <x v="0"/>
    <x v="0"/>
    <x v="0"/>
    <x v="1"/>
    <x v="1"/>
    <x v="2"/>
    <x v="2"/>
    <x v="1"/>
    <x v="1"/>
  </r>
  <r>
    <n v="6650000"/>
    <n v="6420"/>
    <x v="1"/>
    <x v="1"/>
    <x v="0"/>
    <x v="0"/>
    <x v="0"/>
    <x v="0"/>
    <x v="0"/>
    <x v="0"/>
    <x v="0"/>
    <x v="0"/>
    <x v="0"/>
    <x v="2"/>
    <x v="2"/>
    <x v="0"/>
    <x v="0"/>
  </r>
  <r>
    <n v="6650000"/>
    <n v="6500"/>
    <x v="1"/>
    <x v="1"/>
    <x v="0"/>
    <x v="0"/>
    <x v="0"/>
    <x v="0"/>
    <x v="0"/>
    <x v="0"/>
    <x v="0"/>
    <x v="0"/>
    <x v="0"/>
    <x v="2"/>
    <x v="2"/>
    <x v="0"/>
    <x v="0"/>
  </r>
  <r>
    <n v="6650000"/>
    <n v="5700"/>
    <x v="1"/>
    <x v="1"/>
    <x v="2"/>
    <x v="0"/>
    <x v="3"/>
    <x v="1"/>
    <x v="0"/>
    <x v="1"/>
    <x v="1"/>
    <x v="0"/>
    <x v="0"/>
    <x v="0"/>
    <x v="0"/>
    <x v="0"/>
    <x v="0"/>
  </r>
  <r>
    <n v="6650000"/>
    <n v="6000"/>
    <x v="1"/>
    <x v="1"/>
    <x v="0"/>
    <x v="0"/>
    <x v="0"/>
    <x v="0"/>
    <x v="0"/>
    <x v="1"/>
    <x v="0"/>
    <x v="0"/>
    <x v="0"/>
    <x v="2"/>
    <x v="2"/>
    <x v="1"/>
    <x v="0"/>
  </r>
  <r>
    <n v="6629000"/>
    <n v="6000"/>
    <x v="1"/>
    <x v="1"/>
    <x v="2"/>
    <x v="0"/>
    <x v="2"/>
    <x v="1"/>
    <x v="0"/>
    <x v="0"/>
    <x v="0"/>
    <x v="1"/>
    <x v="1"/>
    <x v="3"/>
    <x v="0"/>
    <x v="0"/>
    <x v="1"/>
  </r>
  <r>
    <n v="6615000"/>
    <n v="4000"/>
    <x v="1"/>
    <x v="1"/>
    <x v="0"/>
    <x v="0"/>
    <x v="2"/>
    <x v="1"/>
    <x v="0"/>
    <x v="0"/>
    <x v="1"/>
    <x v="0"/>
    <x v="0"/>
    <x v="3"/>
    <x v="0"/>
    <x v="1"/>
    <x v="1"/>
  </r>
  <r>
    <n v="6615000"/>
    <n v="10500"/>
    <x v="1"/>
    <x v="1"/>
    <x v="0"/>
    <x v="0"/>
    <x v="3"/>
    <x v="1"/>
    <x v="0"/>
    <x v="0"/>
    <x v="1"/>
    <x v="0"/>
    <x v="0"/>
    <x v="3"/>
    <x v="0"/>
    <x v="0"/>
    <x v="0"/>
  </r>
  <r>
    <n v="6580000"/>
    <n v="6000"/>
    <x v="1"/>
    <x v="1"/>
    <x v="0"/>
    <x v="0"/>
    <x v="1"/>
    <x v="0"/>
    <x v="0"/>
    <x v="0"/>
    <x v="0"/>
    <x v="0"/>
    <x v="0"/>
    <x v="2"/>
    <x v="2"/>
    <x v="1"/>
    <x v="1"/>
  </r>
  <r>
    <n v="6510000"/>
    <n v="3760"/>
    <x v="1"/>
    <x v="1"/>
    <x v="2"/>
    <x v="0"/>
    <x v="2"/>
    <x v="1"/>
    <x v="0"/>
    <x v="0"/>
    <x v="0"/>
    <x v="1"/>
    <x v="1"/>
    <x v="0"/>
    <x v="0"/>
    <x v="1"/>
    <x v="1"/>
  </r>
  <r>
    <n v="6510000"/>
    <n v="8250"/>
    <x v="1"/>
    <x v="1"/>
    <x v="0"/>
    <x v="0"/>
    <x v="0"/>
    <x v="0"/>
    <x v="0"/>
    <x v="0"/>
    <x v="0"/>
    <x v="0"/>
    <x v="0"/>
    <x v="2"/>
    <x v="2"/>
    <x v="1"/>
    <x v="0"/>
  </r>
  <r>
    <n v="6510000"/>
    <n v="6670"/>
    <x v="1"/>
    <x v="1"/>
    <x v="2"/>
    <x v="0"/>
    <x v="0"/>
    <x v="0"/>
    <x v="0"/>
    <x v="0"/>
    <x v="1"/>
    <x v="0"/>
    <x v="1"/>
    <x v="2"/>
    <x v="2"/>
    <x v="0"/>
    <x v="2"/>
  </r>
  <r>
    <n v="6475000"/>
    <n v="3960"/>
    <x v="1"/>
    <x v="1"/>
    <x v="2"/>
    <x v="0"/>
    <x v="3"/>
    <x v="1"/>
    <x v="0"/>
    <x v="0"/>
    <x v="1"/>
    <x v="0"/>
    <x v="1"/>
    <x v="0"/>
    <x v="0"/>
    <x v="1"/>
    <x v="1"/>
  </r>
  <r>
    <n v="6475000"/>
    <n v="7410"/>
    <x v="1"/>
    <x v="1"/>
    <x v="2"/>
    <x v="0"/>
    <x v="3"/>
    <x v="1"/>
    <x v="0"/>
    <x v="1"/>
    <x v="1"/>
    <x v="0"/>
    <x v="0"/>
    <x v="0"/>
    <x v="0"/>
    <x v="0"/>
    <x v="2"/>
  </r>
  <r>
    <n v="6440000"/>
    <n v="8580"/>
    <x v="2"/>
    <x v="0"/>
    <x v="3"/>
    <x v="1"/>
    <x v="2"/>
    <x v="1"/>
    <x v="0"/>
    <x v="0"/>
    <x v="0"/>
    <x v="0"/>
    <x v="1"/>
    <x v="0"/>
    <x v="0"/>
    <x v="1"/>
    <x v="0"/>
  </r>
  <r>
    <n v="6440000"/>
    <n v="5000"/>
    <x v="1"/>
    <x v="1"/>
    <x v="2"/>
    <x v="0"/>
    <x v="2"/>
    <x v="1"/>
    <x v="0"/>
    <x v="0"/>
    <x v="0"/>
    <x v="0"/>
    <x v="0"/>
    <x v="2"/>
    <x v="2"/>
    <x v="1"/>
    <x v="1"/>
  </r>
  <r>
    <n v="6419000"/>
    <n v="6750"/>
    <x v="3"/>
    <x v="1"/>
    <x v="2"/>
    <x v="0"/>
    <x v="3"/>
    <x v="1"/>
    <x v="0"/>
    <x v="1"/>
    <x v="1"/>
    <x v="0"/>
    <x v="1"/>
    <x v="0"/>
    <x v="0"/>
    <x v="0"/>
    <x v="0"/>
  </r>
  <r>
    <n v="6405000"/>
    <n v="4800"/>
    <x v="1"/>
    <x v="1"/>
    <x v="0"/>
    <x v="0"/>
    <x v="1"/>
    <x v="0"/>
    <x v="0"/>
    <x v="1"/>
    <x v="0"/>
    <x v="0"/>
    <x v="0"/>
    <x v="2"/>
    <x v="2"/>
    <x v="1"/>
    <x v="0"/>
  </r>
  <r>
    <n v="6300000"/>
    <n v="7200"/>
    <x v="1"/>
    <x v="1"/>
    <x v="0"/>
    <x v="0"/>
    <x v="3"/>
    <x v="1"/>
    <x v="0"/>
    <x v="0"/>
    <x v="1"/>
    <x v="0"/>
    <x v="0"/>
    <x v="1"/>
    <x v="1"/>
    <x v="1"/>
    <x v="1"/>
  </r>
  <r>
    <n v="6300000"/>
    <n v="6000"/>
    <x v="0"/>
    <x v="0"/>
    <x v="0"/>
    <x v="0"/>
    <x v="1"/>
    <x v="0"/>
    <x v="0"/>
    <x v="0"/>
    <x v="0"/>
    <x v="0"/>
    <x v="1"/>
    <x v="3"/>
    <x v="0"/>
    <x v="1"/>
    <x v="1"/>
  </r>
  <r>
    <n v="6300000"/>
    <n v="4100"/>
    <x v="1"/>
    <x v="1"/>
    <x v="0"/>
    <x v="0"/>
    <x v="0"/>
    <x v="0"/>
    <x v="0"/>
    <x v="0"/>
    <x v="0"/>
    <x v="0"/>
    <x v="0"/>
    <x v="0"/>
    <x v="0"/>
    <x v="1"/>
    <x v="1"/>
  </r>
  <r>
    <n v="6300000"/>
    <n v="9000"/>
    <x v="1"/>
    <x v="1"/>
    <x v="2"/>
    <x v="0"/>
    <x v="3"/>
    <x v="1"/>
    <x v="0"/>
    <x v="0"/>
    <x v="1"/>
    <x v="0"/>
    <x v="1"/>
    <x v="3"/>
    <x v="0"/>
    <x v="0"/>
    <x v="0"/>
  </r>
  <r>
    <n v="6300000"/>
    <n v="6400"/>
    <x v="1"/>
    <x v="1"/>
    <x v="2"/>
    <x v="0"/>
    <x v="3"/>
    <x v="1"/>
    <x v="0"/>
    <x v="1"/>
    <x v="1"/>
    <x v="0"/>
    <x v="0"/>
    <x v="3"/>
    <x v="0"/>
    <x v="0"/>
    <x v="1"/>
  </r>
  <r>
    <n v="6293000"/>
    <n v="6600"/>
    <x v="1"/>
    <x v="1"/>
    <x v="0"/>
    <x v="0"/>
    <x v="0"/>
    <x v="0"/>
    <x v="0"/>
    <x v="0"/>
    <x v="0"/>
    <x v="0"/>
    <x v="0"/>
    <x v="2"/>
    <x v="2"/>
    <x v="0"/>
    <x v="2"/>
  </r>
  <r>
    <n v="6265000"/>
    <n v="6000"/>
    <x v="0"/>
    <x v="0"/>
    <x v="2"/>
    <x v="0"/>
    <x v="0"/>
    <x v="0"/>
    <x v="0"/>
    <x v="1"/>
    <x v="1"/>
    <x v="0"/>
    <x v="1"/>
    <x v="2"/>
    <x v="2"/>
    <x v="0"/>
    <x v="2"/>
  </r>
  <r>
    <n v="6230000"/>
    <n v="6600"/>
    <x v="1"/>
    <x v="1"/>
    <x v="0"/>
    <x v="0"/>
    <x v="3"/>
    <x v="1"/>
    <x v="0"/>
    <x v="0"/>
    <x v="1"/>
    <x v="0"/>
    <x v="0"/>
    <x v="2"/>
    <x v="2"/>
    <x v="0"/>
    <x v="2"/>
  </r>
  <r>
    <n v="6230000"/>
    <n v="5500"/>
    <x v="1"/>
    <x v="1"/>
    <x v="2"/>
    <x v="0"/>
    <x v="0"/>
    <x v="0"/>
    <x v="0"/>
    <x v="0"/>
    <x v="0"/>
    <x v="0"/>
    <x v="1"/>
    <x v="3"/>
    <x v="0"/>
    <x v="0"/>
    <x v="2"/>
  </r>
  <r>
    <n v="6195000"/>
    <n v="5500"/>
    <x v="1"/>
    <x v="1"/>
    <x v="0"/>
    <x v="0"/>
    <x v="1"/>
    <x v="0"/>
    <x v="0"/>
    <x v="1"/>
    <x v="0"/>
    <x v="0"/>
    <x v="0"/>
    <x v="3"/>
    <x v="0"/>
    <x v="1"/>
    <x v="1"/>
  </r>
  <r>
    <n v="6195000"/>
    <n v="6350"/>
    <x v="1"/>
    <x v="1"/>
    <x v="0"/>
    <x v="0"/>
    <x v="0"/>
    <x v="0"/>
    <x v="0"/>
    <x v="1"/>
    <x v="0"/>
    <x v="0"/>
    <x v="0"/>
    <x v="2"/>
    <x v="2"/>
    <x v="1"/>
    <x v="0"/>
  </r>
  <r>
    <n v="6195000"/>
    <n v="5500"/>
    <x v="1"/>
    <x v="1"/>
    <x v="0"/>
    <x v="0"/>
    <x v="3"/>
    <x v="1"/>
    <x v="0"/>
    <x v="1"/>
    <x v="1"/>
    <x v="0"/>
    <x v="1"/>
    <x v="0"/>
    <x v="0"/>
    <x v="0"/>
    <x v="0"/>
  </r>
  <r>
    <n v="6160000"/>
    <n v="4500"/>
    <x v="1"/>
    <x v="1"/>
    <x v="2"/>
    <x v="0"/>
    <x v="1"/>
    <x v="0"/>
    <x v="0"/>
    <x v="0"/>
    <x v="0"/>
    <x v="0"/>
    <x v="0"/>
    <x v="2"/>
    <x v="2"/>
    <x v="1"/>
    <x v="2"/>
  </r>
  <r>
    <n v="6160000"/>
    <n v="5450"/>
    <x v="0"/>
    <x v="0"/>
    <x v="0"/>
    <x v="0"/>
    <x v="3"/>
    <x v="1"/>
    <x v="0"/>
    <x v="0"/>
    <x v="1"/>
    <x v="0"/>
    <x v="0"/>
    <x v="2"/>
    <x v="2"/>
    <x v="0"/>
    <x v="1"/>
  </r>
  <r>
    <n v="6125000"/>
    <n v="6420"/>
    <x v="1"/>
    <x v="1"/>
    <x v="2"/>
    <x v="0"/>
    <x v="0"/>
    <x v="0"/>
    <x v="0"/>
    <x v="0"/>
    <x v="1"/>
    <x v="0"/>
    <x v="1"/>
    <x v="2"/>
    <x v="2"/>
    <x v="0"/>
    <x v="2"/>
  </r>
  <r>
    <n v="6107500"/>
    <n v="3240"/>
    <x v="0"/>
    <x v="0"/>
    <x v="2"/>
    <x v="0"/>
    <x v="0"/>
    <x v="0"/>
    <x v="0"/>
    <x v="0"/>
    <x v="0"/>
    <x v="0"/>
    <x v="1"/>
    <x v="3"/>
    <x v="0"/>
    <x v="1"/>
    <x v="1"/>
  </r>
  <r>
    <n v="6090000"/>
    <n v="6615"/>
    <x v="0"/>
    <x v="0"/>
    <x v="0"/>
    <x v="0"/>
    <x v="2"/>
    <x v="1"/>
    <x v="0"/>
    <x v="1"/>
    <x v="0"/>
    <x v="1"/>
    <x v="1"/>
    <x v="3"/>
    <x v="0"/>
    <x v="1"/>
    <x v="1"/>
  </r>
  <r>
    <n v="6090000"/>
    <n v="6600"/>
    <x v="1"/>
    <x v="1"/>
    <x v="2"/>
    <x v="0"/>
    <x v="3"/>
    <x v="1"/>
    <x v="0"/>
    <x v="1"/>
    <x v="1"/>
    <x v="0"/>
    <x v="1"/>
    <x v="0"/>
    <x v="0"/>
    <x v="0"/>
    <x v="1"/>
  </r>
  <r>
    <n v="6090000"/>
    <n v="8372"/>
    <x v="1"/>
    <x v="1"/>
    <x v="2"/>
    <x v="0"/>
    <x v="0"/>
    <x v="0"/>
    <x v="0"/>
    <x v="0"/>
    <x v="0"/>
    <x v="0"/>
    <x v="0"/>
    <x v="0"/>
    <x v="0"/>
    <x v="1"/>
    <x v="2"/>
  </r>
  <r>
    <n v="6083000"/>
    <n v="4300"/>
    <x v="4"/>
    <x v="0"/>
    <x v="0"/>
    <x v="0"/>
    <x v="2"/>
    <x v="1"/>
    <x v="0"/>
    <x v="0"/>
    <x v="0"/>
    <x v="0"/>
    <x v="1"/>
    <x v="2"/>
    <x v="2"/>
    <x v="1"/>
    <x v="0"/>
  </r>
  <r>
    <n v="6083000"/>
    <n v="9620"/>
    <x v="1"/>
    <x v="1"/>
    <x v="2"/>
    <x v="0"/>
    <x v="3"/>
    <x v="1"/>
    <x v="0"/>
    <x v="0"/>
    <x v="1"/>
    <x v="0"/>
    <x v="1"/>
    <x v="0"/>
    <x v="0"/>
    <x v="0"/>
    <x v="0"/>
  </r>
  <r>
    <n v="6020000"/>
    <n v="6800"/>
    <x v="3"/>
    <x v="1"/>
    <x v="2"/>
    <x v="0"/>
    <x v="3"/>
    <x v="1"/>
    <x v="0"/>
    <x v="1"/>
    <x v="1"/>
    <x v="0"/>
    <x v="1"/>
    <x v="0"/>
    <x v="0"/>
    <x v="1"/>
    <x v="0"/>
  </r>
  <r>
    <n v="6020000"/>
    <n v="8000"/>
    <x v="1"/>
    <x v="1"/>
    <x v="2"/>
    <x v="0"/>
    <x v="3"/>
    <x v="1"/>
    <x v="0"/>
    <x v="1"/>
    <x v="1"/>
    <x v="0"/>
    <x v="0"/>
    <x v="0"/>
    <x v="0"/>
    <x v="0"/>
    <x v="1"/>
  </r>
  <r>
    <n v="6020000"/>
    <n v="6900"/>
    <x v="1"/>
    <x v="1"/>
    <x v="0"/>
    <x v="0"/>
    <x v="3"/>
    <x v="1"/>
    <x v="0"/>
    <x v="1"/>
    <x v="1"/>
    <x v="0"/>
    <x v="1"/>
    <x v="2"/>
    <x v="2"/>
    <x v="0"/>
    <x v="2"/>
  </r>
  <r>
    <n v="5950000"/>
    <n v="3700"/>
    <x v="0"/>
    <x v="0"/>
    <x v="2"/>
    <x v="0"/>
    <x v="2"/>
    <x v="1"/>
    <x v="0"/>
    <x v="1"/>
    <x v="0"/>
    <x v="0"/>
    <x v="0"/>
    <x v="2"/>
    <x v="2"/>
    <x v="1"/>
    <x v="0"/>
  </r>
  <r>
    <n v="5950000"/>
    <n v="6420"/>
    <x v="1"/>
    <x v="1"/>
    <x v="2"/>
    <x v="0"/>
    <x v="3"/>
    <x v="1"/>
    <x v="0"/>
    <x v="0"/>
    <x v="1"/>
    <x v="0"/>
    <x v="0"/>
    <x v="2"/>
    <x v="2"/>
    <x v="0"/>
    <x v="0"/>
  </r>
  <r>
    <n v="5950000"/>
    <n v="7020"/>
    <x v="1"/>
    <x v="1"/>
    <x v="2"/>
    <x v="0"/>
    <x v="3"/>
    <x v="1"/>
    <x v="0"/>
    <x v="0"/>
    <x v="1"/>
    <x v="0"/>
    <x v="0"/>
    <x v="0"/>
    <x v="0"/>
    <x v="0"/>
    <x v="1"/>
  </r>
  <r>
    <n v="5950000"/>
    <n v="6540"/>
    <x v="1"/>
    <x v="1"/>
    <x v="2"/>
    <x v="0"/>
    <x v="3"/>
    <x v="1"/>
    <x v="0"/>
    <x v="1"/>
    <x v="1"/>
    <x v="0"/>
    <x v="1"/>
    <x v="0"/>
    <x v="0"/>
    <x v="0"/>
    <x v="0"/>
  </r>
  <r>
    <n v="5950000"/>
    <n v="7231"/>
    <x v="1"/>
    <x v="1"/>
    <x v="2"/>
    <x v="0"/>
    <x v="2"/>
    <x v="1"/>
    <x v="0"/>
    <x v="1"/>
    <x v="1"/>
    <x v="0"/>
    <x v="0"/>
    <x v="2"/>
    <x v="2"/>
    <x v="0"/>
    <x v="1"/>
  </r>
  <r>
    <n v="5950000"/>
    <n v="6254"/>
    <x v="0"/>
    <x v="0"/>
    <x v="0"/>
    <x v="0"/>
    <x v="3"/>
    <x v="1"/>
    <x v="0"/>
    <x v="0"/>
    <x v="1"/>
    <x v="0"/>
    <x v="1"/>
    <x v="3"/>
    <x v="0"/>
    <x v="0"/>
    <x v="1"/>
  </r>
  <r>
    <n v="5950000"/>
    <n v="7320"/>
    <x v="0"/>
    <x v="0"/>
    <x v="0"/>
    <x v="0"/>
    <x v="2"/>
    <x v="1"/>
    <x v="0"/>
    <x v="0"/>
    <x v="0"/>
    <x v="0"/>
    <x v="1"/>
    <x v="2"/>
    <x v="2"/>
    <x v="1"/>
    <x v="0"/>
  </r>
  <r>
    <n v="5950000"/>
    <n v="6525"/>
    <x v="1"/>
    <x v="1"/>
    <x v="0"/>
    <x v="0"/>
    <x v="1"/>
    <x v="0"/>
    <x v="0"/>
    <x v="0"/>
    <x v="0"/>
    <x v="0"/>
    <x v="1"/>
    <x v="3"/>
    <x v="0"/>
    <x v="1"/>
    <x v="0"/>
  </r>
  <r>
    <n v="5943000"/>
    <n v="15600"/>
    <x v="1"/>
    <x v="1"/>
    <x v="2"/>
    <x v="0"/>
    <x v="3"/>
    <x v="1"/>
    <x v="0"/>
    <x v="0"/>
    <x v="0"/>
    <x v="0"/>
    <x v="0"/>
    <x v="0"/>
    <x v="0"/>
    <x v="1"/>
    <x v="1"/>
  </r>
  <r>
    <n v="5880000"/>
    <n v="7160"/>
    <x v="1"/>
    <x v="1"/>
    <x v="2"/>
    <x v="0"/>
    <x v="3"/>
    <x v="1"/>
    <x v="0"/>
    <x v="0"/>
    <x v="1"/>
    <x v="0"/>
    <x v="1"/>
    <x v="0"/>
    <x v="0"/>
    <x v="0"/>
    <x v="2"/>
  </r>
  <r>
    <n v="5880000"/>
    <n v="6500"/>
    <x v="1"/>
    <x v="1"/>
    <x v="0"/>
    <x v="0"/>
    <x v="0"/>
    <x v="0"/>
    <x v="0"/>
    <x v="0"/>
    <x v="0"/>
    <x v="0"/>
    <x v="0"/>
    <x v="2"/>
    <x v="2"/>
    <x v="1"/>
    <x v="2"/>
  </r>
  <r>
    <n v="5873000"/>
    <n v="5500"/>
    <x v="1"/>
    <x v="1"/>
    <x v="2"/>
    <x v="0"/>
    <x v="0"/>
    <x v="0"/>
    <x v="0"/>
    <x v="1"/>
    <x v="0"/>
    <x v="0"/>
    <x v="0"/>
    <x v="3"/>
    <x v="0"/>
    <x v="1"/>
    <x v="0"/>
  </r>
  <r>
    <n v="5873000"/>
    <n v="11460"/>
    <x v="1"/>
    <x v="1"/>
    <x v="2"/>
    <x v="0"/>
    <x v="0"/>
    <x v="0"/>
    <x v="0"/>
    <x v="0"/>
    <x v="0"/>
    <x v="0"/>
    <x v="1"/>
    <x v="0"/>
    <x v="0"/>
    <x v="0"/>
    <x v="1"/>
  </r>
  <r>
    <n v="5866000"/>
    <n v="4800"/>
    <x v="1"/>
    <x v="1"/>
    <x v="2"/>
    <x v="0"/>
    <x v="3"/>
    <x v="1"/>
    <x v="0"/>
    <x v="1"/>
    <x v="1"/>
    <x v="0"/>
    <x v="1"/>
    <x v="2"/>
    <x v="2"/>
    <x v="1"/>
    <x v="2"/>
  </r>
  <r>
    <n v="5810000"/>
    <n v="5828"/>
    <x v="0"/>
    <x v="0"/>
    <x v="2"/>
    <x v="0"/>
    <x v="1"/>
    <x v="0"/>
    <x v="0"/>
    <x v="1"/>
    <x v="0"/>
    <x v="0"/>
    <x v="1"/>
    <x v="2"/>
    <x v="2"/>
    <x v="1"/>
    <x v="1"/>
  </r>
  <r>
    <n v="5810000"/>
    <n v="5200"/>
    <x v="1"/>
    <x v="1"/>
    <x v="2"/>
    <x v="0"/>
    <x v="0"/>
    <x v="0"/>
    <x v="0"/>
    <x v="0"/>
    <x v="0"/>
    <x v="0"/>
    <x v="0"/>
    <x v="2"/>
    <x v="2"/>
    <x v="1"/>
    <x v="1"/>
  </r>
  <r>
    <n v="5810000"/>
    <n v="4800"/>
    <x v="1"/>
    <x v="1"/>
    <x v="2"/>
    <x v="0"/>
    <x v="0"/>
    <x v="0"/>
    <x v="0"/>
    <x v="0"/>
    <x v="0"/>
    <x v="0"/>
    <x v="0"/>
    <x v="2"/>
    <x v="2"/>
    <x v="1"/>
    <x v="2"/>
  </r>
  <r>
    <n v="5803000"/>
    <n v="7000"/>
    <x v="1"/>
    <x v="1"/>
    <x v="2"/>
    <x v="0"/>
    <x v="3"/>
    <x v="1"/>
    <x v="0"/>
    <x v="0"/>
    <x v="1"/>
    <x v="0"/>
    <x v="1"/>
    <x v="0"/>
    <x v="0"/>
    <x v="0"/>
    <x v="1"/>
  </r>
  <r>
    <n v="5775000"/>
    <n v="6000"/>
    <x v="1"/>
    <x v="1"/>
    <x v="0"/>
    <x v="0"/>
    <x v="1"/>
    <x v="0"/>
    <x v="0"/>
    <x v="0"/>
    <x v="0"/>
    <x v="0"/>
    <x v="0"/>
    <x v="2"/>
    <x v="2"/>
    <x v="1"/>
    <x v="2"/>
  </r>
  <r>
    <n v="5740000"/>
    <n v="5400"/>
    <x v="0"/>
    <x v="0"/>
    <x v="0"/>
    <x v="0"/>
    <x v="2"/>
    <x v="1"/>
    <x v="0"/>
    <x v="0"/>
    <x v="0"/>
    <x v="0"/>
    <x v="0"/>
    <x v="0"/>
    <x v="0"/>
    <x v="1"/>
    <x v="2"/>
  </r>
  <r>
    <n v="5740000"/>
    <n v="4640"/>
    <x v="0"/>
    <x v="0"/>
    <x v="2"/>
    <x v="0"/>
    <x v="2"/>
    <x v="1"/>
    <x v="0"/>
    <x v="0"/>
    <x v="0"/>
    <x v="0"/>
    <x v="1"/>
    <x v="3"/>
    <x v="0"/>
    <x v="1"/>
    <x v="1"/>
  </r>
  <r>
    <n v="5740000"/>
    <n v="5000"/>
    <x v="1"/>
    <x v="1"/>
    <x v="2"/>
    <x v="0"/>
    <x v="0"/>
    <x v="0"/>
    <x v="0"/>
    <x v="0"/>
    <x v="0"/>
    <x v="0"/>
    <x v="0"/>
    <x v="2"/>
    <x v="2"/>
    <x v="1"/>
    <x v="1"/>
  </r>
  <r>
    <n v="5740000"/>
    <n v="6360"/>
    <x v="1"/>
    <x v="1"/>
    <x v="2"/>
    <x v="0"/>
    <x v="3"/>
    <x v="1"/>
    <x v="0"/>
    <x v="1"/>
    <x v="1"/>
    <x v="0"/>
    <x v="0"/>
    <x v="0"/>
    <x v="0"/>
    <x v="0"/>
    <x v="0"/>
  </r>
  <r>
    <n v="5740000"/>
    <n v="5800"/>
    <x v="1"/>
    <x v="1"/>
    <x v="0"/>
    <x v="0"/>
    <x v="1"/>
    <x v="0"/>
    <x v="0"/>
    <x v="0"/>
    <x v="0"/>
    <x v="0"/>
    <x v="0"/>
    <x v="2"/>
    <x v="2"/>
    <x v="1"/>
    <x v="2"/>
  </r>
  <r>
    <n v="5652500"/>
    <n v="6660"/>
    <x v="0"/>
    <x v="0"/>
    <x v="0"/>
    <x v="0"/>
    <x v="2"/>
    <x v="1"/>
    <x v="0"/>
    <x v="1"/>
    <x v="1"/>
    <x v="0"/>
    <x v="1"/>
    <x v="3"/>
    <x v="0"/>
    <x v="0"/>
    <x v="1"/>
  </r>
  <r>
    <n v="5600000"/>
    <n v="10500"/>
    <x v="0"/>
    <x v="0"/>
    <x v="0"/>
    <x v="0"/>
    <x v="2"/>
    <x v="1"/>
    <x v="0"/>
    <x v="0"/>
    <x v="0"/>
    <x v="0"/>
    <x v="1"/>
    <x v="3"/>
    <x v="0"/>
    <x v="1"/>
    <x v="1"/>
  </r>
  <r>
    <n v="5600000"/>
    <n v="4800"/>
    <x v="2"/>
    <x v="0"/>
    <x v="0"/>
    <x v="0"/>
    <x v="0"/>
    <x v="0"/>
    <x v="1"/>
    <x v="0"/>
    <x v="1"/>
    <x v="1"/>
    <x v="1"/>
    <x v="2"/>
    <x v="2"/>
    <x v="1"/>
    <x v="2"/>
  </r>
  <r>
    <n v="5600000"/>
    <n v="4700"/>
    <x v="0"/>
    <x v="0"/>
    <x v="2"/>
    <x v="0"/>
    <x v="2"/>
    <x v="1"/>
    <x v="0"/>
    <x v="1"/>
    <x v="1"/>
    <x v="0"/>
    <x v="0"/>
    <x v="3"/>
    <x v="0"/>
    <x v="1"/>
    <x v="0"/>
  </r>
  <r>
    <n v="5600000"/>
    <n v="5000"/>
    <x v="1"/>
    <x v="1"/>
    <x v="2"/>
    <x v="0"/>
    <x v="1"/>
    <x v="0"/>
    <x v="0"/>
    <x v="0"/>
    <x v="0"/>
    <x v="0"/>
    <x v="1"/>
    <x v="2"/>
    <x v="2"/>
    <x v="1"/>
    <x v="0"/>
  </r>
  <r>
    <n v="5600000"/>
    <n v="10500"/>
    <x v="3"/>
    <x v="1"/>
    <x v="2"/>
    <x v="0"/>
    <x v="3"/>
    <x v="1"/>
    <x v="0"/>
    <x v="0"/>
    <x v="0"/>
    <x v="0"/>
    <x v="1"/>
    <x v="3"/>
    <x v="0"/>
    <x v="1"/>
    <x v="1"/>
  </r>
  <r>
    <n v="5600000"/>
    <n v="5500"/>
    <x v="1"/>
    <x v="1"/>
    <x v="0"/>
    <x v="0"/>
    <x v="2"/>
    <x v="1"/>
    <x v="0"/>
    <x v="0"/>
    <x v="0"/>
    <x v="0"/>
    <x v="1"/>
    <x v="3"/>
    <x v="0"/>
    <x v="1"/>
    <x v="1"/>
  </r>
  <r>
    <n v="5600000"/>
    <n v="6360"/>
    <x v="1"/>
    <x v="1"/>
    <x v="2"/>
    <x v="0"/>
    <x v="0"/>
    <x v="0"/>
    <x v="0"/>
    <x v="0"/>
    <x v="0"/>
    <x v="0"/>
    <x v="1"/>
    <x v="2"/>
    <x v="2"/>
    <x v="0"/>
    <x v="1"/>
  </r>
  <r>
    <n v="5600000"/>
    <n v="6600"/>
    <x v="0"/>
    <x v="0"/>
    <x v="0"/>
    <x v="0"/>
    <x v="3"/>
    <x v="1"/>
    <x v="0"/>
    <x v="0"/>
    <x v="1"/>
    <x v="0"/>
    <x v="1"/>
    <x v="2"/>
    <x v="2"/>
    <x v="0"/>
    <x v="1"/>
  </r>
  <r>
    <n v="5600000"/>
    <n v="5136"/>
    <x v="1"/>
    <x v="1"/>
    <x v="2"/>
    <x v="0"/>
    <x v="2"/>
    <x v="1"/>
    <x v="0"/>
    <x v="1"/>
    <x v="1"/>
    <x v="0"/>
    <x v="0"/>
    <x v="2"/>
    <x v="2"/>
    <x v="0"/>
    <x v="2"/>
  </r>
  <r>
    <n v="5565000"/>
    <n v="4400"/>
    <x v="0"/>
    <x v="0"/>
    <x v="2"/>
    <x v="0"/>
    <x v="2"/>
    <x v="1"/>
    <x v="0"/>
    <x v="0"/>
    <x v="0"/>
    <x v="0"/>
    <x v="0"/>
    <x v="0"/>
    <x v="0"/>
    <x v="0"/>
    <x v="1"/>
  </r>
  <r>
    <n v="5565000"/>
    <n v="5400"/>
    <x v="2"/>
    <x v="0"/>
    <x v="2"/>
    <x v="0"/>
    <x v="2"/>
    <x v="1"/>
    <x v="0"/>
    <x v="1"/>
    <x v="1"/>
    <x v="0"/>
    <x v="0"/>
    <x v="2"/>
    <x v="2"/>
    <x v="0"/>
    <x v="0"/>
  </r>
  <r>
    <n v="5530000"/>
    <n v="3300"/>
    <x v="1"/>
    <x v="1"/>
    <x v="3"/>
    <x v="1"/>
    <x v="2"/>
    <x v="1"/>
    <x v="0"/>
    <x v="0"/>
    <x v="1"/>
    <x v="0"/>
    <x v="1"/>
    <x v="2"/>
    <x v="2"/>
    <x v="1"/>
    <x v="1"/>
  </r>
  <r>
    <n v="5530000"/>
    <n v="3650"/>
    <x v="1"/>
    <x v="1"/>
    <x v="0"/>
    <x v="0"/>
    <x v="2"/>
    <x v="1"/>
    <x v="0"/>
    <x v="0"/>
    <x v="0"/>
    <x v="0"/>
    <x v="1"/>
    <x v="0"/>
    <x v="0"/>
    <x v="1"/>
    <x v="1"/>
  </r>
  <r>
    <n v="5530000"/>
    <n v="6100"/>
    <x v="1"/>
    <x v="1"/>
    <x v="0"/>
    <x v="0"/>
    <x v="3"/>
    <x v="1"/>
    <x v="0"/>
    <x v="0"/>
    <x v="1"/>
    <x v="0"/>
    <x v="1"/>
    <x v="0"/>
    <x v="0"/>
    <x v="0"/>
    <x v="0"/>
  </r>
  <r>
    <n v="5523000"/>
    <n v="6900"/>
    <x v="1"/>
    <x v="1"/>
    <x v="2"/>
    <x v="0"/>
    <x v="3"/>
    <x v="1"/>
    <x v="0"/>
    <x v="1"/>
    <x v="1"/>
    <x v="0"/>
    <x v="1"/>
    <x v="2"/>
    <x v="2"/>
    <x v="0"/>
    <x v="1"/>
  </r>
  <r>
    <n v="5495000"/>
    <n v="2817"/>
    <x v="0"/>
    <x v="0"/>
    <x v="0"/>
    <x v="0"/>
    <x v="2"/>
    <x v="1"/>
    <x v="1"/>
    <x v="1"/>
    <x v="1"/>
    <x v="0"/>
    <x v="1"/>
    <x v="3"/>
    <x v="0"/>
    <x v="1"/>
    <x v="0"/>
  </r>
  <r>
    <n v="5495000"/>
    <n v="7980"/>
    <x v="1"/>
    <x v="1"/>
    <x v="2"/>
    <x v="0"/>
    <x v="3"/>
    <x v="1"/>
    <x v="0"/>
    <x v="0"/>
    <x v="0"/>
    <x v="0"/>
    <x v="1"/>
    <x v="0"/>
    <x v="0"/>
    <x v="1"/>
    <x v="1"/>
  </r>
  <r>
    <n v="5460000"/>
    <n v="3150"/>
    <x v="1"/>
    <x v="1"/>
    <x v="0"/>
    <x v="0"/>
    <x v="3"/>
    <x v="1"/>
    <x v="0"/>
    <x v="1"/>
    <x v="1"/>
    <x v="0"/>
    <x v="0"/>
    <x v="2"/>
    <x v="2"/>
    <x v="1"/>
    <x v="0"/>
  </r>
  <r>
    <n v="5460000"/>
    <n v="6210"/>
    <x v="0"/>
    <x v="0"/>
    <x v="2"/>
    <x v="0"/>
    <x v="1"/>
    <x v="0"/>
    <x v="0"/>
    <x v="1"/>
    <x v="0"/>
    <x v="0"/>
    <x v="0"/>
    <x v="2"/>
    <x v="2"/>
    <x v="1"/>
    <x v="0"/>
  </r>
  <r>
    <n v="5460000"/>
    <n v="6100"/>
    <x v="1"/>
    <x v="1"/>
    <x v="2"/>
    <x v="0"/>
    <x v="0"/>
    <x v="0"/>
    <x v="0"/>
    <x v="1"/>
    <x v="0"/>
    <x v="0"/>
    <x v="0"/>
    <x v="2"/>
    <x v="2"/>
    <x v="0"/>
    <x v="1"/>
  </r>
  <r>
    <n v="5460000"/>
    <n v="6600"/>
    <x v="0"/>
    <x v="0"/>
    <x v="0"/>
    <x v="0"/>
    <x v="2"/>
    <x v="1"/>
    <x v="0"/>
    <x v="1"/>
    <x v="1"/>
    <x v="0"/>
    <x v="1"/>
    <x v="2"/>
    <x v="2"/>
    <x v="0"/>
    <x v="1"/>
  </r>
  <r>
    <n v="5425000"/>
    <n v="6825"/>
    <x v="1"/>
    <x v="1"/>
    <x v="2"/>
    <x v="0"/>
    <x v="3"/>
    <x v="1"/>
    <x v="0"/>
    <x v="1"/>
    <x v="1"/>
    <x v="0"/>
    <x v="0"/>
    <x v="2"/>
    <x v="2"/>
    <x v="0"/>
    <x v="1"/>
  </r>
  <r>
    <n v="5390000"/>
    <n v="6710"/>
    <x v="1"/>
    <x v="1"/>
    <x v="0"/>
    <x v="0"/>
    <x v="2"/>
    <x v="1"/>
    <x v="0"/>
    <x v="1"/>
    <x v="1"/>
    <x v="0"/>
    <x v="1"/>
    <x v="3"/>
    <x v="0"/>
    <x v="0"/>
    <x v="0"/>
  </r>
  <r>
    <n v="5383000"/>
    <n v="6450"/>
    <x v="1"/>
    <x v="1"/>
    <x v="0"/>
    <x v="0"/>
    <x v="3"/>
    <x v="1"/>
    <x v="0"/>
    <x v="1"/>
    <x v="1"/>
    <x v="1"/>
    <x v="1"/>
    <x v="2"/>
    <x v="2"/>
    <x v="1"/>
    <x v="2"/>
  </r>
  <r>
    <n v="5320000"/>
    <n v="7800"/>
    <x v="1"/>
    <x v="1"/>
    <x v="2"/>
    <x v="0"/>
    <x v="3"/>
    <x v="1"/>
    <x v="0"/>
    <x v="0"/>
    <x v="1"/>
    <x v="0"/>
    <x v="0"/>
    <x v="0"/>
    <x v="0"/>
    <x v="0"/>
    <x v="2"/>
  </r>
  <r>
    <n v="5285000"/>
    <n v="4600"/>
    <x v="3"/>
    <x v="1"/>
    <x v="0"/>
    <x v="0"/>
    <x v="3"/>
    <x v="1"/>
    <x v="0"/>
    <x v="0"/>
    <x v="0"/>
    <x v="0"/>
    <x v="0"/>
    <x v="0"/>
    <x v="0"/>
    <x v="1"/>
    <x v="1"/>
  </r>
  <r>
    <n v="5250000"/>
    <n v="4260"/>
    <x v="0"/>
    <x v="0"/>
    <x v="2"/>
    <x v="0"/>
    <x v="2"/>
    <x v="1"/>
    <x v="0"/>
    <x v="0"/>
    <x v="1"/>
    <x v="0"/>
    <x v="0"/>
    <x v="2"/>
    <x v="2"/>
    <x v="1"/>
    <x v="0"/>
  </r>
  <r>
    <n v="5250000"/>
    <n v="6540"/>
    <x v="0"/>
    <x v="0"/>
    <x v="0"/>
    <x v="0"/>
    <x v="2"/>
    <x v="1"/>
    <x v="1"/>
    <x v="0"/>
    <x v="0"/>
    <x v="0"/>
    <x v="0"/>
    <x v="2"/>
    <x v="2"/>
    <x v="1"/>
    <x v="1"/>
  </r>
  <r>
    <n v="5250000"/>
    <n v="5500"/>
    <x v="1"/>
    <x v="1"/>
    <x v="0"/>
    <x v="0"/>
    <x v="3"/>
    <x v="1"/>
    <x v="0"/>
    <x v="0"/>
    <x v="1"/>
    <x v="0"/>
    <x v="1"/>
    <x v="2"/>
    <x v="2"/>
    <x v="1"/>
    <x v="1"/>
  </r>
  <r>
    <n v="5250000"/>
    <n v="10269"/>
    <x v="1"/>
    <x v="1"/>
    <x v="2"/>
    <x v="0"/>
    <x v="3"/>
    <x v="1"/>
    <x v="0"/>
    <x v="0"/>
    <x v="0"/>
    <x v="0"/>
    <x v="1"/>
    <x v="3"/>
    <x v="0"/>
    <x v="0"/>
    <x v="1"/>
  </r>
  <r>
    <n v="5250000"/>
    <n v="8400"/>
    <x v="1"/>
    <x v="1"/>
    <x v="2"/>
    <x v="0"/>
    <x v="2"/>
    <x v="1"/>
    <x v="0"/>
    <x v="1"/>
    <x v="1"/>
    <x v="0"/>
    <x v="0"/>
    <x v="0"/>
    <x v="0"/>
    <x v="0"/>
    <x v="2"/>
  </r>
  <r>
    <n v="5250000"/>
    <n v="5300"/>
    <x v="0"/>
    <x v="0"/>
    <x v="0"/>
    <x v="0"/>
    <x v="3"/>
    <x v="1"/>
    <x v="0"/>
    <x v="0"/>
    <x v="0"/>
    <x v="0"/>
    <x v="0"/>
    <x v="2"/>
    <x v="2"/>
    <x v="0"/>
    <x v="2"/>
  </r>
  <r>
    <n v="5250000"/>
    <n v="3800"/>
    <x v="1"/>
    <x v="1"/>
    <x v="2"/>
    <x v="0"/>
    <x v="2"/>
    <x v="1"/>
    <x v="0"/>
    <x v="1"/>
    <x v="1"/>
    <x v="0"/>
    <x v="1"/>
    <x v="3"/>
    <x v="0"/>
    <x v="0"/>
    <x v="2"/>
  </r>
  <r>
    <n v="5250000"/>
    <n v="9800"/>
    <x v="0"/>
    <x v="0"/>
    <x v="0"/>
    <x v="0"/>
    <x v="2"/>
    <x v="1"/>
    <x v="0"/>
    <x v="1"/>
    <x v="0"/>
    <x v="0"/>
    <x v="1"/>
    <x v="0"/>
    <x v="0"/>
    <x v="1"/>
    <x v="1"/>
  </r>
  <r>
    <n v="5250000"/>
    <n v="8520"/>
    <x v="1"/>
    <x v="1"/>
    <x v="2"/>
    <x v="0"/>
    <x v="3"/>
    <x v="1"/>
    <x v="0"/>
    <x v="0"/>
    <x v="0"/>
    <x v="0"/>
    <x v="0"/>
    <x v="0"/>
    <x v="0"/>
    <x v="1"/>
    <x v="0"/>
  </r>
  <r>
    <n v="5243000"/>
    <n v="6050"/>
    <x v="1"/>
    <x v="1"/>
    <x v="2"/>
    <x v="0"/>
    <x v="3"/>
    <x v="1"/>
    <x v="0"/>
    <x v="0"/>
    <x v="1"/>
    <x v="0"/>
    <x v="1"/>
    <x v="2"/>
    <x v="2"/>
    <x v="0"/>
    <x v="1"/>
  </r>
  <r>
    <n v="5229000"/>
    <n v="7085"/>
    <x v="1"/>
    <x v="1"/>
    <x v="2"/>
    <x v="0"/>
    <x v="3"/>
    <x v="1"/>
    <x v="0"/>
    <x v="1"/>
    <x v="1"/>
    <x v="0"/>
    <x v="1"/>
    <x v="0"/>
    <x v="0"/>
    <x v="0"/>
    <x v="1"/>
  </r>
  <r>
    <n v="5215000"/>
    <n v="3180"/>
    <x v="1"/>
    <x v="1"/>
    <x v="0"/>
    <x v="0"/>
    <x v="2"/>
    <x v="1"/>
    <x v="0"/>
    <x v="0"/>
    <x v="0"/>
    <x v="0"/>
    <x v="1"/>
    <x v="0"/>
    <x v="0"/>
    <x v="1"/>
    <x v="1"/>
  </r>
  <r>
    <n v="5215000"/>
    <n v="4500"/>
    <x v="0"/>
    <x v="0"/>
    <x v="0"/>
    <x v="0"/>
    <x v="3"/>
    <x v="1"/>
    <x v="1"/>
    <x v="0"/>
    <x v="1"/>
    <x v="0"/>
    <x v="0"/>
    <x v="0"/>
    <x v="0"/>
    <x v="1"/>
    <x v="1"/>
  </r>
  <r>
    <n v="5215000"/>
    <n v="7200"/>
    <x v="1"/>
    <x v="1"/>
    <x v="2"/>
    <x v="0"/>
    <x v="2"/>
    <x v="1"/>
    <x v="0"/>
    <x v="1"/>
    <x v="1"/>
    <x v="0"/>
    <x v="1"/>
    <x v="3"/>
    <x v="0"/>
    <x v="0"/>
    <x v="0"/>
  </r>
  <r>
    <n v="5145000"/>
    <n v="3410"/>
    <x v="1"/>
    <x v="1"/>
    <x v="2"/>
    <x v="0"/>
    <x v="2"/>
    <x v="1"/>
    <x v="1"/>
    <x v="0"/>
    <x v="0"/>
    <x v="0"/>
    <x v="0"/>
    <x v="2"/>
    <x v="2"/>
    <x v="1"/>
    <x v="1"/>
  </r>
  <r>
    <n v="5145000"/>
    <n v="7980"/>
    <x v="1"/>
    <x v="1"/>
    <x v="2"/>
    <x v="0"/>
    <x v="3"/>
    <x v="1"/>
    <x v="0"/>
    <x v="0"/>
    <x v="0"/>
    <x v="0"/>
    <x v="1"/>
    <x v="3"/>
    <x v="0"/>
    <x v="0"/>
    <x v="1"/>
  </r>
  <r>
    <n v="5110000"/>
    <n v="3000"/>
    <x v="1"/>
    <x v="1"/>
    <x v="0"/>
    <x v="0"/>
    <x v="2"/>
    <x v="1"/>
    <x v="0"/>
    <x v="1"/>
    <x v="1"/>
    <x v="0"/>
    <x v="1"/>
    <x v="2"/>
    <x v="2"/>
    <x v="1"/>
    <x v="0"/>
  </r>
  <r>
    <n v="5110000"/>
    <n v="3000"/>
    <x v="1"/>
    <x v="1"/>
    <x v="2"/>
    <x v="0"/>
    <x v="2"/>
    <x v="1"/>
    <x v="0"/>
    <x v="0"/>
    <x v="1"/>
    <x v="0"/>
    <x v="1"/>
    <x v="2"/>
    <x v="2"/>
    <x v="1"/>
    <x v="2"/>
  </r>
  <r>
    <n v="5110000"/>
    <n v="11410"/>
    <x v="3"/>
    <x v="1"/>
    <x v="2"/>
    <x v="0"/>
    <x v="2"/>
    <x v="1"/>
    <x v="0"/>
    <x v="0"/>
    <x v="0"/>
    <x v="0"/>
    <x v="1"/>
    <x v="2"/>
    <x v="2"/>
    <x v="0"/>
    <x v="0"/>
  </r>
  <r>
    <n v="5110000"/>
    <n v="6100"/>
    <x v="1"/>
    <x v="1"/>
    <x v="2"/>
    <x v="0"/>
    <x v="3"/>
    <x v="1"/>
    <x v="0"/>
    <x v="0"/>
    <x v="1"/>
    <x v="0"/>
    <x v="0"/>
    <x v="2"/>
    <x v="2"/>
    <x v="0"/>
    <x v="1"/>
  </r>
  <r>
    <n v="5075000"/>
    <n v="5720"/>
    <x v="3"/>
    <x v="1"/>
    <x v="2"/>
    <x v="0"/>
    <x v="2"/>
    <x v="1"/>
    <x v="0"/>
    <x v="0"/>
    <x v="0"/>
    <x v="0"/>
    <x v="0"/>
    <x v="2"/>
    <x v="2"/>
    <x v="0"/>
    <x v="2"/>
  </r>
  <r>
    <n v="5040000"/>
    <n v="3540"/>
    <x v="3"/>
    <x v="1"/>
    <x v="2"/>
    <x v="0"/>
    <x v="3"/>
    <x v="1"/>
    <x v="1"/>
    <x v="1"/>
    <x v="1"/>
    <x v="0"/>
    <x v="1"/>
    <x v="2"/>
    <x v="2"/>
    <x v="1"/>
    <x v="1"/>
  </r>
  <r>
    <n v="5040000"/>
    <n v="7600"/>
    <x v="0"/>
    <x v="0"/>
    <x v="2"/>
    <x v="0"/>
    <x v="2"/>
    <x v="1"/>
    <x v="0"/>
    <x v="0"/>
    <x v="0"/>
    <x v="0"/>
    <x v="0"/>
    <x v="0"/>
    <x v="0"/>
    <x v="1"/>
    <x v="0"/>
  </r>
  <r>
    <n v="5040000"/>
    <n v="10700"/>
    <x v="1"/>
    <x v="1"/>
    <x v="2"/>
    <x v="0"/>
    <x v="2"/>
    <x v="1"/>
    <x v="0"/>
    <x v="1"/>
    <x v="1"/>
    <x v="0"/>
    <x v="1"/>
    <x v="2"/>
    <x v="2"/>
    <x v="1"/>
    <x v="1"/>
  </r>
  <r>
    <n v="5040000"/>
    <n v="6600"/>
    <x v="1"/>
    <x v="1"/>
    <x v="2"/>
    <x v="0"/>
    <x v="3"/>
    <x v="1"/>
    <x v="0"/>
    <x v="1"/>
    <x v="1"/>
    <x v="0"/>
    <x v="1"/>
    <x v="2"/>
    <x v="2"/>
    <x v="0"/>
    <x v="0"/>
  </r>
  <r>
    <n v="5033000"/>
    <n v="4800"/>
    <x v="3"/>
    <x v="1"/>
    <x v="2"/>
    <x v="0"/>
    <x v="3"/>
    <x v="1"/>
    <x v="0"/>
    <x v="1"/>
    <x v="1"/>
    <x v="0"/>
    <x v="1"/>
    <x v="2"/>
    <x v="2"/>
    <x v="1"/>
    <x v="1"/>
  </r>
  <r>
    <n v="5005000"/>
    <n v="8150"/>
    <x v="1"/>
    <x v="1"/>
    <x v="0"/>
    <x v="0"/>
    <x v="3"/>
    <x v="1"/>
    <x v="0"/>
    <x v="1"/>
    <x v="1"/>
    <x v="0"/>
    <x v="1"/>
    <x v="2"/>
    <x v="2"/>
    <x v="1"/>
    <x v="1"/>
  </r>
  <r>
    <n v="4970000"/>
    <n v="4410"/>
    <x v="0"/>
    <x v="0"/>
    <x v="3"/>
    <x v="1"/>
    <x v="2"/>
    <x v="1"/>
    <x v="0"/>
    <x v="0"/>
    <x v="1"/>
    <x v="0"/>
    <x v="1"/>
    <x v="0"/>
    <x v="0"/>
    <x v="1"/>
    <x v="1"/>
  </r>
  <r>
    <n v="4970000"/>
    <n v="7686"/>
    <x v="1"/>
    <x v="1"/>
    <x v="2"/>
    <x v="0"/>
    <x v="3"/>
    <x v="1"/>
    <x v="0"/>
    <x v="1"/>
    <x v="1"/>
    <x v="1"/>
    <x v="1"/>
    <x v="2"/>
    <x v="2"/>
    <x v="1"/>
    <x v="1"/>
  </r>
  <r>
    <n v="4956000"/>
    <n v="2800"/>
    <x v="1"/>
    <x v="1"/>
    <x v="0"/>
    <x v="0"/>
    <x v="2"/>
    <x v="1"/>
    <x v="1"/>
    <x v="0"/>
    <x v="1"/>
    <x v="0"/>
    <x v="0"/>
    <x v="3"/>
    <x v="0"/>
    <x v="1"/>
    <x v="1"/>
  </r>
  <r>
    <n v="4935000"/>
    <n v="5948"/>
    <x v="1"/>
    <x v="1"/>
    <x v="2"/>
    <x v="0"/>
    <x v="2"/>
    <x v="1"/>
    <x v="0"/>
    <x v="0"/>
    <x v="0"/>
    <x v="0"/>
    <x v="0"/>
    <x v="2"/>
    <x v="2"/>
    <x v="1"/>
    <x v="1"/>
  </r>
  <r>
    <n v="4907000"/>
    <n v="4200"/>
    <x v="1"/>
    <x v="1"/>
    <x v="2"/>
    <x v="0"/>
    <x v="2"/>
    <x v="1"/>
    <x v="0"/>
    <x v="0"/>
    <x v="0"/>
    <x v="0"/>
    <x v="1"/>
    <x v="3"/>
    <x v="0"/>
    <x v="1"/>
    <x v="0"/>
  </r>
  <r>
    <n v="4900000"/>
    <n v="4520"/>
    <x v="1"/>
    <x v="1"/>
    <x v="2"/>
    <x v="0"/>
    <x v="2"/>
    <x v="1"/>
    <x v="0"/>
    <x v="0"/>
    <x v="1"/>
    <x v="0"/>
    <x v="0"/>
    <x v="2"/>
    <x v="2"/>
    <x v="1"/>
    <x v="1"/>
  </r>
  <r>
    <n v="4900000"/>
    <n v="4095"/>
    <x v="1"/>
    <x v="1"/>
    <x v="2"/>
    <x v="0"/>
    <x v="2"/>
    <x v="1"/>
    <x v="1"/>
    <x v="1"/>
    <x v="1"/>
    <x v="0"/>
    <x v="0"/>
    <x v="2"/>
    <x v="2"/>
    <x v="1"/>
    <x v="1"/>
  </r>
  <r>
    <n v="4900000"/>
    <n v="4120"/>
    <x v="3"/>
    <x v="1"/>
    <x v="2"/>
    <x v="0"/>
    <x v="3"/>
    <x v="1"/>
    <x v="0"/>
    <x v="0"/>
    <x v="1"/>
    <x v="0"/>
    <x v="1"/>
    <x v="3"/>
    <x v="0"/>
    <x v="1"/>
    <x v="1"/>
  </r>
  <r>
    <n v="4900000"/>
    <n v="5400"/>
    <x v="0"/>
    <x v="0"/>
    <x v="2"/>
    <x v="0"/>
    <x v="2"/>
    <x v="1"/>
    <x v="0"/>
    <x v="0"/>
    <x v="0"/>
    <x v="0"/>
    <x v="1"/>
    <x v="2"/>
    <x v="2"/>
    <x v="1"/>
    <x v="1"/>
  </r>
  <r>
    <n v="4900000"/>
    <n v="4770"/>
    <x v="1"/>
    <x v="1"/>
    <x v="2"/>
    <x v="0"/>
    <x v="3"/>
    <x v="1"/>
    <x v="0"/>
    <x v="1"/>
    <x v="1"/>
    <x v="0"/>
    <x v="1"/>
    <x v="2"/>
    <x v="2"/>
    <x v="1"/>
    <x v="1"/>
  </r>
  <r>
    <n v="4900000"/>
    <n v="6300"/>
    <x v="1"/>
    <x v="1"/>
    <x v="2"/>
    <x v="0"/>
    <x v="3"/>
    <x v="1"/>
    <x v="0"/>
    <x v="0"/>
    <x v="0"/>
    <x v="0"/>
    <x v="0"/>
    <x v="0"/>
    <x v="0"/>
    <x v="1"/>
    <x v="1"/>
  </r>
  <r>
    <n v="4900000"/>
    <n v="5800"/>
    <x v="3"/>
    <x v="1"/>
    <x v="2"/>
    <x v="0"/>
    <x v="3"/>
    <x v="1"/>
    <x v="0"/>
    <x v="1"/>
    <x v="1"/>
    <x v="0"/>
    <x v="0"/>
    <x v="2"/>
    <x v="2"/>
    <x v="1"/>
    <x v="1"/>
  </r>
  <r>
    <n v="4900000"/>
    <n v="3000"/>
    <x v="1"/>
    <x v="1"/>
    <x v="2"/>
    <x v="0"/>
    <x v="2"/>
    <x v="1"/>
    <x v="0"/>
    <x v="0"/>
    <x v="1"/>
    <x v="0"/>
    <x v="0"/>
    <x v="2"/>
    <x v="2"/>
    <x v="1"/>
    <x v="1"/>
  </r>
  <r>
    <n v="4900000"/>
    <n v="2970"/>
    <x v="1"/>
    <x v="1"/>
    <x v="2"/>
    <x v="0"/>
    <x v="0"/>
    <x v="0"/>
    <x v="0"/>
    <x v="0"/>
    <x v="0"/>
    <x v="0"/>
    <x v="1"/>
    <x v="2"/>
    <x v="2"/>
    <x v="1"/>
    <x v="1"/>
  </r>
  <r>
    <n v="4900000"/>
    <n v="6720"/>
    <x v="1"/>
    <x v="1"/>
    <x v="2"/>
    <x v="0"/>
    <x v="3"/>
    <x v="1"/>
    <x v="0"/>
    <x v="0"/>
    <x v="0"/>
    <x v="0"/>
    <x v="1"/>
    <x v="2"/>
    <x v="2"/>
    <x v="1"/>
    <x v="2"/>
  </r>
  <r>
    <n v="4900000"/>
    <n v="4646"/>
    <x v="1"/>
    <x v="1"/>
    <x v="2"/>
    <x v="0"/>
    <x v="2"/>
    <x v="1"/>
    <x v="0"/>
    <x v="1"/>
    <x v="1"/>
    <x v="0"/>
    <x v="1"/>
    <x v="0"/>
    <x v="0"/>
    <x v="1"/>
    <x v="1"/>
  </r>
  <r>
    <n v="4900000"/>
    <n v="12900"/>
    <x v="1"/>
    <x v="1"/>
    <x v="2"/>
    <x v="0"/>
    <x v="3"/>
    <x v="1"/>
    <x v="0"/>
    <x v="0"/>
    <x v="0"/>
    <x v="0"/>
    <x v="1"/>
    <x v="0"/>
    <x v="0"/>
    <x v="1"/>
    <x v="0"/>
  </r>
  <r>
    <n v="4893000"/>
    <n v="3420"/>
    <x v="0"/>
    <x v="0"/>
    <x v="0"/>
    <x v="0"/>
    <x v="2"/>
    <x v="1"/>
    <x v="0"/>
    <x v="0"/>
    <x v="1"/>
    <x v="0"/>
    <x v="0"/>
    <x v="0"/>
    <x v="0"/>
    <x v="1"/>
    <x v="1"/>
  </r>
  <r>
    <n v="4893000"/>
    <n v="4995"/>
    <x v="0"/>
    <x v="0"/>
    <x v="0"/>
    <x v="0"/>
    <x v="3"/>
    <x v="1"/>
    <x v="0"/>
    <x v="0"/>
    <x v="1"/>
    <x v="0"/>
    <x v="1"/>
    <x v="2"/>
    <x v="2"/>
    <x v="1"/>
    <x v="1"/>
  </r>
  <r>
    <n v="4865000"/>
    <n v="4350"/>
    <x v="3"/>
    <x v="1"/>
    <x v="2"/>
    <x v="0"/>
    <x v="3"/>
    <x v="1"/>
    <x v="0"/>
    <x v="0"/>
    <x v="1"/>
    <x v="0"/>
    <x v="1"/>
    <x v="2"/>
    <x v="2"/>
    <x v="1"/>
    <x v="2"/>
  </r>
  <r>
    <n v="4830000"/>
    <n v="4160"/>
    <x v="1"/>
    <x v="1"/>
    <x v="2"/>
    <x v="0"/>
    <x v="0"/>
    <x v="0"/>
    <x v="0"/>
    <x v="0"/>
    <x v="0"/>
    <x v="0"/>
    <x v="1"/>
    <x v="2"/>
    <x v="2"/>
    <x v="1"/>
    <x v="2"/>
  </r>
  <r>
    <n v="4830000"/>
    <n v="6040"/>
    <x v="1"/>
    <x v="1"/>
    <x v="2"/>
    <x v="0"/>
    <x v="3"/>
    <x v="1"/>
    <x v="0"/>
    <x v="0"/>
    <x v="0"/>
    <x v="0"/>
    <x v="1"/>
    <x v="0"/>
    <x v="0"/>
    <x v="0"/>
    <x v="1"/>
  </r>
  <r>
    <n v="4830000"/>
    <n v="6862"/>
    <x v="1"/>
    <x v="1"/>
    <x v="2"/>
    <x v="0"/>
    <x v="2"/>
    <x v="1"/>
    <x v="0"/>
    <x v="0"/>
    <x v="0"/>
    <x v="0"/>
    <x v="0"/>
    <x v="0"/>
    <x v="0"/>
    <x v="0"/>
    <x v="0"/>
  </r>
  <r>
    <n v="4830000"/>
    <n v="4815"/>
    <x v="3"/>
    <x v="1"/>
    <x v="2"/>
    <x v="0"/>
    <x v="3"/>
    <x v="1"/>
    <x v="0"/>
    <x v="0"/>
    <x v="0"/>
    <x v="0"/>
    <x v="0"/>
    <x v="2"/>
    <x v="2"/>
    <x v="0"/>
    <x v="1"/>
  </r>
  <r>
    <n v="4795000"/>
    <n v="7000"/>
    <x v="1"/>
    <x v="1"/>
    <x v="2"/>
    <x v="0"/>
    <x v="2"/>
    <x v="1"/>
    <x v="0"/>
    <x v="0"/>
    <x v="1"/>
    <x v="0"/>
    <x v="1"/>
    <x v="2"/>
    <x v="2"/>
    <x v="1"/>
    <x v="2"/>
  </r>
  <r>
    <n v="4795000"/>
    <n v="8100"/>
    <x v="0"/>
    <x v="0"/>
    <x v="2"/>
    <x v="0"/>
    <x v="1"/>
    <x v="0"/>
    <x v="0"/>
    <x v="0"/>
    <x v="1"/>
    <x v="0"/>
    <x v="0"/>
    <x v="0"/>
    <x v="0"/>
    <x v="1"/>
    <x v="1"/>
  </r>
  <r>
    <n v="4767000"/>
    <n v="3420"/>
    <x v="0"/>
    <x v="0"/>
    <x v="0"/>
    <x v="0"/>
    <x v="2"/>
    <x v="1"/>
    <x v="0"/>
    <x v="0"/>
    <x v="0"/>
    <x v="0"/>
    <x v="1"/>
    <x v="2"/>
    <x v="2"/>
    <x v="1"/>
    <x v="1"/>
  </r>
  <r>
    <n v="4760000"/>
    <n v="9166"/>
    <x v="3"/>
    <x v="1"/>
    <x v="2"/>
    <x v="0"/>
    <x v="3"/>
    <x v="1"/>
    <x v="0"/>
    <x v="0"/>
    <x v="1"/>
    <x v="0"/>
    <x v="0"/>
    <x v="0"/>
    <x v="0"/>
    <x v="1"/>
    <x v="1"/>
  </r>
  <r>
    <n v="4760000"/>
    <n v="6321"/>
    <x v="1"/>
    <x v="1"/>
    <x v="2"/>
    <x v="0"/>
    <x v="2"/>
    <x v="1"/>
    <x v="0"/>
    <x v="0"/>
    <x v="1"/>
    <x v="0"/>
    <x v="0"/>
    <x v="3"/>
    <x v="0"/>
    <x v="1"/>
    <x v="0"/>
  </r>
  <r>
    <n v="4760000"/>
    <n v="10240"/>
    <x v="3"/>
    <x v="1"/>
    <x v="2"/>
    <x v="0"/>
    <x v="3"/>
    <x v="1"/>
    <x v="0"/>
    <x v="0"/>
    <x v="0"/>
    <x v="0"/>
    <x v="0"/>
    <x v="0"/>
    <x v="0"/>
    <x v="0"/>
    <x v="2"/>
  </r>
  <r>
    <n v="4753000"/>
    <n v="6440"/>
    <x v="3"/>
    <x v="1"/>
    <x v="2"/>
    <x v="0"/>
    <x v="3"/>
    <x v="1"/>
    <x v="0"/>
    <x v="0"/>
    <x v="0"/>
    <x v="0"/>
    <x v="0"/>
    <x v="1"/>
    <x v="1"/>
    <x v="1"/>
    <x v="1"/>
  </r>
  <r>
    <n v="4690000"/>
    <n v="5170"/>
    <x v="1"/>
    <x v="1"/>
    <x v="2"/>
    <x v="0"/>
    <x v="1"/>
    <x v="0"/>
    <x v="0"/>
    <x v="0"/>
    <x v="0"/>
    <x v="0"/>
    <x v="0"/>
    <x v="2"/>
    <x v="2"/>
    <x v="1"/>
    <x v="1"/>
  </r>
  <r>
    <n v="4690000"/>
    <n v="6000"/>
    <x v="3"/>
    <x v="1"/>
    <x v="2"/>
    <x v="0"/>
    <x v="3"/>
    <x v="1"/>
    <x v="0"/>
    <x v="0"/>
    <x v="1"/>
    <x v="0"/>
    <x v="0"/>
    <x v="3"/>
    <x v="0"/>
    <x v="1"/>
    <x v="0"/>
  </r>
  <r>
    <n v="4690000"/>
    <n v="3630"/>
    <x v="1"/>
    <x v="1"/>
    <x v="2"/>
    <x v="0"/>
    <x v="2"/>
    <x v="1"/>
    <x v="0"/>
    <x v="0"/>
    <x v="0"/>
    <x v="0"/>
    <x v="1"/>
    <x v="0"/>
    <x v="0"/>
    <x v="1"/>
    <x v="1"/>
  </r>
  <r>
    <n v="4690000"/>
    <n v="9667"/>
    <x v="0"/>
    <x v="0"/>
    <x v="0"/>
    <x v="0"/>
    <x v="2"/>
    <x v="1"/>
    <x v="0"/>
    <x v="1"/>
    <x v="1"/>
    <x v="0"/>
    <x v="1"/>
    <x v="3"/>
    <x v="0"/>
    <x v="1"/>
    <x v="1"/>
  </r>
  <r>
    <n v="4690000"/>
    <n v="5400"/>
    <x v="3"/>
    <x v="1"/>
    <x v="2"/>
    <x v="0"/>
    <x v="2"/>
    <x v="1"/>
    <x v="0"/>
    <x v="0"/>
    <x v="0"/>
    <x v="0"/>
    <x v="1"/>
    <x v="2"/>
    <x v="2"/>
    <x v="0"/>
    <x v="1"/>
  </r>
  <r>
    <n v="4690000"/>
    <n v="4320"/>
    <x v="1"/>
    <x v="1"/>
    <x v="2"/>
    <x v="0"/>
    <x v="3"/>
    <x v="1"/>
    <x v="0"/>
    <x v="0"/>
    <x v="0"/>
    <x v="0"/>
    <x v="1"/>
    <x v="2"/>
    <x v="2"/>
    <x v="0"/>
    <x v="1"/>
  </r>
  <r>
    <n v="4655000"/>
    <n v="3745"/>
    <x v="1"/>
    <x v="1"/>
    <x v="2"/>
    <x v="0"/>
    <x v="2"/>
    <x v="1"/>
    <x v="0"/>
    <x v="0"/>
    <x v="1"/>
    <x v="0"/>
    <x v="1"/>
    <x v="2"/>
    <x v="2"/>
    <x v="1"/>
    <x v="0"/>
  </r>
  <r>
    <n v="4620000"/>
    <n v="4160"/>
    <x v="1"/>
    <x v="1"/>
    <x v="2"/>
    <x v="0"/>
    <x v="3"/>
    <x v="1"/>
    <x v="0"/>
    <x v="1"/>
    <x v="1"/>
    <x v="0"/>
    <x v="0"/>
    <x v="2"/>
    <x v="2"/>
    <x v="1"/>
    <x v="2"/>
  </r>
  <r>
    <n v="4620000"/>
    <n v="3880"/>
    <x v="1"/>
    <x v="1"/>
    <x v="0"/>
    <x v="0"/>
    <x v="2"/>
    <x v="1"/>
    <x v="0"/>
    <x v="0"/>
    <x v="1"/>
    <x v="0"/>
    <x v="1"/>
    <x v="0"/>
    <x v="0"/>
    <x v="1"/>
    <x v="1"/>
  </r>
  <r>
    <n v="4620000"/>
    <n v="5680"/>
    <x v="1"/>
    <x v="1"/>
    <x v="2"/>
    <x v="0"/>
    <x v="2"/>
    <x v="1"/>
    <x v="0"/>
    <x v="1"/>
    <x v="0"/>
    <x v="0"/>
    <x v="0"/>
    <x v="3"/>
    <x v="0"/>
    <x v="1"/>
    <x v="1"/>
  </r>
  <r>
    <n v="4620000"/>
    <n v="2870"/>
    <x v="3"/>
    <x v="1"/>
    <x v="2"/>
    <x v="0"/>
    <x v="2"/>
    <x v="1"/>
    <x v="0"/>
    <x v="1"/>
    <x v="1"/>
    <x v="0"/>
    <x v="1"/>
    <x v="2"/>
    <x v="2"/>
    <x v="0"/>
    <x v="1"/>
  </r>
  <r>
    <n v="4620000"/>
    <n v="5010"/>
    <x v="1"/>
    <x v="1"/>
    <x v="2"/>
    <x v="0"/>
    <x v="2"/>
    <x v="1"/>
    <x v="0"/>
    <x v="0"/>
    <x v="1"/>
    <x v="0"/>
    <x v="1"/>
    <x v="2"/>
    <x v="2"/>
    <x v="1"/>
    <x v="1"/>
  </r>
  <r>
    <n v="4613000"/>
    <n v="4510"/>
    <x v="0"/>
    <x v="0"/>
    <x v="0"/>
    <x v="0"/>
    <x v="2"/>
    <x v="1"/>
    <x v="0"/>
    <x v="0"/>
    <x v="1"/>
    <x v="0"/>
    <x v="1"/>
    <x v="2"/>
    <x v="2"/>
    <x v="1"/>
    <x v="1"/>
  </r>
  <r>
    <n v="4585000"/>
    <n v="4000"/>
    <x v="1"/>
    <x v="1"/>
    <x v="2"/>
    <x v="0"/>
    <x v="2"/>
    <x v="1"/>
    <x v="0"/>
    <x v="0"/>
    <x v="0"/>
    <x v="0"/>
    <x v="1"/>
    <x v="3"/>
    <x v="0"/>
    <x v="1"/>
    <x v="0"/>
  </r>
  <r>
    <n v="4585000"/>
    <n v="3840"/>
    <x v="1"/>
    <x v="1"/>
    <x v="2"/>
    <x v="0"/>
    <x v="2"/>
    <x v="1"/>
    <x v="0"/>
    <x v="0"/>
    <x v="0"/>
    <x v="0"/>
    <x v="1"/>
    <x v="3"/>
    <x v="0"/>
    <x v="0"/>
    <x v="1"/>
  </r>
  <r>
    <n v="4550000"/>
    <n v="3760"/>
    <x v="1"/>
    <x v="1"/>
    <x v="2"/>
    <x v="0"/>
    <x v="3"/>
    <x v="1"/>
    <x v="0"/>
    <x v="0"/>
    <x v="0"/>
    <x v="0"/>
    <x v="1"/>
    <x v="0"/>
    <x v="0"/>
    <x v="1"/>
    <x v="1"/>
  </r>
  <r>
    <n v="4550000"/>
    <n v="3640"/>
    <x v="1"/>
    <x v="1"/>
    <x v="2"/>
    <x v="0"/>
    <x v="2"/>
    <x v="1"/>
    <x v="0"/>
    <x v="0"/>
    <x v="0"/>
    <x v="0"/>
    <x v="0"/>
    <x v="2"/>
    <x v="2"/>
    <x v="1"/>
    <x v="0"/>
  </r>
  <r>
    <n v="4550000"/>
    <n v="2550"/>
    <x v="1"/>
    <x v="1"/>
    <x v="2"/>
    <x v="0"/>
    <x v="2"/>
    <x v="1"/>
    <x v="0"/>
    <x v="0"/>
    <x v="1"/>
    <x v="0"/>
    <x v="1"/>
    <x v="2"/>
    <x v="2"/>
    <x v="1"/>
    <x v="0"/>
  </r>
  <r>
    <n v="4550000"/>
    <n v="5320"/>
    <x v="1"/>
    <x v="1"/>
    <x v="2"/>
    <x v="0"/>
    <x v="2"/>
    <x v="1"/>
    <x v="0"/>
    <x v="1"/>
    <x v="1"/>
    <x v="0"/>
    <x v="1"/>
    <x v="2"/>
    <x v="2"/>
    <x v="0"/>
    <x v="1"/>
  </r>
  <r>
    <n v="4550000"/>
    <n v="5360"/>
    <x v="1"/>
    <x v="1"/>
    <x v="2"/>
    <x v="0"/>
    <x v="2"/>
    <x v="1"/>
    <x v="0"/>
    <x v="0"/>
    <x v="0"/>
    <x v="0"/>
    <x v="1"/>
    <x v="0"/>
    <x v="0"/>
    <x v="0"/>
    <x v="2"/>
  </r>
  <r>
    <n v="4550000"/>
    <n v="3520"/>
    <x v="1"/>
    <x v="1"/>
    <x v="2"/>
    <x v="0"/>
    <x v="3"/>
    <x v="1"/>
    <x v="0"/>
    <x v="0"/>
    <x v="0"/>
    <x v="0"/>
    <x v="1"/>
    <x v="2"/>
    <x v="2"/>
    <x v="0"/>
    <x v="1"/>
  </r>
  <r>
    <n v="4550000"/>
    <n v="8400"/>
    <x v="0"/>
    <x v="0"/>
    <x v="2"/>
    <x v="0"/>
    <x v="1"/>
    <x v="0"/>
    <x v="0"/>
    <x v="0"/>
    <x v="0"/>
    <x v="0"/>
    <x v="1"/>
    <x v="1"/>
    <x v="1"/>
    <x v="1"/>
    <x v="2"/>
  </r>
  <r>
    <n v="4543000"/>
    <n v="4100"/>
    <x v="3"/>
    <x v="1"/>
    <x v="0"/>
    <x v="0"/>
    <x v="3"/>
    <x v="1"/>
    <x v="0"/>
    <x v="1"/>
    <x v="1"/>
    <x v="0"/>
    <x v="1"/>
    <x v="2"/>
    <x v="2"/>
    <x v="1"/>
    <x v="1"/>
  </r>
  <r>
    <n v="4543000"/>
    <n v="4990"/>
    <x v="0"/>
    <x v="0"/>
    <x v="0"/>
    <x v="0"/>
    <x v="2"/>
    <x v="1"/>
    <x v="0"/>
    <x v="1"/>
    <x v="1"/>
    <x v="0"/>
    <x v="1"/>
    <x v="2"/>
    <x v="2"/>
    <x v="0"/>
    <x v="0"/>
  </r>
  <r>
    <n v="4515000"/>
    <n v="3510"/>
    <x v="1"/>
    <x v="1"/>
    <x v="2"/>
    <x v="0"/>
    <x v="0"/>
    <x v="0"/>
    <x v="0"/>
    <x v="0"/>
    <x v="0"/>
    <x v="0"/>
    <x v="1"/>
    <x v="2"/>
    <x v="2"/>
    <x v="1"/>
    <x v="1"/>
  </r>
  <r>
    <n v="4515000"/>
    <n v="3450"/>
    <x v="1"/>
    <x v="1"/>
    <x v="2"/>
    <x v="0"/>
    <x v="2"/>
    <x v="1"/>
    <x v="0"/>
    <x v="0"/>
    <x v="1"/>
    <x v="0"/>
    <x v="1"/>
    <x v="3"/>
    <x v="0"/>
    <x v="1"/>
    <x v="1"/>
  </r>
  <r>
    <n v="4515000"/>
    <n v="9860"/>
    <x v="1"/>
    <x v="1"/>
    <x v="2"/>
    <x v="0"/>
    <x v="3"/>
    <x v="1"/>
    <x v="0"/>
    <x v="0"/>
    <x v="0"/>
    <x v="0"/>
    <x v="1"/>
    <x v="2"/>
    <x v="2"/>
    <x v="1"/>
    <x v="1"/>
  </r>
  <r>
    <n v="4515000"/>
    <n v="3520"/>
    <x v="3"/>
    <x v="1"/>
    <x v="2"/>
    <x v="0"/>
    <x v="2"/>
    <x v="1"/>
    <x v="0"/>
    <x v="0"/>
    <x v="0"/>
    <x v="0"/>
    <x v="1"/>
    <x v="2"/>
    <x v="2"/>
    <x v="0"/>
    <x v="0"/>
  </r>
  <r>
    <n v="4480000"/>
    <n v="4510"/>
    <x v="0"/>
    <x v="0"/>
    <x v="2"/>
    <x v="0"/>
    <x v="2"/>
    <x v="1"/>
    <x v="0"/>
    <x v="0"/>
    <x v="0"/>
    <x v="0"/>
    <x v="0"/>
    <x v="0"/>
    <x v="0"/>
    <x v="1"/>
    <x v="1"/>
  </r>
  <r>
    <n v="4480000"/>
    <n v="5885"/>
    <x v="3"/>
    <x v="1"/>
    <x v="2"/>
    <x v="0"/>
    <x v="3"/>
    <x v="1"/>
    <x v="0"/>
    <x v="0"/>
    <x v="0"/>
    <x v="0"/>
    <x v="0"/>
    <x v="3"/>
    <x v="0"/>
    <x v="1"/>
    <x v="2"/>
  </r>
  <r>
    <n v="4480000"/>
    <n v="4000"/>
    <x v="1"/>
    <x v="1"/>
    <x v="2"/>
    <x v="0"/>
    <x v="2"/>
    <x v="1"/>
    <x v="0"/>
    <x v="0"/>
    <x v="0"/>
    <x v="0"/>
    <x v="1"/>
    <x v="0"/>
    <x v="0"/>
    <x v="1"/>
    <x v="0"/>
  </r>
  <r>
    <n v="4480000"/>
    <n v="8250"/>
    <x v="1"/>
    <x v="1"/>
    <x v="2"/>
    <x v="0"/>
    <x v="3"/>
    <x v="1"/>
    <x v="0"/>
    <x v="0"/>
    <x v="0"/>
    <x v="0"/>
    <x v="1"/>
    <x v="2"/>
    <x v="2"/>
    <x v="1"/>
    <x v="0"/>
  </r>
  <r>
    <n v="4480000"/>
    <n v="4040"/>
    <x v="1"/>
    <x v="1"/>
    <x v="2"/>
    <x v="0"/>
    <x v="2"/>
    <x v="1"/>
    <x v="0"/>
    <x v="0"/>
    <x v="0"/>
    <x v="0"/>
    <x v="1"/>
    <x v="3"/>
    <x v="0"/>
    <x v="1"/>
    <x v="1"/>
  </r>
  <r>
    <n v="4473000"/>
    <n v="6360"/>
    <x v="3"/>
    <x v="1"/>
    <x v="2"/>
    <x v="0"/>
    <x v="3"/>
    <x v="1"/>
    <x v="0"/>
    <x v="0"/>
    <x v="1"/>
    <x v="0"/>
    <x v="0"/>
    <x v="3"/>
    <x v="0"/>
    <x v="1"/>
    <x v="0"/>
  </r>
  <r>
    <n v="4473000"/>
    <n v="3162"/>
    <x v="1"/>
    <x v="1"/>
    <x v="2"/>
    <x v="0"/>
    <x v="2"/>
    <x v="1"/>
    <x v="0"/>
    <x v="0"/>
    <x v="0"/>
    <x v="0"/>
    <x v="0"/>
    <x v="3"/>
    <x v="0"/>
    <x v="1"/>
    <x v="0"/>
  </r>
  <r>
    <n v="4473000"/>
    <n v="3510"/>
    <x v="1"/>
    <x v="1"/>
    <x v="2"/>
    <x v="0"/>
    <x v="2"/>
    <x v="1"/>
    <x v="0"/>
    <x v="0"/>
    <x v="0"/>
    <x v="0"/>
    <x v="1"/>
    <x v="2"/>
    <x v="2"/>
    <x v="1"/>
    <x v="1"/>
  </r>
  <r>
    <n v="4445000"/>
    <n v="3750"/>
    <x v="3"/>
    <x v="1"/>
    <x v="2"/>
    <x v="0"/>
    <x v="3"/>
    <x v="1"/>
    <x v="0"/>
    <x v="1"/>
    <x v="1"/>
    <x v="0"/>
    <x v="1"/>
    <x v="2"/>
    <x v="2"/>
    <x v="1"/>
    <x v="1"/>
  </r>
  <r>
    <n v="4410000"/>
    <n v="3968"/>
    <x v="1"/>
    <x v="1"/>
    <x v="2"/>
    <x v="0"/>
    <x v="2"/>
    <x v="1"/>
    <x v="1"/>
    <x v="0"/>
    <x v="0"/>
    <x v="0"/>
    <x v="1"/>
    <x v="2"/>
    <x v="2"/>
    <x v="1"/>
    <x v="1"/>
  </r>
  <r>
    <n v="4410000"/>
    <n v="4900"/>
    <x v="3"/>
    <x v="1"/>
    <x v="2"/>
    <x v="0"/>
    <x v="2"/>
    <x v="1"/>
    <x v="0"/>
    <x v="0"/>
    <x v="1"/>
    <x v="0"/>
    <x v="1"/>
    <x v="2"/>
    <x v="2"/>
    <x v="1"/>
    <x v="1"/>
  </r>
  <r>
    <n v="4403000"/>
    <n v="2880"/>
    <x v="1"/>
    <x v="1"/>
    <x v="2"/>
    <x v="0"/>
    <x v="2"/>
    <x v="1"/>
    <x v="0"/>
    <x v="0"/>
    <x v="0"/>
    <x v="0"/>
    <x v="1"/>
    <x v="2"/>
    <x v="2"/>
    <x v="0"/>
    <x v="1"/>
  </r>
  <r>
    <n v="4403000"/>
    <n v="4880"/>
    <x v="1"/>
    <x v="1"/>
    <x v="2"/>
    <x v="0"/>
    <x v="3"/>
    <x v="1"/>
    <x v="0"/>
    <x v="0"/>
    <x v="0"/>
    <x v="0"/>
    <x v="1"/>
    <x v="0"/>
    <x v="0"/>
    <x v="0"/>
    <x v="2"/>
  </r>
  <r>
    <n v="4403000"/>
    <n v="4920"/>
    <x v="1"/>
    <x v="1"/>
    <x v="2"/>
    <x v="0"/>
    <x v="2"/>
    <x v="1"/>
    <x v="0"/>
    <x v="0"/>
    <x v="0"/>
    <x v="0"/>
    <x v="1"/>
    <x v="3"/>
    <x v="0"/>
    <x v="1"/>
    <x v="1"/>
  </r>
  <r>
    <n v="4382000"/>
    <n v="4950"/>
    <x v="0"/>
    <x v="0"/>
    <x v="2"/>
    <x v="0"/>
    <x v="2"/>
    <x v="1"/>
    <x v="0"/>
    <x v="0"/>
    <x v="0"/>
    <x v="0"/>
    <x v="0"/>
    <x v="2"/>
    <x v="2"/>
    <x v="1"/>
    <x v="1"/>
  </r>
  <r>
    <n v="4375000"/>
    <n v="3900"/>
    <x v="1"/>
    <x v="1"/>
    <x v="2"/>
    <x v="0"/>
    <x v="2"/>
    <x v="1"/>
    <x v="0"/>
    <x v="0"/>
    <x v="0"/>
    <x v="0"/>
    <x v="1"/>
    <x v="2"/>
    <x v="2"/>
    <x v="1"/>
    <x v="2"/>
  </r>
  <r>
    <n v="4340000"/>
    <n v="4500"/>
    <x v="1"/>
    <x v="1"/>
    <x v="0"/>
    <x v="0"/>
    <x v="0"/>
    <x v="0"/>
    <x v="0"/>
    <x v="0"/>
    <x v="0"/>
    <x v="1"/>
    <x v="1"/>
    <x v="3"/>
    <x v="0"/>
    <x v="1"/>
    <x v="0"/>
  </r>
  <r>
    <n v="4340000"/>
    <n v="1905"/>
    <x v="2"/>
    <x v="0"/>
    <x v="2"/>
    <x v="0"/>
    <x v="2"/>
    <x v="1"/>
    <x v="1"/>
    <x v="0"/>
    <x v="1"/>
    <x v="0"/>
    <x v="1"/>
    <x v="2"/>
    <x v="2"/>
    <x v="1"/>
    <x v="1"/>
  </r>
  <r>
    <n v="4340000"/>
    <n v="4075"/>
    <x v="1"/>
    <x v="1"/>
    <x v="2"/>
    <x v="0"/>
    <x v="3"/>
    <x v="1"/>
    <x v="0"/>
    <x v="1"/>
    <x v="1"/>
    <x v="0"/>
    <x v="1"/>
    <x v="0"/>
    <x v="0"/>
    <x v="1"/>
    <x v="1"/>
  </r>
  <r>
    <n v="4340000"/>
    <n v="3500"/>
    <x v="0"/>
    <x v="0"/>
    <x v="2"/>
    <x v="0"/>
    <x v="2"/>
    <x v="1"/>
    <x v="0"/>
    <x v="0"/>
    <x v="0"/>
    <x v="0"/>
    <x v="1"/>
    <x v="0"/>
    <x v="0"/>
    <x v="1"/>
    <x v="0"/>
  </r>
  <r>
    <n v="4340000"/>
    <n v="6450"/>
    <x v="0"/>
    <x v="0"/>
    <x v="2"/>
    <x v="0"/>
    <x v="2"/>
    <x v="1"/>
    <x v="0"/>
    <x v="0"/>
    <x v="0"/>
    <x v="0"/>
    <x v="1"/>
    <x v="2"/>
    <x v="2"/>
    <x v="1"/>
    <x v="1"/>
  </r>
  <r>
    <n v="4319000"/>
    <n v="4032"/>
    <x v="3"/>
    <x v="1"/>
    <x v="2"/>
    <x v="0"/>
    <x v="3"/>
    <x v="1"/>
    <x v="0"/>
    <x v="0"/>
    <x v="1"/>
    <x v="0"/>
    <x v="1"/>
    <x v="2"/>
    <x v="2"/>
    <x v="1"/>
    <x v="0"/>
  </r>
  <r>
    <n v="4305000"/>
    <n v="4400"/>
    <x v="3"/>
    <x v="1"/>
    <x v="2"/>
    <x v="0"/>
    <x v="3"/>
    <x v="1"/>
    <x v="0"/>
    <x v="0"/>
    <x v="0"/>
    <x v="0"/>
    <x v="1"/>
    <x v="3"/>
    <x v="0"/>
    <x v="1"/>
    <x v="1"/>
  </r>
  <r>
    <n v="4305000"/>
    <n v="10360"/>
    <x v="3"/>
    <x v="1"/>
    <x v="2"/>
    <x v="0"/>
    <x v="3"/>
    <x v="1"/>
    <x v="0"/>
    <x v="0"/>
    <x v="0"/>
    <x v="0"/>
    <x v="1"/>
    <x v="3"/>
    <x v="0"/>
    <x v="0"/>
    <x v="1"/>
  </r>
  <r>
    <n v="4277000"/>
    <n v="3400"/>
    <x v="1"/>
    <x v="1"/>
    <x v="2"/>
    <x v="0"/>
    <x v="2"/>
    <x v="1"/>
    <x v="0"/>
    <x v="0"/>
    <x v="1"/>
    <x v="0"/>
    <x v="1"/>
    <x v="0"/>
    <x v="0"/>
    <x v="0"/>
    <x v="1"/>
  </r>
  <r>
    <n v="4270000"/>
    <n v="6360"/>
    <x v="3"/>
    <x v="1"/>
    <x v="2"/>
    <x v="0"/>
    <x v="3"/>
    <x v="1"/>
    <x v="0"/>
    <x v="0"/>
    <x v="0"/>
    <x v="0"/>
    <x v="1"/>
    <x v="2"/>
    <x v="2"/>
    <x v="1"/>
    <x v="0"/>
  </r>
  <r>
    <n v="4270000"/>
    <n v="6360"/>
    <x v="3"/>
    <x v="1"/>
    <x v="2"/>
    <x v="0"/>
    <x v="2"/>
    <x v="1"/>
    <x v="0"/>
    <x v="0"/>
    <x v="0"/>
    <x v="0"/>
    <x v="1"/>
    <x v="2"/>
    <x v="2"/>
    <x v="1"/>
    <x v="2"/>
  </r>
  <r>
    <n v="4270000"/>
    <n v="4500"/>
    <x v="3"/>
    <x v="1"/>
    <x v="2"/>
    <x v="0"/>
    <x v="3"/>
    <x v="1"/>
    <x v="0"/>
    <x v="0"/>
    <x v="0"/>
    <x v="0"/>
    <x v="0"/>
    <x v="0"/>
    <x v="0"/>
    <x v="1"/>
    <x v="0"/>
  </r>
  <r>
    <n v="4270000"/>
    <n v="2175"/>
    <x v="1"/>
    <x v="1"/>
    <x v="2"/>
    <x v="0"/>
    <x v="2"/>
    <x v="1"/>
    <x v="1"/>
    <x v="1"/>
    <x v="1"/>
    <x v="0"/>
    <x v="0"/>
    <x v="2"/>
    <x v="2"/>
    <x v="1"/>
    <x v="2"/>
  </r>
  <r>
    <n v="4270000"/>
    <n v="4360"/>
    <x v="0"/>
    <x v="0"/>
    <x v="2"/>
    <x v="0"/>
    <x v="2"/>
    <x v="1"/>
    <x v="0"/>
    <x v="0"/>
    <x v="0"/>
    <x v="0"/>
    <x v="1"/>
    <x v="2"/>
    <x v="2"/>
    <x v="1"/>
    <x v="0"/>
  </r>
  <r>
    <n v="4270000"/>
    <n v="7770"/>
    <x v="3"/>
    <x v="1"/>
    <x v="2"/>
    <x v="0"/>
    <x v="3"/>
    <x v="1"/>
    <x v="0"/>
    <x v="0"/>
    <x v="0"/>
    <x v="0"/>
    <x v="1"/>
    <x v="3"/>
    <x v="0"/>
    <x v="1"/>
    <x v="0"/>
  </r>
  <r>
    <n v="4235000"/>
    <n v="6650"/>
    <x v="1"/>
    <x v="1"/>
    <x v="2"/>
    <x v="0"/>
    <x v="2"/>
    <x v="1"/>
    <x v="0"/>
    <x v="1"/>
    <x v="0"/>
    <x v="0"/>
    <x v="1"/>
    <x v="2"/>
    <x v="2"/>
    <x v="1"/>
    <x v="1"/>
  </r>
  <r>
    <n v="4235000"/>
    <n v="2787"/>
    <x v="1"/>
    <x v="1"/>
    <x v="2"/>
    <x v="0"/>
    <x v="3"/>
    <x v="1"/>
    <x v="0"/>
    <x v="0"/>
    <x v="1"/>
    <x v="0"/>
    <x v="1"/>
    <x v="2"/>
    <x v="2"/>
    <x v="0"/>
    <x v="0"/>
  </r>
  <r>
    <n v="4200000"/>
    <n v="5500"/>
    <x v="1"/>
    <x v="1"/>
    <x v="2"/>
    <x v="0"/>
    <x v="2"/>
    <x v="1"/>
    <x v="0"/>
    <x v="0"/>
    <x v="0"/>
    <x v="0"/>
    <x v="0"/>
    <x v="2"/>
    <x v="2"/>
    <x v="1"/>
    <x v="2"/>
  </r>
  <r>
    <n v="4200000"/>
    <n v="5040"/>
    <x v="1"/>
    <x v="1"/>
    <x v="2"/>
    <x v="0"/>
    <x v="2"/>
    <x v="1"/>
    <x v="0"/>
    <x v="0"/>
    <x v="1"/>
    <x v="0"/>
    <x v="0"/>
    <x v="2"/>
    <x v="2"/>
    <x v="1"/>
    <x v="2"/>
  </r>
  <r>
    <n v="4200000"/>
    <n v="5850"/>
    <x v="3"/>
    <x v="1"/>
    <x v="2"/>
    <x v="0"/>
    <x v="3"/>
    <x v="1"/>
    <x v="0"/>
    <x v="1"/>
    <x v="1"/>
    <x v="0"/>
    <x v="1"/>
    <x v="0"/>
    <x v="0"/>
    <x v="1"/>
    <x v="1"/>
  </r>
  <r>
    <n v="4200000"/>
    <n v="2610"/>
    <x v="0"/>
    <x v="0"/>
    <x v="3"/>
    <x v="1"/>
    <x v="2"/>
    <x v="1"/>
    <x v="1"/>
    <x v="0"/>
    <x v="0"/>
    <x v="0"/>
    <x v="1"/>
    <x v="2"/>
    <x v="2"/>
    <x v="1"/>
    <x v="1"/>
  </r>
  <r>
    <n v="4200000"/>
    <n v="2953"/>
    <x v="1"/>
    <x v="1"/>
    <x v="2"/>
    <x v="0"/>
    <x v="2"/>
    <x v="1"/>
    <x v="0"/>
    <x v="0"/>
    <x v="1"/>
    <x v="0"/>
    <x v="0"/>
    <x v="2"/>
    <x v="2"/>
    <x v="1"/>
    <x v="2"/>
  </r>
  <r>
    <n v="4200000"/>
    <n v="2747"/>
    <x v="0"/>
    <x v="0"/>
    <x v="0"/>
    <x v="0"/>
    <x v="2"/>
    <x v="1"/>
    <x v="1"/>
    <x v="0"/>
    <x v="0"/>
    <x v="0"/>
    <x v="1"/>
    <x v="2"/>
    <x v="2"/>
    <x v="1"/>
    <x v="1"/>
  </r>
  <r>
    <n v="4200000"/>
    <n v="4410"/>
    <x v="3"/>
    <x v="1"/>
    <x v="2"/>
    <x v="0"/>
    <x v="3"/>
    <x v="1"/>
    <x v="1"/>
    <x v="0"/>
    <x v="0"/>
    <x v="0"/>
    <x v="1"/>
    <x v="3"/>
    <x v="0"/>
    <x v="1"/>
    <x v="2"/>
  </r>
  <r>
    <n v="4200000"/>
    <n v="4000"/>
    <x v="0"/>
    <x v="0"/>
    <x v="0"/>
    <x v="0"/>
    <x v="2"/>
    <x v="1"/>
    <x v="1"/>
    <x v="0"/>
    <x v="0"/>
    <x v="0"/>
    <x v="1"/>
    <x v="2"/>
    <x v="2"/>
    <x v="1"/>
    <x v="1"/>
  </r>
  <r>
    <n v="4200000"/>
    <n v="2325"/>
    <x v="1"/>
    <x v="1"/>
    <x v="2"/>
    <x v="0"/>
    <x v="2"/>
    <x v="1"/>
    <x v="1"/>
    <x v="0"/>
    <x v="0"/>
    <x v="0"/>
    <x v="1"/>
    <x v="2"/>
    <x v="2"/>
    <x v="1"/>
    <x v="1"/>
  </r>
  <r>
    <n v="4200000"/>
    <n v="4600"/>
    <x v="1"/>
    <x v="1"/>
    <x v="0"/>
    <x v="0"/>
    <x v="2"/>
    <x v="1"/>
    <x v="0"/>
    <x v="0"/>
    <x v="0"/>
    <x v="0"/>
    <x v="0"/>
    <x v="3"/>
    <x v="0"/>
    <x v="1"/>
    <x v="1"/>
  </r>
  <r>
    <n v="4200000"/>
    <n v="3640"/>
    <x v="1"/>
    <x v="1"/>
    <x v="0"/>
    <x v="0"/>
    <x v="2"/>
    <x v="1"/>
    <x v="0"/>
    <x v="0"/>
    <x v="1"/>
    <x v="0"/>
    <x v="1"/>
    <x v="2"/>
    <x v="2"/>
    <x v="1"/>
    <x v="2"/>
  </r>
  <r>
    <n v="4200000"/>
    <n v="5800"/>
    <x v="1"/>
    <x v="1"/>
    <x v="2"/>
    <x v="0"/>
    <x v="3"/>
    <x v="1"/>
    <x v="0"/>
    <x v="0"/>
    <x v="0"/>
    <x v="1"/>
    <x v="1"/>
    <x v="0"/>
    <x v="0"/>
    <x v="1"/>
    <x v="1"/>
  </r>
  <r>
    <n v="4200000"/>
    <n v="7000"/>
    <x v="1"/>
    <x v="1"/>
    <x v="2"/>
    <x v="0"/>
    <x v="3"/>
    <x v="1"/>
    <x v="0"/>
    <x v="0"/>
    <x v="0"/>
    <x v="0"/>
    <x v="1"/>
    <x v="1"/>
    <x v="1"/>
    <x v="1"/>
    <x v="0"/>
  </r>
  <r>
    <n v="4200000"/>
    <n v="4079"/>
    <x v="1"/>
    <x v="1"/>
    <x v="2"/>
    <x v="0"/>
    <x v="0"/>
    <x v="0"/>
    <x v="0"/>
    <x v="0"/>
    <x v="0"/>
    <x v="0"/>
    <x v="1"/>
    <x v="2"/>
    <x v="2"/>
    <x v="1"/>
    <x v="1"/>
  </r>
  <r>
    <n v="4200000"/>
    <n v="3520"/>
    <x v="1"/>
    <x v="1"/>
    <x v="2"/>
    <x v="0"/>
    <x v="2"/>
    <x v="1"/>
    <x v="0"/>
    <x v="0"/>
    <x v="0"/>
    <x v="0"/>
    <x v="1"/>
    <x v="2"/>
    <x v="2"/>
    <x v="0"/>
    <x v="1"/>
  </r>
  <r>
    <n v="4200000"/>
    <n v="2145"/>
    <x v="1"/>
    <x v="1"/>
    <x v="2"/>
    <x v="0"/>
    <x v="0"/>
    <x v="0"/>
    <x v="0"/>
    <x v="0"/>
    <x v="0"/>
    <x v="0"/>
    <x v="1"/>
    <x v="3"/>
    <x v="0"/>
    <x v="0"/>
    <x v="2"/>
  </r>
  <r>
    <n v="4200000"/>
    <n v="4500"/>
    <x v="1"/>
    <x v="1"/>
    <x v="2"/>
    <x v="0"/>
    <x v="3"/>
    <x v="1"/>
    <x v="0"/>
    <x v="0"/>
    <x v="1"/>
    <x v="0"/>
    <x v="1"/>
    <x v="2"/>
    <x v="2"/>
    <x v="1"/>
    <x v="0"/>
  </r>
  <r>
    <n v="4193000"/>
    <n v="8250"/>
    <x v="1"/>
    <x v="1"/>
    <x v="2"/>
    <x v="0"/>
    <x v="3"/>
    <x v="1"/>
    <x v="0"/>
    <x v="0"/>
    <x v="1"/>
    <x v="0"/>
    <x v="1"/>
    <x v="1"/>
    <x v="1"/>
    <x v="1"/>
    <x v="1"/>
  </r>
  <r>
    <n v="4193000"/>
    <n v="3450"/>
    <x v="1"/>
    <x v="1"/>
    <x v="2"/>
    <x v="0"/>
    <x v="2"/>
    <x v="1"/>
    <x v="0"/>
    <x v="0"/>
    <x v="0"/>
    <x v="0"/>
    <x v="1"/>
    <x v="3"/>
    <x v="0"/>
    <x v="1"/>
    <x v="1"/>
  </r>
  <r>
    <n v="4165000"/>
    <n v="4840"/>
    <x v="1"/>
    <x v="1"/>
    <x v="2"/>
    <x v="0"/>
    <x v="2"/>
    <x v="1"/>
    <x v="0"/>
    <x v="0"/>
    <x v="0"/>
    <x v="0"/>
    <x v="1"/>
    <x v="3"/>
    <x v="0"/>
    <x v="1"/>
    <x v="1"/>
  </r>
  <r>
    <n v="4165000"/>
    <n v="4080"/>
    <x v="1"/>
    <x v="1"/>
    <x v="2"/>
    <x v="0"/>
    <x v="2"/>
    <x v="1"/>
    <x v="0"/>
    <x v="0"/>
    <x v="0"/>
    <x v="0"/>
    <x v="1"/>
    <x v="0"/>
    <x v="0"/>
    <x v="1"/>
    <x v="1"/>
  </r>
  <r>
    <n v="4165000"/>
    <n v="4046"/>
    <x v="1"/>
    <x v="1"/>
    <x v="2"/>
    <x v="0"/>
    <x v="2"/>
    <x v="1"/>
    <x v="0"/>
    <x v="0"/>
    <x v="1"/>
    <x v="0"/>
    <x v="1"/>
    <x v="3"/>
    <x v="0"/>
    <x v="1"/>
    <x v="1"/>
  </r>
  <r>
    <n v="4130000"/>
    <n v="4632"/>
    <x v="0"/>
    <x v="0"/>
    <x v="2"/>
    <x v="0"/>
    <x v="2"/>
    <x v="1"/>
    <x v="0"/>
    <x v="0"/>
    <x v="0"/>
    <x v="0"/>
    <x v="0"/>
    <x v="2"/>
    <x v="2"/>
    <x v="1"/>
    <x v="1"/>
  </r>
  <r>
    <n v="4130000"/>
    <n v="5985"/>
    <x v="1"/>
    <x v="1"/>
    <x v="2"/>
    <x v="0"/>
    <x v="3"/>
    <x v="1"/>
    <x v="0"/>
    <x v="0"/>
    <x v="1"/>
    <x v="0"/>
    <x v="1"/>
    <x v="2"/>
    <x v="2"/>
    <x v="1"/>
    <x v="1"/>
  </r>
  <r>
    <n v="4123000"/>
    <n v="6060"/>
    <x v="3"/>
    <x v="1"/>
    <x v="2"/>
    <x v="0"/>
    <x v="3"/>
    <x v="1"/>
    <x v="0"/>
    <x v="0"/>
    <x v="1"/>
    <x v="0"/>
    <x v="1"/>
    <x v="3"/>
    <x v="0"/>
    <x v="1"/>
    <x v="1"/>
  </r>
  <r>
    <n v="4098500"/>
    <n v="3600"/>
    <x v="1"/>
    <x v="1"/>
    <x v="2"/>
    <x v="0"/>
    <x v="3"/>
    <x v="1"/>
    <x v="0"/>
    <x v="0"/>
    <x v="1"/>
    <x v="0"/>
    <x v="0"/>
    <x v="2"/>
    <x v="2"/>
    <x v="0"/>
    <x v="0"/>
  </r>
  <r>
    <n v="4095000"/>
    <n v="3680"/>
    <x v="1"/>
    <x v="1"/>
    <x v="0"/>
    <x v="0"/>
    <x v="2"/>
    <x v="1"/>
    <x v="0"/>
    <x v="0"/>
    <x v="0"/>
    <x v="0"/>
    <x v="1"/>
    <x v="2"/>
    <x v="2"/>
    <x v="1"/>
    <x v="1"/>
  </r>
  <r>
    <n v="4095000"/>
    <n v="4040"/>
    <x v="3"/>
    <x v="1"/>
    <x v="2"/>
    <x v="0"/>
    <x v="2"/>
    <x v="1"/>
    <x v="0"/>
    <x v="0"/>
    <x v="0"/>
    <x v="0"/>
    <x v="1"/>
    <x v="3"/>
    <x v="0"/>
    <x v="1"/>
    <x v="1"/>
  </r>
  <r>
    <n v="4095000"/>
    <n v="5600"/>
    <x v="3"/>
    <x v="1"/>
    <x v="2"/>
    <x v="0"/>
    <x v="3"/>
    <x v="1"/>
    <x v="0"/>
    <x v="0"/>
    <x v="0"/>
    <x v="0"/>
    <x v="0"/>
    <x v="2"/>
    <x v="2"/>
    <x v="1"/>
    <x v="1"/>
  </r>
  <r>
    <n v="4060000"/>
    <n v="5900"/>
    <x v="0"/>
    <x v="0"/>
    <x v="0"/>
    <x v="0"/>
    <x v="2"/>
    <x v="1"/>
    <x v="1"/>
    <x v="0"/>
    <x v="1"/>
    <x v="0"/>
    <x v="1"/>
    <x v="3"/>
    <x v="0"/>
    <x v="1"/>
    <x v="2"/>
  </r>
  <r>
    <n v="4060000"/>
    <n v="4992"/>
    <x v="1"/>
    <x v="1"/>
    <x v="0"/>
    <x v="0"/>
    <x v="2"/>
    <x v="1"/>
    <x v="0"/>
    <x v="0"/>
    <x v="0"/>
    <x v="0"/>
    <x v="1"/>
    <x v="0"/>
    <x v="0"/>
    <x v="1"/>
    <x v="2"/>
  </r>
  <r>
    <n v="4060000"/>
    <n v="4340"/>
    <x v="1"/>
    <x v="1"/>
    <x v="2"/>
    <x v="0"/>
    <x v="3"/>
    <x v="1"/>
    <x v="0"/>
    <x v="0"/>
    <x v="0"/>
    <x v="0"/>
    <x v="1"/>
    <x v="2"/>
    <x v="2"/>
    <x v="1"/>
    <x v="1"/>
  </r>
  <r>
    <n v="4060000"/>
    <n v="3000"/>
    <x v="0"/>
    <x v="0"/>
    <x v="2"/>
    <x v="0"/>
    <x v="0"/>
    <x v="0"/>
    <x v="0"/>
    <x v="0"/>
    <x v="1"/>
    <x v="0"/>
    <x v="0"/>
    <x v="0"/>
    <x v="0"/>
    <x v="1"/>
    <x v="1"/>
  </r>
  <r>
    <n v="4060000"/>
    <n v="4320"/>
    <x v="1"/>
    <x v="1"/>
    <x v="2"/>
    <x v="0"/>
    <x v="2"/>
    <x v="1"/>
    <x v="0"/>
    <x v="0"/>
    <x v="0"/>
    <x v="0"/>
    <x v="1"/>
    <x v="0"/>
    <x v="0"/>
    <x v="0"/>
    <x v="0"/>
  </r>
  <r>
    <n v="4025000"/>
    <n v="3630"/>
    <x v="1"/>
    <x v="1"/>
    <x v="0"/>
    <x v="0"/>
    <x v="2"/>
    <x v="1"/>
    <x v="0"/>
    <x v="0"/>
    <x v="0"/>
    <x v="1"/>
    <x v="1"/>
    <x v="0"/>
    <x v="0"/>
    <x v="1"/>
    <x v="1"/>
  </r>
  <r>
    <n v="4025000"/>
    <n v="3460"/>
    <x v="1"/>
    <x v="1"/>
    <x v="0"/>
    <x v="0"/>
    <x v="3"/>
    <x v="1"/>
    <x v="0"/>
    <x v="0"/>
    <x v="1"/>
    <x v="0"/>
    <x v="0"/>
    <x v="3"/>
    <x v="0"/>
    <x v="1"/>
    <x v="0"/>
  </r>
  <r>
    <n v="4025000"/>
    <n v="5400"/>
    <x v="1"/>
    <x v="1"/>
    <x v="2"/>
    <x v="0"/>
    <x v="3"/>
    <x v="1"/>
    <x v="0"/>
    <x v="0"/>
    <x v="0"/>
    <x v="0"/>
    <x v="1"/>
    <x v="1"/>
    <x v="1"/>
    <x v="1"/>
    <x v="1"/>
  </r>
  <r>
    <n v="4007500"/>
    <n v="4500"/>
    <x v="1"/>
    <x v="1"/>
    <x v="2"/>
    <x v="0"/>
    <x v="2"/>
    <x v="1"/>
    <x v="1"/>
    <x v="0"/>
    <x v="1"/>
    <x v="0"/>
    <x v="0"/>
    <x v="2"/>
    <x v="2"/>
    <x v="1"/>
    <x v="1"/>
  </r>
  <r>
    <n v="4007500"/>
    <n v="3460"/>
    <x v="0"/>
    <x v="0"/>
    <x v="2"/>
    <x v="0"/>
    <x v="2"/>
    <x v="1"/>
    <x v="0"/>
    <x v="0"/>
    <x v="0"/>
    <x v="0"/>
    <x v="0"/>
    <x v="2"/>
    <x v="2"/>
    <x v="1"/>
    <x v="1"/>
  </r>
  <r>
    <n v="3990000"/>
    <n v="4100"/>
    <x v="0"/>
    <x v="0"/>
    <x v="2"/>
    <x v="0"/>
    <x v="3"/>
    <x v="1"/>
    <x v="1"/>
    <x v="0"/>
    <x v="1"/>
    <x v="0"/>
    <x v="1"/>
    <x v="2"/>
    <x v="2"/>
    <x v="1"/>
    <x v="2"/>
  </r>
  <r>
    <n v="3990000"/>
    <n v="6480"/>
    <x v="1"/>
    <x v="1"/>
    <x v="2"/>
    <x v="0"/>
    <x v="2"/>
    <x v="1"/>
    <x v="1"/>
    <x v="0"/>
    <x v="0"/>
    <x v="0"/>
    <x v="0"/>
    <x v="3"/>
    <x v="0"/>
    <x v="1"/>
    <x v="1"/>
  </r>
  <r>
    <n v="3990000"/>
    <n v="4500"/>
    <x v="1"/>
    <x v="1"/>
    <x v="0"/>
    <x v="0"/>
    <x v="2"/>
    <x v="1"/>
    <x v="1"/>
    <x v="0"/>
    <x v="1"/>
    <x v="0"/>
    <x v="0"/>
    <x v="2"/>
    <x v="2"/>
    <x v="1"/>
    <x v="1"/>
  </r>
  <r>
    <n v="3990000"/>
    <n v="3960"/>
    <x v="1"/>
    <x v="1"/>
    <x v="2"/>
    <x v="0"/>
    <x v="2"/>
    <x v="1"/>
    <x v="0"/>
    <x v="0"/>
    <x v="0"/>
    <x v="0"/>
    <x v="1"/>
    <x v="2"/>
    <x v="2"/>
    <x v="1"/>
    <x v="0"/>
  </r>
  <r>
    <n v="3990000"/>
    <n v="4050"/>
    <x v="3"/>
    <x v="1"/>
    <x v="2"/>
    <x v="0"/>
    <x v="2"/>
    <x v="1"/>
    <x v="0"/>
    <x v="1"/>
    <x v="1"/>
    <x v="0"/>
    <x v="1"/>
    <x v="2"/>
    <x v="2"/>
    <x v="0"/>
    <x v="2"/>
  </r>
  <r>
    <n v="3920000"/>
    <n v="7260"/>
    <x v="1"/>
    <x v="1"/>
    <x v="0"/>
    <x v="0"/>
    <x v="3"/>
    <x v="1"/>
    <x v="0"/>
    <x v="1"/>
    <x v="1"/>
    <x v="0"/>
    <x v="1"/>
    <x v="1"/>
    <x v="1"/>
    <x v="1"/>
    <x v="0"/>
  </r>
  <r>
    <n v="3920000"/>
    <n v="5500"/>
    <x v="0"/>
    <x v="0"/>
    <x v="2"/>
    <x v="0"/>
    <x v="2"/>
    <x v="1"/>
    <x v="0"/>
    <x v="1"/>
    <x v="1"/>
    <x v="0"/>
    <x v="1"/>
    <x v="2"/>
    <x v="2"/>
    <x v="1"/>
    <x v="1"/>
  </r>
  <r>
    <n v="3920000"/>
    <n v="3000"/>
    <x v="1"/>
    <x v="1"/>
    <x v="2"/>
    <x v="0"/>
    <x v="2"/>
    <x v="1"/>
    <x v="0"/>
    <x v="0"/>
    <x v="0"/>
    <x v="0"/>
    <x v="1"/>
    <x v="2"/>
    <x v="2"/>
    <x v="1"/>
    <x v="1"/>
  </r>
  <r>
    <n v="3920000"/>
    <n v="3290"/>
    <x v="3"/>
    <x v="1"/>
    <x v="2"/>
    <x v="0"/>
    <x v="3"/>
    <x v="1"/>
    <x v="0"/>
    <x v="0"/>
    <x v="0"/>
    <x v="1"/>
    <x v="1"/>
    <x v="3"/>
    <x v="0"/>
    <x v="1"/>
    <x v="0"/>
  </r>
  <r>
    <n v="3920000"/>
    <n v="3816"/>
    <x v="3"/>
    <x v="1"/>
    <x v="2"/>
    <x v="0"/>
    <x v="3"/>
    <x v="1"/>
    <x v="0"/>
    <x v="0"/>
    <x v="1"/>
    <x v="0"/>
    <x v="0"/>
    <x v="0"/>
    <x v="0"/>
    <x v="1"/>
    <x v="0"/>
  </r>
  <r>
    <n v="3920000"/>
    <n v="8080"/>
    <x v="1"/>
    <x v="1"/>
    <x v="2"/>
    <x v="0"/>
    <x v="3"/>
    <x v="1"/>
    <x v="0"/>
    <x v="0"/>
    <x v="0"/>
    <x v="0"/>
    <x v="0"/>
    <x v="0"/>
    <x v="0"/>
    <x v="1"/>
    <x v="1"/>
  </r>
  <r>
    <n v="3920000"/>
    <n v="2145"/>
    <x v="0"/>
    <x v="0"/>
    <x v="0"/>
    <x v="0"/>
    <x v="3"/>
    <x v="1"/>
    <x v="0"/>
    <x v="0"/>
    <x v="1"/>
    <x v="0"/>
    <x v="1"/>
    <x v="2"/>
    <x v="2"/>
    <x v="0"/>
    <x v="2"/>
  </r>
  <r>
    <n v="3885000"/>
    <n v="3780"/>
    <x v="3"/>
    <x v="1"/>
    <x v="2"/>
    <x v="0"/>
    <x v="2"/>
    <x v="1"/>
    <x v="0"/>
    <x v="1"/>
    <x v="1"/>
    <x v="0"/>
    <x v="1"/>
    <x v="2"/>
    <x v="2"/>
    <x v="1"/>
    <x v="1"/>
  </r>
  <r>
    <n v="3885000"/>
    <n v="3180"/>
    <x v="0"/>
    <x v="0"/>
    <x v="0"/>
    <x v="0"/>
    <x v="2"/>
    <x v="1"/>
    <x v="0"/>
    <x v="0"/>
    <x v="0"/>
    <x v="0"/>
    <x v="1"/>
    <x v="2"/>
    <x v="2"/>
    <x v="1"/>
    <x v="0"/>
  </r>
  <r>
    <n v="3850000"/>
    <n v="5300"/>
    <x v="2"/>
    <x v="0"/>
    <x v="0"/>
    <x v="0"/>
    <x v="2"/>
    <x v="1"/>
    <x v="0"/>
    <x v="0"/>
    <x v="0"/>
    <x v="0"/>
    <x v="1"/>
    <x v="2"/>
    <x v="2"/>
    <x v="1"/>
    <x v="1"/>
  </r>
  <r>
    <n v="3850000"/>
    <n v="3180"/>
    <x v="3"/>
    <x v="1"/>
    <x v="0"/>
    <x v="0"/>
    <x v="3"/>
    <x v="1"/>
    <x v="0"/>
    <x v="0"/>
    <x v="1"/>
    <x v="0"/>
    <x v="1"/>
    <x v="0"/>
    <x v="0"/>
    <x v="1"/>
    <x v="1"/>
  </r>
  <r>
    <n v="3850000"/>
    <n v="7152"/>
    <x v="1"/>
    <x v="1"/>
    <x v="2"/>
    <x v="0"/>
    <x v="2"/>
    <x v="1"/>
    <x v="0"/>
    <x v="0"/>
    <x v="0"/>
    <x v="0"/>
    <x v="0"/>
    <x v="2"/>
    <x v="2"/>
    <x v="1"/>
    <x v="0"/>
  </r>
  <r>
    <n v="3850000"/>
    <n v="4080"/>
    <x v="3"/>
    <x v="1"/>
    <x v="2"/>
    <x v="0"/>
    <x v="3"/>
    <x v="1"/>
    <x v="0"/>
    <x v="0"/>
    <x v="0"/>
    <x v="0"/>
    <x v="1"/>
    <x v="2"/>
    <x v="2"/>
    <x v="1"/>
    <x v="1"/>
  </r>
  <r>
    <n v="3850000"/>
    <n v="3850"/>
    <x v="3"/>
    <x v="1"/>
    <x v="2"/>
    <x v="0"/>
    <x v="3"/>
    <x v="1"/>
    <x v="0"/>
    <x v="0"/>
    <x v="0"/>
    <x v="0"/>
    <x v="1"/>
    <x v="2"/>
    <x v="2"/>
    <x v="1"/>
    <x v="1"/>
  </r>
  <r>
    <n v="3850000"/>
    <n v="2015"/>
    <x v="1"/>
    <x v="1"/>
    <x v="2"/>
    <x v="0"/>
    <x v="2"/>
    <x v="1"/>
    <x v="0"/>
    <x v="0"/>
    <x v="1"/>
    <x v="0"/>
    <x v="1"/>
    <x v="2"/>
    <x v="2"/>
    <x v="0"/>
    <x v="1"/>
  </r>
  <r>
    <n v="3850000"/>
    <n v="2176"/>
    <x v="3"/>
    <x v="1"/>
    <x v="2"/>
    <x v="0"/>
    <x v="2"/>
    <x v="1"/>
    <x v="0"/>
    <x v="1"/>
    <x v="0"/>
    <x v="0"/>
    <x v="1"/>
    <x v="2"/>
    <x v="2"/>
    <x v="0"/>
    <x v="1"/>
  </r>
  <r>
    <n v="3836000"/>
    <n v="3350"/>
    <x v="1"/>
    <x v="1"/>
    <x v="2"/>
    <x v="0"/>
    <x v="2"/>
    <x v="1"/>
    <x v="0"/>
    <x v="0"/>
    <x v="0"/>
    <x v="0"/>
    <x v="1"/>
    <x v="2"/>
    <x v="2"/>
    <x v="1"/>
    <x v="2"/>
  </r>
  <r>
    <n v="3815000"/>
    <n v="3150"/>
    <x v="3"/>
    <x v="1"/>
    <x v="0"/>
    <x v="0"/>
    <x v="3"/>
    <x v="1"/>
    <x v="1"/>
    <x v="0"/>
    <x v="1"/>
    <x v="0"/>
    <x v="1"/>
    <x v="2"/>
    <x v="2"/>
    <x v="1"/>
    <x v="1"/>
  </r>
  <r>
    <n v="3780000"/>
    <n v="4820"/>
    <x v="1"/>
    <x v="1"/>
    <x v="2"/>
    <x v="0"/>
    <x v="2"/>
    <x v="1"/>
    <x v="0"/>
    <x v="0"/>
    <x v="0"/>
    <x v="0"/>
    <x v="1"/>
    <x v="2"/>
    <x v="2"/>
    <x v="1"/>
    <x v="1"/>
  </r>
  <r>
    <n v="3780000"/>
    <n v="3420"/>
    <x v="3"/>
    <x v="1"/>
    <x v="2"/>
    <x v="0"/>
    <x v="2"/>
    <x v="1"/>
    <x v="0"/>
    <x v="0"/>
    <x v="0"/>
    <x v="1"/>
    <x v="1"/>
    <x v="3"/>
    <x v="0"/>
    <x v="1"/>
    <x v="1"/>
  </r>
  <r>
    <n v="3780000"/>
    <n v="3600"/>
    <x v="3"/>
    <x v="1"/>
    <x v="2"/>
    <x v="0"/>
    <x v="3"/>
    <x v="1"/>
    <x v="0"/>
    <x v="0"/>
    <x v="0"/>
    <x v="0"/>
    <x v="1"/>
    <x v="2"/>
    <x v="2"/>
    <x v="1"/>
    <x v="1"/>
  </r>
  <r>
    <n v="3780000"/>
    <n v="5830"/>
    <x v="3"/>
    <x v="1"/>
    <x v="2"/>
    <x v="0"/>
    <x v="3"/>
    <x v="1"/>
    <x v="0"/>
    <x v="0"/>
    <x v="0"/>
    <x v="0"/>
    <x v="1"/>
    <x v="0"/>
    <x v="0"/>
    <x v="1"/>
    <x v="2"/>
  </r>
  <r>
    <n v="3780000"/>
    <n v="2856"/>
    <x v="1"/>
    <x v="1"/>
    <x v="2"/>
    <x v="0"/>
    <x v="0"/>
    <x v="0"/>
    <x v="0"/>
    <x v="0"/>
    <x v="0"/>
    <x v="0"/>
    <x v="1"/>
    <x v="2"/>
    <x v="2"/>
    <x v="0"/>
    <x v="0"/>
  </r>
  <r>
    <n v="3780000"/>
    <n v="8400"/>
    <x v="3"/>
    <x v="1"/>
    <x v="2"/>
    <x v="0"/>
    <x v="3"/>
    <x v="1"/>
    <x v="0"/>
    <x v="0"/>
    <x v="0"/>
    <x v="0"/>
    <x v="1"/>
    <x v="3"/>
    <x v="0"/>
    <x v="1"/>
    <x v="0"/>
  </r>
  <r>
    <n v="3773000"/>
    <n v="8250"/>
    <x v="1"/>
    <x v="1"/>
    <x v="2"/>
    <x v="0"/>
    <x v="3"/>
    <x v="1"/>
    <x v="0"/>
    <x v="0"/>
    <x v="0"/>
    <x v="0"/>
    <x v="1"/>
    <x v="0"/>
    <x v="0"/>
    <x v="1"/>
    <x v="0"/>
  </r>
  <r>
    <n v="3773000"/>
    <n v="2520"/>
    <x v="2"/>
    <x v="0"/>
    <x v="0"/>
    <x v="0"/>
    <x v="3"/>
    <x v="1"/>
    <x v="1"/>
    <x v="0"/>
    <x v="1"/>
    <x v="0"/>
    <x v="0"/>
    <x v="3"/>
    <x v="0"/>
    <x v="1"/>
    <x v="0"/>
  </r>
  <r>
    <n v="3773000"/>
    <n v="6930"/>
    <x v="0"/>
    <x v="0"/>
    <x v="2"/>
    <x v="0"/>
    <x v="2"/>
    <x v="1"/>
    <x v="1"/>
    <x v="0"/>
    <x v="0"/>
    <x v="0"/>
    <x v="1"/>
    <x v="3"/>
    <x v="0"/>
    <x v="1"/>
    <x v="0"/>
  </r>
  <r>
    <n v="3745000"/>
    <n v="3480"/>
    <x v="3"/>
    <x v="1"/>
    <x v="2"/>
    <x v="0"/>
    <x v="3"/>
    <x v="1"/>
    <x v="0"/>
    <x v="0"/>
    <x v="0"/>
    <x v="0"/>
    <x v="1"/>
    <x v="2"/>
    <x v="2"/>
    <x v="0"/>
    <x v="1"/>
  </r>
  <r>
    <n v="3710000"/>
    <n v="3600"/>
    <x v="1"/>
    <x v="1"/>
    <x v="2"/>
    <x v="0"/>
    <x v="3"/>
    <x v="1"/>
    <x v="0"/>
    <x v="0"/>
    <x v="0"/>
    <x v="0"/>
    <x v="1"/>
    <x v="3"/>
    <x v="0"/>
    <x v="1"/>
    <x v="2"/>
  </r>
  <r>
    <n v="3710000"/>
    <n v="4040"/>
    <x v="3"/>
    <x v="1"/>
    <x v="2"/>
    <x v="0"/>
    <x v="3"/>
    <x v="1"/>
    <x v="0"/>
    <x v="0"/>
    <x v="0"/>
    <x v="0"/>
    <x v="1"/>
    <x v="2"/>
    <x v="2"/>
    <x v="1"/>
    <x v="1"/>
  </r>
  <r>
    <n v="3710000"/>
    <n v="6020"/>
    <x v="1"/>
    <x v="1"/>
    <x v="2"/>
    <x v="0"/>
    <x v="3"/>
    <x v="1"/>
    <x v="0"/>
    <x v="0"/>
    <x v="0"/>
    <x v="0"/>
    <x v="1"/>
    <x v="2"/>
    <x v="2"/>
    <x v="1"/>
    <x v="1"/>
  </r>
  <r>
    <n v="3710000"/>
    <n v="4050"/>
    <x v="3"/>
    <x v="1"/>
    <x v="2"/>
    <x v="0"/>
    <x v="3"/>
    <x v="1"/>
    <x v="0"/>
    <x v="0"/>
    <x v="0"/>
    <x v="0"/>
    <x v="1"/>
    <x v="2"/>
    <x v="2"/>
    <x v="1"/>
    <x v="0"/>
  </r>
  <r>
    <n v="3710000"/>
    <n v="3584"/>
    <x v="3"/>
    <x v="1"/>
    <x v="2"/>
    <x v="0"/>
    <x v="3"/>
    <x v="1"/>
    <x v="0"/>
    <x v="0"/>
    <x v="0"/>
    <x v="1"/>
    <x v="1"/>
    <x v="2"/>
    <x v="2"/>
    <x v="1"/>
    <x v="1"/>
  </r>
  <r>
    <n v="3703000"/>
    <n v="3120"/>
    <x v="1"/>
    <x v="1"/>
    <x v="2"/>
    <x v="0"/>
    <x v="2"/>
    <x v="1"/>
    <x v="1"/>
    <x v="0"/>
    <x v="1"/>
    <x v="1"/>
    <x v="1"/>
    <x v="2"/>
    <x v="2"/>
    <x v="1"/>
    <x v="1"/>
  </r>
  <r>
    <n v="3703000"/>
    <n v="5450"/>
    <x v="3"/>
    <x v="1"/>
    <x v="2"/>
    <x v="0"/>
    <x v="3"/>
    <x v="1"/>
    <x v="0"/>
    <x v="0"/>
    <x v="0"/>
    <x v="0"/>
    <x v="1"/>
    <x v="2"/>
    <x v="2"/>
    <x v="1"/>
    <x v="0"/>
  </r>
  <r>
    <n v="3675000"/>
    <n v="3630"/>
    <x v="3"/>
    <x v="1"/>
    <x v="2"/>
    <x v="0"/>
    <x v="3"/>
    <x v="1"/>
    <x v="0"/>
    <x v="0"/>
    <x v="1"/>
    <x v="0"/>
    <x v="1"/>
    <x v="2"/>
    <x v="2"/>
    <x v="1"/>
    <x v="0"/>
  </r>
  <r>
    <n v="3675000"/>
    <n v="3630"/>
    <x v="3"/>
    <x v="1"/>
    <x v="2"/>
    <x v="0"/>
    <x v="3"/>
    <x v="1"/>
    <x v="0"/>
    <x v="0"/>
    <x v="0"/>
    <x v="0"/>
    <x v="0"/>
    <x v="2"/>
    <x v="2"/>
    <x v="1"/>
    <x v="2"/>
  </r>
  <r>
    <n v="3675000"/>
    <n v="5640"/>
    <x v="3"/>
    <x v="1"/>
    <x v="2"/>
    <x v="0"/>
    <x v="3"/>
    <x v="1"/>
    <x v="1"/>
    <x v="0"/>
    <x v="0"/>
    <x v="0"/>
    <x v="1"/>
    <x v="2"/>
    <x v="2"/>
    <x v="1"/>
    <x v="1"/>
  </r>
  <r>
    <n v="3675000"/>
    <n v="3600"/>
    <x v="3"/>
    <x v="1"/>
    <x v="2"/>
    <x v="0"/>
    <x v="3"/>
    <x v="1"/>
    <x v="0"/>
    <x v="0"/>
    <x v="0"/>
    <x v="0"/>
    <x v="1"/>
    <x v="2"/>
    <x v="2"/>
    <x v="1"/>
    <x v="0"/>
  </r>
  <r>
    <n v="3640000"/>
    <n v="4280"/>
    <x v="3"/>
    <x v="1"/>
    <x v="2"/>
    <x v="0"/>
    <x v="3"/>
    <x v="1"/>
    <x v="0"/>
    <x v="0"/>
    <x v="0"/>
    <x v="0"/>
    <x v="0"/>
    <x v="0"/>
    <x v="0"/>
    <x v="1"/>
    <x v="1"/>
  </r>
  <r>
    <n v="3640000"/>
    <n v="3570"/>
    <x v="1"/>
    <x v="1"/>
    <x v="2"/>
    <x v="0"/>
    <x v="2"/>
    <x v="1"/>
    <x v="0"/>
    <x v="0"/>
    <x v="1"/>
    <x v="0"/>
    <x v="1"/>
    <x v="2"/>
    <x v="2"/>
    <x v="1"/>
    <x v="1"/>
  </r>
  <r>
    <n v="3640000"/>
    <n v="3180"/>
    <x v="1"/>
    <x v="1"/>
    <x v="2"/>
    <x v="0"/>
    <x v="2"/>
    <x v="1"/>
    <x v="1"/>
    <x v="0"/>
    <x v="1"/>
    <x v="0"/>
    <x v="1"/>
    <x v="2"/>
    <x v="2"/>
    <x v="1"/>
    <x v="1"/>
  </r>
  <r>
    <n v="3640000"/>
    <n v="3000"/>
    <x v="3"/>
    <x v="1"/>
    <x v="2"/>
    <x v="0"/>
    <x v="2"/>
    <x v="1"/>
    <x v="0"/>
    <x v="0"/>
    <x v="0"/>
    <x v="0"/>
    <x v="0"/>
    <x v="2"/>
    <x v="2"/>
    <x v="1"/>
    <x v="0"/>
  </r>
  <r>
    <n v="3640000"/>
    <n v="3520"/>
    <x v="3"/>
    <x v="1"/>
    <x v="0"/>
    <x v="0"/>
    <x v="3"/>
    <x v="1"/>
    <x v="0"/>
    <x v="0"/>
    <x v="1"/>
    <x v="0"/>
    <x v="1"/>
    <x v="2"/>
    <x v="2"/>
    <x v="1"/>
    <x v="1"/>
  </r>
  <r>
    <n v="3640000"/>
    <n v="5960"/>
    <x v="1"/>
    <x v="1"/>
    <x v="2"/>
    <x v="0"/>
    <x v="2"/>
    <x v="1"/>
    <x v="0"/>
    <x v="1"/>
    <x v="1"/>
    <x v="0"/>
    <x v="1"/>
    <x v="2"/>
    <x v="2"/>
    <x v="1"/>
    <x v="2"/>
  </r>
  <r>
    <n v="3640000"/>
    <n v="4130"/>
    <x v="1"/>
    <x v="1"/>
    <x v="0"/>
    <x v="0"/>
    <x v="2"/>
    <x v="1"/>
    <x v="0"/>
    <x v="0"/>
    <x v="0"/>
    <x v="0"/>
    <x v="1"/>
    <x v="0"/>
    <x v="0"/>
    <x v="1"/>
    <x v="1"/>
  </r>
  <r>
    <n v="3640000"/>
    <n v="2850"/>
    <x v="1"/>
    <x v="1"/>
    <x v="0"/>
    <x v="0"/>
    <x v="2"/>
    <x v="1"/>
    <x v="1"/>
    <x v="0"/>
    <x v="1"/>
    <x v="0"/>
    <x v="1"/>
    <x v="2"/>
    <x v="2"/>
    <x v="0"/>
    <x v="2"/>
  </r>
  <r>
    <n v="3640000"/>
    <n v="2275"/>
    <x v="1"/>
    <x v="1"/>
    <x v="2"/>
    <x v="0"/>
    <x v="0"/>
    <x v="0"/>
    <x v="0"/>
    <x v="0"/>
    <x v="0"/>
    <x v="1"/>
    <x v="0"/>
    <x v="2"/>
    <x v="2"/>
    <x v="0"/>
    <x v="1"/>
  </r>
  <r>
    <n v="3633000"/>
    <n v="3520"/>
    <x v="1"/>
    <x v="1"/>
    <x v="2"/>
    <x v="0"/>
    <x v="3"/>
    <x v="1"/>
    <x v="0"/>
    <x v="0"/>
    <x v="0"/>
    <x v="0"/>
    <x v="1"/>
    <x v="0"/>
    <x v="0"/>
    <x v="0"/>
    <x v="2"/>
  </r>
  <r>
    <n v="3605000"/>
    <n v="4500"/>
    <x v="3"/>
    <x v="1"/>
    <x v="2"/>
    <x v="0"/>
    <x v="3"/>
    <x v="1"/>
    <x v="0"/>
    <x v="0"/>
    <x v="0"/>
    <x v="0"/>
    <x v="1"/>
    <x v="2"/>
    <x v="2"/>
    <x v="1"/>
    <x v="1"/>
  </r>
  <r>
    <n v="3605000"/>
    <n v="4000"/>
    <x v="3"/>
    <x v="1"/>
    <x v="2"/>
    <x v="0"/>
    <x v="3"/>
    <x v="1"/>
    <x v="0"/>
    <x v="0"/>
    <x v="0"/>
    <x v="0"/>
    <x v="1"/>
    <x v="2"/>
    <x v="2"/>
    <x v="0"/>
    <x v="1"/>
  </r>
  <r>
    <n v="3570000"/>
    <n v="3150"/>
    <x v="1"/>
    <x v="1"/>
    <x v="2"/>
    <x v="0"/>
    <x v="2"/>
    <x v="1"/>
    <x v="0"/>
    <x v="0"/>
    <x v="1"/>
    <x v="0"/>
    <x v="1"/>
    <x v="2"/>
    <x v="2"/>
    <x v="1"/>
    <x v="0"/>
  </r>
  <r>
    <n v="3570000"/>
    <n v="4500"/>
    <x v="0"/>
    <x v="0"/>
    <x v="0"/>
    <x v="0"/>
    <x v="2"/>
    <x v="1"/>
    <x v="0"/>
    <x v="0"/>
    <x v="1"/>
    <x v="0"/>
    <x v="1"/>
    <x v="0"/>
    <x v="0"/>
    <x v="1"/>
    <x v="0"/>
  </r>
  <r>
    <n v="3570000"/>
    <n v="4500"/>
    <x v="3"/>
    <x v="1"/>
    <x v="2"/>
    <x v="0"/>
    <x v="3"/>
    <x v="1"/>
    <x v="1"/>
    <x v="0"/>
    <x v="0"/>
    <x v="0"/>
    <x v="1"/>
    <x v="2"/>
    <x v="2"/>
    <x v="1"/>
    <x v="0"/>
  </r>
  <r>
    <n v="3570000"/>
    <n v="3640"/>
    <x v="3"/>
    <x v="1"/>
    <x v="2"/>
    <x v="0"/>
    <x v="3"/>
    <x v="1"/>
    <x v="0"/>
    <x v="0"/>
    <x v="0"/>
    <x v="0"/>
    <x v="1"/>
    <x v="2"/>
    <x v="2"/>
    <x v="1"/>
    <x v="2"/>
  </r>
  <r>
    <n v="3535000"/>
    <n v="3850"/>
    <x v="1"/>
    <x v="1"/>
    <x v="2"/>
    <x v="0"/>
    <x v="3"/>
    <x v="1"/>
    <x v="0"/>
    <x v="0"/>
    <x v="0"/>
    <x v="0"/>
    <x v="1"/>
    <x v="0"/>
    <x v="0"/>
    <x v="1"/>
    <x v="2"/>
  </r>
  <r>
    <n v="3500000"/>
    <n v="4240"/>
    <x v="1"/>
    <x v="1"/>
    <x v="2"/>
    <x v="0"/>
    <x v="2"/>
    <x v="1"/>
    <x v="0"/>
    <x v="0"/>
    <x v="0"/>
    <x v="0"/>
    <x v="0"/>
    <x v="2"/>
    <x v="2"/>
    <x v="1"/>
    <x v="1"/>
  </r>
  <r>
    <n v="3500000"/>
    <n v="3650"/>
    <x v="1"/>
    <x v="1"/>
    <x v="2"/>
    <x v="0"/>
    <x v="2"/>
    <x v="1"/>
    <x v="0"/>
    <x v="0"/>
    <x v="0"/>
    <x v="0"/>
    <x v="1"/>
    <x v="2"/>
    <x v="2"/>
    <x v="1"/>
    <x v="2"/>
  </r>
  <r>
    <n v="3500000"/>
    <n v="4600"/>
    <x v="0"/>
    <x v="0"/>
    <x v="2"/>
    <x v="0"/>
    <x v="2"/>
    <x v="1"/>
    <x v="0"/>
    <x v="0"/>
    <x v="0"/>
    <x v="0"/>
    <x v="1"/>
    <x v="2"/>
    <x v="2"/>
    <x v="1"/>
    <x v="1"/>
  </r>
  <r>
    <n v="3500000"/>
    <n v="2135"/>
    <x v="1"/>
    <x v="1"/>
    <x v="0"/>
    <x v="0"/>
    <x v="2"/>
    <x v="1"/>
    <x v="1"/>
    <x v="0"/>
    <x v="0"/>
    <x v="0"/>
    <x v="1"/>
    <x v="2"/>
    <x v="2"/>
    <x v="1"/>
    <x v="2"/>
  </r>
  <r>
    <n v="3500000"/>
    <n v="3036"/>
    <x v="1"/>
    <x v="1"/>
    <x v="2"/>
    <x v="0"/>
    <x v="2"/>
    <x v="1"/>
    <x v="0"/>
    <x v="0"/>
    <x v="1"/>
    <x v="0"/>
    <x v="1"/>
    <x v="2"/>
    <x v="2"/>
    <x v="1"/>
    <x v="1"/>
  </r>
  <r>
    <n v="3500000"/>
    <n v="3990"/>
    <x v="1"/>
    <x v="1"/>
    <x v="2"/>
    <x v="0"/>
    <x v="2"/>
    <x v="1"/>
    <x v="0"/>
    <x v="0"/>
    <x v="0"/>
    <x v="0"/>
    <x v="1"/>
    <x v="2"/>
    <x v="2"/>
    <x v="1"/>
    <x v="1"/>
  </r>
  <r>
    <n v="3500000"/>
    <n v="7424"/>
    <x v="1"/>
    <x v="1"/>
    <x v="2"/>
    <x v="0"/>
    <x v="3"/>
    <x v="1"/>
    <x v="1"/>
    <x v="0"/>
    <x v="0"/>
    <x v="0"/>
    <x v="1"/>
    <x v="2"/>
    <x v="2"/>
    <x v="1"/>
    <x v="2"/>
  </r>
  <r>
    <n v="3500000"/>
    <n v="3480"/>
    <x v="1"/>
    <x v="1"/>
    <x v="2"/>
    <x v="0"/>
    <x v="3"/>
    <x v="1"/>
    <x v="1"/>
    <x v="0"/>
    <x v="0"/>
    <x v="0"/>
    <x v="0"/>
    <x v="2"/>
    <x v="2"/>
    <x v="1"/>
    <x v="2"/>
  </r>
  <r>
    <n v="3500000"/>
    <n v="3600"/>
    <x v="4"/>
    <x v="0"/>
    <x v="2"/>
    <x v="0"/>
    <x v="2"/>
    <x v="1"/>
    <x v="0"/>
    <x v="0"/>
    <x v="0"/>
    <x v="0"/>
    <x v="1"/>
    <x v="3"/>
    <x v="0"/>
    <x v="1"/>
    <x v="2"/>
  </r>
  <r>
    <n v="3500000"/>
    <n v="3640"/>
    <x v="3"/>
    <x v="1"/>
    <x v="2"/>
    <x v="0"/>
    <x v="3"/>
    <x v="1"/>
    <x v="0"/>
    <x v="0"/>
    <x v="0"/>
    <x v="0"/>
    <x v="1"/>
    <x v="3"/>
    <x v="0"/>
    <x v="1"/>
    <x v="1"/>
  </r>
  <r>
    <n v="3500000"/>
    <n v="5900"/>
    <x v="3"/>
    <x v="1"/>
    <x v="2"/>
    <x v="0"/>
    <x v="3"/>
    <x v="1"/>
    <x v="0"/>
    <x v="0"/>
    <x v="0"/>
    <x v="0"/>
    <x v="1"/>
    <x v="3"/>
    <x v="0"/>
    <x v="1"/>
    <x v="0"/>
  </r>
  <r>
    <n v="3500000"/>
    <n v="3120"/>
    <x v="1"/>
    <x v="1"/>
    <x v="2"/>
    <x v="0"/>
    <x v="2"/>
    <x v="1"/>
    <x v="0"/>
    <x v="0"/>
    <x v="0"/>
    <x v="0"/>
    <x v="1"/>
    <x v="3"/>
    <x v="0"/>
    <x v="1"/>
    <x v="2"/>
  </r>
  <r>
    <n v="3500000"/>
    <n v="7350"/>
    <x v="3"/>
    <x v="1"/>
    <x v="2"/>
    <x v="0"/>
    <x v="3"/>
    <x v="1"/>
    <x v="0"/>
    <x v="0"/>
    <x v="0"/>
    <x v="0"/>
    <x v="1"/>
    <x v="3"/>
    <x v="0"/>
    <x v="1"/>
    <x v="1"/>
  </r>
  <r>
    <n v="3500000"/>
    <n v="3512"/>
    <x v="3"/>
    <x v="1"/>
    <x v="2"/>
    <x v="0"/>
    <x v="3"/>
    <x v="1"/>
    <x v="0"/>
    <x v="0"/>
    <x v="0"/>
    <x v="0"/>
    <x v="1"/>
    <x v="3"/>
    <x v="0"/>
    <x v="0"/>
    <x v="2"/>
  </r>
  <r>
    <n v="3500000"/>
    <n v="9500"/>
    <x v="1"/>
    <x v="1"/>
    <x v="2"/>
    <x v="0"/>
    <x v="2"/>
    <x v="1"/>
    <x v="0"/>
    <x v="0"/>
    <x v="0"/>
    <x v="0"/>
    <x v="1"/>
    <x v="1"/>
    <x v="1"/>
    <x v="0"/>
    <x v="2"/>
  </r>
  <r>
    <n v="3500000"/>
    <n v="5880"/>
    <x v="3"/>
    <x v="1"/>
    <x v="2"/>
    <x v="0"/>
    <x v="3"/>
    <x v="1"/>
    <x v="0"/>
    <x v="0"/>
    <x v="0"/>
    <x v="0"/>
    <x v="1"/>
    <x v="2"/>
    <x v="2"/>
    <x v="1"/>
    <x v="2"/>
  </r>
  <r>
    <n v="3500000"/>
    <n v="12944"/>
    <x v="1"/>
    <x v="1"/>
    <x v="2"/>
    <x v="0"/>
    <x v="3"/>
    <x v="1"/>
    <x v="0"/>
    <x v="0"/>
    <x v="0"/>
    <x v="0"/>
    <x v="1"/>
    <x v="2"/>
    <x v="2"/>
    <x v="1"/>
    <x v="2"/>
  </r>
  <r>
    <n v="3493000"/>
    <n v="4900"/>
    <x v="1"/>
    <x v="1"/>
    <x v="2"/>
    <x v="0"/>
    <x v="2"/>
    <x v="1"/>
    <x v="1"/>
    <x v="0"/>
    <x v="0"/>
    <x v="0"/>
    <x v="1"/>
    <x v="2"/>
    <x v="2"/>
    <x v="1"/>
    <x v="2"/>
  </r>
  <r>
    <n v="3465000"/>
    <n v="3060"/>
    <x v="1"/>
    <x v="1"/>
    <x v="2"/>
    <x v="0"/>
    <x v="3"/>
    <x v="1"/>
    <x v="0"/>
    <x v="0"/>
    <x v="0"/>
    <x v="0"/>
    <x v="1"/>
    <x v="2"/>
    <x v="2"/>
    <x v="1"/>
    <x v="2"/>
  </r>
  <r>
    <n v="3465000"/>
    <n v="5320"/>
    <x v="3"/>
    <x v="1"/>
    <x v="2"/>
    <x v="0"/>
    <x v="3"/>
    <x v="1"/>
    <x v="0"/>
    <x v="0"/>
    <x v="0"/>
    <x v="0"/>
    <x v="1"/>
    <x v="3"/>
    <x v="0"/>
    <x v="0"/>
    <x v="2"/>
  </r>
  <r>
    <n v="3465000"/>
    <n v="2145"/>
    <x v="1"/>
    <x v="1"/>
    <x v="2"/>
    <x v="0"/>
    <x v="0"/>
    <x v="0"/>
    <x v="0"/>
    <x v="0"/>
    <x v="0"/>
    <x v="0"/>
    <x v="1"/>
    <x v="2"/>
    <x v="2"/>
    <x v="0"/>
    <x v="0"/>
  </r>
  <r>
    <n v="3430000"/>
    <n v="4000"/>
    <x v="3"/>
    <x v="1"/>
    <x v="2"/>
    <x v="0"/>
    <x v="3"/>
    <x v="1"/>
    <x v="0"/>
    <x v="0"/>
    <x v="0"/>
    <x v="0"/>
    <x v="1"/>
    <x v="2"/>
    <x v="2"/>
    <x v="1"/>
    <x v="2"/>
  </r>
  <r>
    <n v="3430000"/>
    <n v="3185"/>
    <x v="3"/>
    <x v="1"/>
    <x v="2"/>
    <x v="0"/>
    <x v="3"/>
    <x v="1"/>
    <x v="0"/>
    <x v="0"/>
    <x v="0"/>
    <x v="0"/>
    <x v="1"/>
    <x v="0"/>
    <x v="0"/>
    <x v="1"/>
    <x v="2"/>
  </r>
  <r>
    <n v="3430000"/>
    <n v="3850"/>
    <x v="1"/>
    <x v="1"/>
    <x v="2"/>
    <x v="0"/>
    <x v="3"/>
    <x v="1"/>
    <x v="0"/>
    <x v="0"/>
    <x v="0"/>
    <x v="0"/>
    <x v="1"/>
    <x v="2"/>
    <x v="2"/>
    <x v="1"/>
    <x v="2"/>
  </r>
  <r>
    <n v="3430000"/>
    <n v="2145"/>
    <x v="1"/>
    <x v="1"/>
    <x v="2"/>
    <x v="0"/>
    <x v="0"/>
    <x v="0"/>
    <x v="0"/>
    <x v="0"/>
    <x v="0"/>
    <x v="0"/>
    <x v="1"/>
    <x v="2"/>
    <x v="2"/>
    <x v="0"/>
    <x v="0"/>
  </r>
  <r>
    <n v="3430000"/>
    <n v="2610"/>
    <x v="1"/>
    <x v="1"/>
    <x v="2"/>
    <x v="0"/>
    <x v="2"/>
    <x v="1"/>
    <x v="0"/>
    <x v="0"/>
    <x v="1"/>
    <x v="0"/>
    <x v="1"/>
    <x v="2"/>
    <x v="2"/>
    <x v="0"/>
    <x v="2"/>
  </r>
  <r>
    <n v="3430000"/>
    <n v="1950"/>
    <x v="1"/>
    <x v="1"/>
    <x v="0"/>
    <x v="0"/>
    <x v="2"/>
    <x v="1"/>
    <x v="0"/>
    <x v="0"/>
    <x v="1"/>
    <x v="0"/>
    <x v="1"/>
    <x v="2"/>
    <x v="2"/>
    <x v="0"/>
    <x v="2"/>
  </r>
  <r>
    <n v="3423000"/>
    <n v="4040"/>
    <x v="3"/>
    <x v="1"/>
    <x v="2"/>
    <x v="0"/>
    <x v="3"/>
    <x v="1"/>
    <x v="0"/>
    <x v="0"/>
    <x v="0"/>
    <x v="0"/>
    <x v="1"/>
    <x v="2"/>
    <x v="2"/>
    <x v="1"/>
    <x v="2"/>
  </r>
  <r>
    <n v="3395000"/>
    <n v="4785"/>
    <x v="1"/>
    <x v="1"/>
    <x v="2"/>
    <x v="0"/>
    <x v="2"/>
    <x v="1"/>
    <x v="0"/>
    <x v="1"/>
    <x v="1"/>
    <x v="0"/>
    <x v="0"/>
    <x v="3"/>
    <x v="0"/>
    <x v="1"/>
    <x v="0"/>
  </r>
  <r>
    <n v="3395000"/>
    <n v="3450"/>
    <x v="1"/>
    <x v="1"/>
    <x v="2"/>
    <x v="0"/>
    <x v="3"/>
    <x v="1"/>
    <x v="0"/>
    <x v="0"/>
    <x v="1"/>
    <x v="0"/>
    <x v="1"/>
    <x v="0"/>
    <x v="0"/>
    <x v="1"/>
    <x v="2"/>
  </r>
  <r>
    <n v="3395000"/>
    <n v="3640"/>
    <x v="3"/>
    <x v="1"/>
    <x v="2"/>
    <x v="0"/>
    <x v="3"/>
    <x v="1"/>
    <x v="0"/>
    <x v="0"/>
    <x v="0"/>
    <x v="0"/>
    <x v="1"/>
    <x v="2"/>
    <x v="2"/>
    <x v="1"/>
    <x v="0"/>
  </r>
  <r>
    <n v="3360000"/>
    <n v="3500"/>
    <x v="0"/>
    <x v="0"/>
    <x v="2"/>
    <x v="0"/>
    <x v="2"/>
    <x v="1"/>
    <x v="0"/>
    <x v="0"/>
    <x v="0"/>
    <x v="0"/>
    <x v="0"/>
    <x v="0"/>
    <x v="0"/>
    <x v="1"/>
    <x v="2"/>
  </r>
  <r>
    <n v="3360000"/>
    <n v="4960"/>
    <x v="0"/>
    <x v="0"/>
    <x v="2"/>
    <x v="0"/>
    <x v="0"/>
    <x v="0"/>
    <x v="1"/>
    <x v="0"/>
    <x v="0"/>
    <x v="0"/>
    <x v="1"/>
    <x v="2"/>
    <x v="2"/>
    <x v="1"/>
    <x v="1"/>
  </r>
  <r>
    <n v="3360000"/>
    <n v="4120"/>
    <x v="3"/>
    <x v="1"/>
    <x v="2"/>
    <x v="0"/>
    <x v="2"/>
    <x v="1"/>
    <x v="0"/>
    <x v="0"/>
    <x v="0"/>
    <x v="0"/>
    <x v="1"/>
    <x v="2"/>
    <x v="2"/>
    <x v="1"/>
    <x v="2"/>
  </r>
  <r>
    <n v="3360000"/>
    <n v="4750"/>
    <x v="3"/>
    <x v="1"/>
    <x v="2"/>
    <x v="0"/>
    <x v="3"/>
    <x v="1"/>
    <x v="0"/>
    <x v="0"/>
    <x v="0"/>
    <x v="0"/>
    <x v="1"/>
    <x v="2"/>
    <x v="2"/>
    <x v="1"/>
    <x v="2"/>
  </r>
  <r>
    <n v="3360000"/>
    <n v="3720"/>
    <x v="3"/>
    <x v="1"/>
    <x v="2"/>
    <x v="0"/>
    <x v="3"/>
    <x v="1"/>
    <x v="1"/>
    <x v="0"/>
    <x v="0"/>
    <x v="0"/>
    <x v="0"/>
    <x v="2"/>
    <x v="2"/>
    <x v="1"/>
    <x v="2"/>
  </r>
  <r>
    <n v="3360000"/>
    <n v="3750"/>
    <x v="1"/>
    <x v="1"/>
    <x v="2"/>
    <x v="0"/>
    <x v="3"/>
    <x v="1"/>
    <x v="0"/>
    <x v="0"/>
    <x v="0"/>
    <x v="0"/>
    <x v="1"/>
    <x v="2"/>
    <x v="2"/>
    <x v="1"/>
    <x v="2"/>
  </r>
  <r>
    <n v="3360000"/>
    <n v="3100"/>
    <x v="1"/>
    <x v="1"/>
    <x v="2"/>
    <x v="0"/>
    <x v="2"/>
    <x v="1"/>
    <x v="1"/>
    <x v="0"/>
    <x v="1"/>
    <x v="0"/>
    <x v="1"/>
    <x v="2"/>
    <x v="2"/>
    <x v="1"/>
    <x v="1"/>
  </r>
  <r>
    <n v="3360000"/>
    <n v="3185"/>
    <x v="3"/>
    <x v="1"/>
    <x v="2"/>
    <x v="0"/>
    <x v="3"/>
    <x v="1"/>
    <x v="0"/>
    <x v="0"/>
    <x v="1"/>
    <x v="0"/>
    <x v="1"/>
    <x v="0"/>
    <x v="0"/>
    <x v="1"/>
    <x v="0"/>
  </r>
  <r>
    <n v="3353000"/>
    <n v="2700"/>
    <x v="1"/>
    <x v="1"/>
    <x v="2"/>
    <x v="0"/>
    <x v="3"/>
    <x v="1"/>
    <x v="1"/>
    <x v="0"/>
    <x v="0"/>
    <x v="0"/>
    <x v="1"/>
    <x v="2"/>
    <x v="2"/>
    <x v="1"/>
    <x v="0"/>
  </r>
  <r>
    <n v="3332000"/>
    <n v="2145"/>
    <x v="1"/>
    <x v="1"/>
    <x v="2"/>
    <x v="0"/>
    <x v="2"/>
    <x v="1"/>
    <x v="0"/>
    <x v="0"/>
    <x v="1"/>
    <x v="0"/>
    <x v="1"/>
    <x v="2"/>
    <x v="2"/>
    <x v="0"/>
    <x v="0"/>
  </r>
  <r>
    <n v="3325000"/>
    <n v="4040"/>
    <x v="3"/>
    <x v="1"/>
    <x v="2"/>
    <x v="0"/>
    <x v="3"/>
    <x v="1"/>
    <x v="0"/>
    <x v="0"/>
    <x v="0"/>
    <x v="0"/>
    <x v="1"/>
    <x v="3"/>
    <x v="0"/>
    <x v="1"/>
    <x v="2"/>
  </r>
  <r>
    <n v="3325000"/>
    <n v="4775"/>
    <x v="0"/>
    <x v="0"/>
    <x v="2"/>
    <x v="0"/>
    <x v="2"/>
    <x v="1"/>
    <x v="0"/>
    <x v="0"/>
    <x v="0"/>
    <x v="0"/>
    <x v="1"/>
    <x v="2"/>
    <x v="2"/>
    <x v="1"/>
    <x v="2"/>
  </r>
  <r>
    <n v="3290000"/>
    <n v="2500"/>
    <x v="3"/>
    <x v="1"/>
    <x v="2"/>
    <x v="0"/>
    <x v="3"/>
    <x v="1"/>
    <x v="1"/>
    <x v="0"/>
    <x v="0"/>
    <x v="0"/>
    <x v="0"/>
    <x v="2"/>
    <x v="2"/>
    <x v="1"/>
    <x v="2"/>
  </r>
  <r>
    <n v="3290000"/>
    <n v="3180"/>
    <x v="0"/>
    <x v="0"/>
    <x v="2"/>
    <x v="0"/>
    <x v="2"/>
    <x v="1"/>
    <x v="0"/>
    <x v="0"/>
    <x v="1"/>
    <x v="0"/>
    <x v="0"/>
    <x v="2"/>
    <x v="2"/>
    <x v="1"/>
    <x v="2"/>
  </r>
  <r>
    <n v="3290000"/>
    <n v="6060"/>
    <x v="1"/>
    <x v="1"/>
    <x v="2"/>
    <x v="0"/>
    <x v="3"/>
    <x v="1"/>
    <x v="0"/>
    <x v="1"/>
    <x v="1"/>
    <x v="0"/>
    <x v="1"/>
    <x v="2"/>
    <x v="2"/>
    <x v="1"/>
    <x v="0"/>
  </r>
  <r>
    <n v="3290000"/>
    <n v="3480"/>
    <x v="0"/>
    <x v="0"/>
    <x v="2"/>
    <x v="0"/>
    <x v="2"/>
    <x v="1"/>
    <x v="1"/>
    <x v="0"/>
    <x v="0"/>
    <x v="0"/>
    <x v="1"/>
    <x v="3"/>
    <x v="0"/>
    <x v="1"/>
    <x v="1"/>
  </r>
  <r>
    <n v="3290000"/>
    <n v="3792"/>
    <x v="0"/>
    <x v="0"/>
    <x v="2"/>
    <x v="0"/>
    <x v="2"/>
    <x v="1"/>
    <x v="0"/>
    <x v="0"/>
    <x v="0"/>
    <x v="0"/>
    <x v="1"/>
    <x v="2"/>
    <x v="2"/>
    <x v="1"/>
    <x v="1"/>
  </r>
  <r>
    <n v="3290000"/>
    <n v="4040"/>
    <x v="3"/>
    <x v="1"/>
    <x v="2"/>
    <x v="0"/>
    <x v="3"/>
    <x v="1"/>
    <x v="0"/>
    <x v="0"/>
    <x v="0"/>
    <x v="0"/>
    <x v="1"/>
    <x v="2"/>
    <x v="2"/>
    <x v="1"/>
    <x v="2"/>
  </r>
  <r>
    <n v="3290000"/>
    <n v="2145"/>
    <x v="1"/>
    <x v="1"/>
    <x v="2"/>
    <x v="0"/>
    <x v="2"/>
    <x v="1"/>
    <x v="0"/>
    <x v="0"/>
    <x v="1"/>
    <x v="0"/>
    <x v="1"/>
    <x v="2"/>
    <x v="2"/>
    <x v="0"/>
    <x v="0"/>
  </r>
  <r>
    <n v="3290000"/>
    <n v="5880"/>
    <x v="1"/>
    <x v="1"/>
    <x v="2"/>
    <x v="0"/>
    <x v="3"/>
    <x v="1"/>
    <x v="0"/>
    <x v="0"/>
    <x v="0"/>
    <x v="0"/>
    <x v="1"/>
    <x v="3"/>
    <x v="0"/>
    <x v="1"/>
    <x v="2"/>
  </r>
  <r>
    <n v="3255000"/>
    <n v="4500"/>
    <x v="3"/>
    <x v="1"/>
    <x v="2"/>
    <x v="0"/>
    <x v="3"/>
    <x v="1"/>
    <x v="1"/>
    <x v="0"/>
    <x v="0"/>
    <x v="0"/>
    <x v="1"/>
    <x v="2"/>
    <x v="2"/>
    <x v="1"/>
    <x v="1"/>
  </r>
  <r>
    <n v="3255000"/>
    <n v="3930"/>
    <x v="3"/>
    <x v="1"/>
    <x v="2"/>
    <x v="0"/>
    <x v="3"/>
    <x v="1"/>
    <x v="1"/>
    <x v="0"/>
    <x v="0"/>
    <x v="0"/>
    <x v="1"/>
    <x v="2"/>
    <x v="2"/>
    <x v="1"/>
    <x v="2"/>
  </r>
  <r>
    <n v="3234000"/>
    <n v="3640"/>
    <x v="0"/>
    <x v="0"/>
    <x v="2"/>
    <x v="0"/>
    <x v="2"/>
    <x v="1"/>
    <x v="0"/>
    <x v="0"/>
    <x v="1"/>
    <x v="0"/>
    <x v="1"/>
    <x v="2"/>
    <x v="2"/>
    <x v="1"/>
    <x v="2"/>
  </r>
  <r>
    <n v="3220000"/>
    <n v="4370"/>
    <x v="1"/>
    <x v="1"/>
    <x v="2"/>
    <x v="0"/>
    <x v="2"/>
    <x v="1"/>
    <x v="0"/>
    <x v="0"/>
    <x v="0"/>
    <x v="0"/>
    <x v="1"/>
    <x v="2"/>
    <x v="2"/>
    <x v="1"/>
    <x v="2"/>
  </r>
  <r>
    <n v="3220000"/>
    <n v="2684"/>
    <x v="3"/>
    <x v="1"/>
    <x v="2"/>
    <x v="0"/>
    <x v="3"/>
    <x v="1"/>
    <x v="0"/>
    <x v="0"/>
    <x v="0"/>
    <x v="0"/>
    <x v="0"/>
    <x v="3"/>
    <x v="0"/>
    <x v="1"/>
    <x v="2"/>
  </r>
  <r>
    <n v="3220000"/>
    <n v="4320"/>
    <x v="1"/>
    <x v="1"/>
    <x v="2"/>
    <x v="0"/>
    <x v="3"/>
    <x v="1"/>
    <x v="1"/>
    <x v="0"/>
    <x v="0"/>
    <x v="0"/>
    <x v="1"/>
    <x v="3"/>
    <x v="0"/>
    <x v="1"/>
    <x v="2"/>
  </r>
  <r>
    <n v="3220000"/>
    <n v="3120"/>
    <x v="1"/>
    <x v="1"/>
    <x v="2"/>
    <x v="0"/>
    <x v="2"/>
    <x v="1"/>
    <x v="1"/>
    <x v="0"/>
    <x v="0"/>
    <x v="0"/>
    <x v="1"/>
    <x v="2"/>
    <x v="2"/>
    <x v="1"/>
    <x v="0"/>
  </r>
  <r>
    <n v="3150000"/>
    <n v="3450"/>
    <x v="5"/>
    <x v="1"/>
    <x v="2"/>
    <x v="0"/>
    <x v="3"/>
    <x v="1"/>
    <x v="0"/>
    <x v="0"/>
    <x v="0"/>
    <x v="0"/>
    <x v="1"/>
    <x v="2"/>
    <x v="2"/>
    <x v="1"/>
    <x v="0"/>
  </r>
  <r>
    <n v="3150000"/>
    <n v="3986"/>
    <x v="3"/>
    <x v="1"/>
    <x v="0"/>
    <x v="0"/>
    <x v="3"/>
    <x v="1"/>
    <x v="1"/>
    <x v="1"/>
    <x v="1"/>
    <x v="0"/>
    <x v="1"/>
    <x v="3"/>
    <x v="0"/>
    <x v="1"/>
    <x v="2"/>
  </r>
  <r>
    <n v="3150000"/>
    <n v="3500"/>
    <x v="3"/>
    <x v="1"/>
    <x v="2"/>
    <x v="0"/>
    <x v="3"/>
    <x v="1"/>
    <x v="1"/>
    <x v="0"/>
    <x v="1"/>
    <x v="0"/>
    <x v="1"/>
    <x v="2"/>
    <x v="2"/>
    <x v="1"/>
    <x v="1"/>
  </r>
  <r>
    <n v="3150000"/>
    <n v="4095"/>
    <x v="3"/>
    <x v="1"/>
    <x v="2"/>
    <x v="0"/>
    <x v="3"/>
    <x v="1"/>
    <x v="0"/>
    <x v="0"/>
    <x v="0"/>
    <x v="0"/>
    <x v="1"/>
    <x v="0"/>
    <x v="0"/>
    <x v="1"/>
    <x v="1"/>
  </r>
  <r>
    <n v="3150000"/>
    <n v="1650"/>
    <x v="1"/>
    <x v="1"/>
    <x v="2"/>
    <x v="0"/>
    <x v="2"/>
    <x v="1"/>
    <x v="1"/>
    <x v="0"/>
    <x v="1"/>
    <x v="0"/>
    <x v="1"/>
    <x v="2"/>
    <x v="2"/>
    <x v="1"/>
    <x v="2"/>
  </r>
  <r>
    <n v="3150000"/>
    <n v="3450"/>
    <x v="1"/>
    <x v="1"/>
    <x v="2"/>
    <x v="0"/>
    <x v="2"/>
    <x v="1"/>
    <x v="0"/>
    <x v="0"/>
    <x v="1"/>
    <x v="0"/>
    <x v="1"/>
    <x v="2"/>
    <x v="2"/>
    <x v="1"/>
    <x v="1"/>
  </r>
  <r>
    <n v="3150000"/>
    <n v="6750"/>
    <x v="3"/>
    <x v="1"/>
    <x v="2"/>
    <x v="0"/>
    <x v="3"/>
    <x v="1"/>
    <x v="0"/>
    <x v="0"/>
    <x v="0"/>
    <x v="0"/>
    <x v="1"/>
    <x v="2"/>
    <x v="2"/>
    <x v="1"/>
    <x v="1"/>
  </r>
  <r>
    <n v="3150000"/>
    <n v="9000"/>
    <x v="1"/>
    <x v="1"/>
    <x v="2"/>
    <x v="0"/>
    <x v="2"/>
    <x v="1"/>
    <x v="0"/>
    <x v="0"/>
    <x v="0"/>
    <x v="0"/>
    <x v="1"/>
    <x v="0"/>
    <x v="0"/>
    <x v="1"/>
    <x v="1"/>
  </r>
  <r>
    <n v="3150000"/>
    <n v="3069"/>
    <x v="3"/>
    <x v="1"/>
    <x v="2"/>
    <x v="0"/>
    <x v="3"/>
    <x v="1"/>
    <x v="0"/>
    <x v="0"/>
    <x v="0"/>
    <x v="0"/>
    <x v="1"/>
    <x v="3"/>
    <x v="0"/>
    <x v="1"/>
    <x v="2"/>
  </r>
  <r>
    <n v="3143000"/>
    <n v="4500"/>
    <x v="1"/>
    <x v="1"/>
    <x v="2"/>
    <x v="0"/>
    <x v="2"/>
    <x v="1"/>
    <x v="0"/>
    <x v="0"/>
    <x v="0"/>
    <x v="0"/>
    <x v="0"/>
    <x v="2"/>
    <x v="2"/>
    <x v="1"/>
    <x v="2"/>
  </r>
  <r>
    <n v="3129000"/>
    <n v="5495"/>
    <x v="1"/>
    <x v="1"/>
    <x v="2"/>
    <x v="0"/>
    <x v="3"/>
    <x v="1"/>
    <x v="0"/>
    <x v="0"/>
    <x v="1"/>
    <x v="0"/>
    <x v="1"/>
    <x v="2"/>
    <x v="2"/>
    <x v="1"/>
    <x v="2"/>
  </r>
  <r>
    <n v="3118850"/>
    <n v="2398"/>
    <x v="1"/>
    <x v="1"/>
    <x v="2"/>
    <x v="0"/>
    <x v="3"/>
    <x v="1"/>
    <x v="0"/>
    <x v="0"/>
    <x v="0"/>
    <x v="0"/>
    <x v="1"/>
    <x v="2"/>
    <x v="2"/>
    <x v="0"/>
    <x v="1"/>
  </r>
  <r>
    <n v="3115000"/>
    <n v="3000"/>
    <x v="1"/>
    <x v="1"/>
    <x v="2"/>
    <x v="0"/>
    <x v="3"/>
    <x v="1"/>
    <x v="1"/>
    <x v="0"/>
    <x v="0"/>
    <x v="0"/>
    <x v="0"/>
    <x v="2"/>
    <x v="2"/>
    <x v="1"/>
    <x v="2"/>
  </r>
  <r>
    <n v="3115000"/>
    <n v="3850"/>
    <x v="1"/>
    <x v="1"/>
    <x v="2"/>
    <x v="0"/>
    <x v="2"/>
    <x v="1"/>
    <x v="0"/>
    <x v="0"/>
    <x v="0"/>
    <x v="0"/>
    <x v="1"/>
    <x v="2"/>
    <x v="2"/>
    <x v="1"/>
    <x v="2"/>
  </r>
  <r>
    <n v="3115000"/>
    <n v="3500"/>
    <x v="3"/>
    <x v="1"/>
    <x v="2"/>
    <x v="0"/>
    <x v="3"/>
    <x v="1"/>
    <x v="0"/>
    <x v="0"/>
    <x v="0"/>
    <x v="0"/>
    <x v="1"/>
    <x v="2"/>
    <x v="2"/>
    <x v="1"/>
    <x v="2"/>
  </r>
  <r>
    <n v="3087000"/>
    <n v="8100"/>
    <x v="3"/>
    <x v="1"/>
    <x v="2"/>
    <x v="0"/>
    <x v="3"/>
    <x v="1"/>
    <x v="0"/>
    <x v="0"/>
    <x v="0"/>
    <x v="0"/>
    <x v="1"/>
    <x v="3"/>
    <x v="0"/>
    <x v="1"/>
    <x v="2"/>
  </r>
  <r>
    <n v="3080000"/>
    <n v="4960"/>
    <x v="3"/>
    <x v="1"/>
    <x v="2"/>
    <x v="0"/>
    <x v="3"/>
    <x v="1"/>
    <x v="0"/>
    <x v="0"/>
    <x v="1"/>
    <x v="0"/>
    <x v="0"/>
    <x v="2"/>
    <x v="2"/>
    <x v="1"/>
    <x v="2"/>
  </r>
  <r>
    <n v="3080000"/>
    <n v="2160"/>
    <x v="1"/>
    <x v="1"/>
    <x v="2"/>
    <x v="0"/>
    <x v="2"/>
    <x v="1"/>
    <x v="1"/>
    <x v="0"/>
    <x v="1"/>
    <x v="0"/>
    <x v="1"/>
    <x v="2"/>
    <x v="2"/>
    <x v="1"/>
    <x v="1"/>
  </r>
  <r>
    <n v="3080000"/>
    <n v="3090"/>
    <x v="3"/>
    <x v="1"/>
    <x v="2"/>
    <x v="0"/>
    <x v="3"/>
    <x v="1"/>
    <x v="0"/>
    <x v="1"/>
    <x v="1"/>
    <x v="0"/>
    <x v="1"/>
    <x v="2"/>
    <x v="2"/>
    <x v="1"/>
    <x v="2"/>
  </r>
  <r>
    <n v="3080000"/>
    <n v="4500"/>
    <x v="3"/>
    <x v="1"/>
    <x v="2"/>
    <x v="0"/>
    <x v="2"/>
    <x v="1"/>
    <x v="0"/>
    <x v="0"/>
    <x v="0"/>
    <x v="1"/>
    <x v="1"/>
    <x v="3"/>
    <x v="0"/>
    <x v="1"/>
    <x v="1"/>
  </r>
  <r>
    <n v="3045000"/>
    <n v="3800"/>
    <x v="3"/>
    <x v="1"/>
    <x v="2"/>
    <x v="0"/>
    <x v="3"/>
    <x v="1"/>
    <x v="0"/>
    <x v="0"/>
    <x v="0"/>
    <x v="0"/>
    <x v="1"/>
    <x v="2"/>
    <x v="2"/>
    <x v="1"/>
    <x v="2"/>
  </r>
  <r>
    <n v="3010000"/>
    <n v="3090"/>
    <x v="1"/>
    <x v="1"/>
    <x v="2"/>
    <x v="0"/>
    <x v="2"/>
    <x v="1"/>
    <x v="1"/>
    <x v="0"/>
    <x v="0"/>
    <x v="0"/>
    <x v="1"/>
    <x v="2"/>
    <x v="2"/>
    <x v="1"/>
    <x v="1"/>
  </r>
  <r>
    <n v="3010000"/>
    <n v="3240"/>
    <x v="1"/>
    <x v="1"/>
    <x v="2"/>
    <x v="0"/>
    <x v="2"/>
    <x v="1"/>
    <x v="0"/>
    <x v="0"/>
    <x v="0"/>
    <x v="0"/>
    <x v="1"/>
    <x v="0"/>
    <x v="0"/>
    <x v="1"/>
    <x v="1"/>
  </r>
  <r>
    <n v="3010000"/>
    <n v="2835"/>
    <x v="3"/>
    <x v="1"/>
    <x v="2"/>
    <x v="0"/>
    <x v="3"/>
    <x v="1"/>
    <x v="0"/>
    <x v="0"/>
    <x v="0"/>
    <x v="0"/>
    <x v="1"/>
    <x v="2"/>
    <x v="2"/>
    <x v="1"/>
    <x v="1"/>
  </r>
  <r>
    <n v="3010000"/>
    <n v="4600"/>
    <x v="3"/>
    <x v="1"/>
    <x v="2"/>
    <x v="0"/>
    <x v="3"/>
    <x v="1"/>
    <x v="0"/>
    <x v="0"/>
    <x v="0"/>
    <x v="0"/>
    <x v="1"/>
    <x v="2"/>
    <x v="2"/>
    <x v="1"/>
    <x v="0"/>
  </r>
  <r>
    <n v="3010000"/>
    <n v="5076"/>
    <x v="1"/>
    <x v="1"/>
    <x v="2"/>
    <x v="0"/>
    <x v="3"/>
    <x v="1"/>
    <x v="1"/>
    <x v="0"/>
    <x v="0"/>
    <x v="0"/>
    <x v="1"/>
    <x v="2"/>
    <x v="2"/>
    <x v="1"/>
    <x v="2"/>
  </r>
  <r>
    <n v="3010000"/>
    <n v="3750"/>
    <x v="1"/>
    <x v="1"/>
    <x v="2"/>
    <x v="0"/>
    <x v="2"/>
    <x v="1"/>
    <x v="0"/>
    <x v="0"/>
    <x v="0"/>
    <x v="0"/>
    <x v="1"/>
    <x v="2"/>
    <x v="2"/>
    <x v="1"/>
    <x v="2"/>
  </r>
  <r>
    <n v="3010000"/>
    <n v="3630"/>
    <x v="0"/>
    <x v="0"/>
    <x v="2"/>
    <x v="0"/>
    <x v="2"/>
    <x v="1"/>
    <x v="0"/>
    <x v="0"/>
    <x v="0"/>
    <x v="0"/>
    <x v="1"/>
    <x v="1"/>
    <x v="1"/>
    <x v="1"/>
    <x v="1"/>
  </r>
  <r>
    <n v="3003000"/>
    <n v="8050"/>
    <x v="3"/>
    <x v="1"/>
    <x v="2"/>
    <x v="0"/>
    <x v="3"/>
    <x v="1"/>
    <x v="0"/>
    <x v="0"/>
    <x v="0"/>
    <x v="0"/>
    <x v="1"/>
    <x v="2"/>
    <x v="2"/>
    <x v="1"/>
    <x v="2"/>
  </r>
  <r>
    <n v="2975000"/>
    <n v="4352"/>
    <x v="0"/>
    <x v="0"/>
    <x v="2"/>
    <x v="0"/>
    <x v="2"/>
    <x v="1"/>
    <x v="1"/>
    <x v="0"/>
    <x v="0"/>
    <x v="0"/>
    <x v="1"/>
    <x v="3"/>
    <x v="0"/>
    <x v="1"/>
    <x v="2"/>
  </r>
  <r>
    <n v="2961000"/>
    <n v="3000"/>
    <x v="3"/>
    <x v="1"/>
    <x v="2"/>
    <x v="0"/>
    <x v="2"/>
    <x v="1"/>
    <x v="0"/>
    <x v="0"/>
    <x v="0"/>
    <x v="0"/>
    <x v="1"/>
    <x v="2"/>
    <x v="2"/>
    <x v="1"/>
    <x v="1"/>
  </r>
  <r>
    <n v="2940000"/>
    <n v="5850"/>
    <x v="1"/>
    <x v="1"/>
    <x v="2"/>
    <x v="0"/>
    <x v="2"/>
    <x v="1"/>
    <x v="0"/>
    <x v="0"/>
    <x v="1"/>
    <x v="0"/>
    <x v="1"/>
    <x v="3"/>
    <x v="0"/>
    <x v="1"/>
    <x v="2"/>
  </r>
  <r>
    <n v="2940000"/>
    <n v="4960"/>
    <x v="3"/>
    <x v="1"/>
    <x v="2"/>
    <x v="0"/>
    <x v="3"/>
    <x v="1"/>
    <x v="0"/>
    <x v="0"/>
    <x v="0"/>
    <x v="0"/>
    <x v="1"/>
    <x v="2"/>
    <x v="2"/>
    <x v="1"/>
    <x v="2"/>
  </r>
  <r>
    <n v="2940000"/>
    <n v="3600"/>
    <x v="1"/>
    <x v="1"/>
    <x v="2"/>
    <x v="0"/>
    <x v="2"/>
    <x v="1"/>
    <x v="1"/>
    <x v="0"/>
    <x v="0"/>
    <x v="0"/>
    <x v="1"/>
    <x v="3"/>
    <x v="0"/>
    <x v="1"/>
    <x v="2"/>
  </r>
  <r>
    <n v="2940000"/>
    <n v="3660"/>
    <x v="0"/>
    <x v="0"/>
    <x v="2"/>
    <x v="0"/>
    <x v="2"/>
    <x v="1"/>
    <x v="1"/>
    <x v="0"/>
    <x v="0"/>
    <x v="0"/>
    <x v="1"/>
    <x v="2"/>
    <x v="2"/>
    <x v="1"/>
    <x v="2"/>
  </r>
  <r>
    <n v="2940000"/>
    <n v="3480"/>
    <x v="1"/>
    <x v="1"/>
    <x v="2"/>
    <x v="0"/>
    <x v="2"/>
    <x v="1"/>
    <x v="1"/>
    <x v="0"/>
    <x v="0"/>
    <x v="0"/>
    <x v="1"/>
    <x v="3"/>
    <x v="0"/>
    <x v="1"/>
    <x v="1"/>
  </r>
  <r>
    <n v="2940000"/>
    <n v="2700"/>
    <x v="3"/>
    <x v="1"/>
    <x v="2"/>
    <x v="0"/>
    <x v="3"/>
    <x v="1"/>
    <x v="1"/>
    <x v="0"/>
    <x v="0"/>
    <x v="0"/>
    <x v="1"/>
    <x v="2"/>
    <x v="2"/>
    <x v="1"/>
    <x v="0"/>
  </r>
  <r>
    <n v="2940000"/>
    <n v="3150"/>
    <x v="1"/>
    <x v="1"/>
    <x v="2"/>
    <x v="0"/>
    <x v="2"/>
    <x v="1"/>
    <x v="1"/>
    <x v="0"/>
    <x v="0"/>
    <x v="0"/>
    <x v="1"/>
    <x v="2"/>
    <x v="2"/>
    <x v="1"/>
    <x v="2"/>
  </r>
  <r>
    <n v="2940000"/>
    <n v="6615"/>
    <x v="1"/>
    <x v="1"/>
    <x v="2"/>
    <x v="0"/>
    <x v="2"/>
    <x v="1"/>
    <x v="0"/>
    <x v="0"/>
    <x v="0"/>
    <x v="0"/>
    <x v="1"/>
    <x v="2"/>
    <x v="2"/>
    <x v="1"/>
    <x v="1"/>
  </r>
  <r>
    <n v="2870000"/>
    <n v="3040"/>
    <x v="3"/>
    <x v="1"/>
    <x v="2"/>
    <x v="0"/>
    <x v="3"/>
    <x v="1"/>
    <x v="1"/>
    <x v="0"/>
    <x v="0"/>
    <x v="0"/>
    <x v="1"/>
    <x v="2"/>
    <x v="2"/>
    <x v="1"/>
    <x v="2"/>
  </r>
  <r>
    <n v="2870000"/>
    <n v="3630"/>
    <x v="3"/>
    <x v="1"/>
    <x v="2"/>
    <x v="0"/>
    <x v="3"/>
    <x v="1"/>
    <x v="0"/>
    <x v="0"/>
    <x v="0"/>
    <x v="0"/>
    <x v="1"/>
    <x v="2"/>
    <x v="2"/>
    <x v="1"/>
    <x v="2"/>
  </r>
  <r>
    <n v="2870000"/>
    <n v="6000"/>
    <x v="3"/>
    <x v="1"/>
    <x v="2"/>
    <x v="0"/>
    <x v="3"/>
    <x v="1"/>
    <x v="0"/>
    <x v="0"/>
    <x v="0"/>
    <x v="0"/>
    <x v="1"/>
    <x v="2"/>
    <x v="2"/>
    <x v="1"/>
    <x v="1"/>
  </r>
  <r>
    <n v="2870000"/>
    <n v="5400"/>
    <x v="0"/>
    <x v="0"/>
    <x v="2"/>
    <x v="0"/>
    <x v="2"/>
    <x v="1"/>
    <x v="0"/>
    <x v="0"/>
    <x v="0"/>
    <x v="0"/>
    <x v="1"/>
    <x v="2"/>
    <x v="2"/>
    <x v="1"/>
    <x v="2"/>
  </r>
  <r>
    <n v="2852500"/>
    <n v="5200"/>
    <x v="0"/>
    <x v="0"/>
    <x v="2"/>
    <x v="0"/>
    <x v="0"/>
    <x v="0"/>
    <x v="0"/>
    <x v="0"/>
    <x v="0"/>
    <x v="0"/>
    <x v="1"/>
    <x v="2"/>
    <x v="2"/>
    <x v="1"/>
    <x v="2"/>
  </r>
  <r>
    <n v="2835000"/>
    <n v="3300"/>
    <x v="1"/>
    <x v="1"/>
    <x v="2"/>
    <x v="0"/>
    <x v="2"/>
    <x v="1"/>
    <x v="1"/>
    <x v="0"/>
    <x v="0"/>
    <x v="0"/>
    <x v="1"/>
    <x v="3"/>
    <x v="0"/>
    <x v="1"/>
    <x v="1"/>
  </r>
  <r>
    <n v="2835000"/>
    <n v="4350"/>
    <x v="1"/>
    <x v="1"/>
    <x v="2"/>
    <x v="0"/>
    <x v="2"/>
    <x v="1"/>
    <x v="1"/>
    <x v="0"/>
    <x v="0"/>
    <x v="1"/>
    <x v="1"/>
    <x v="3"/>
    <x v="0"/>
    <x v="1"/>
    <x v="2"/>
  </r>
  <r>
    <n v="2835000"/>
    <n v="2640"/>
    <x v="3"/>
    <x v="1"/>
    <x v="2"/>
    <x v="0"/>
    <x v="3"/>
    <x v="1"/>
    <x v="1"/>
    <x v="0"/>
    <x v="0"/>
    <x v="0"/>
    <x v="1"/>
    <x v="3"/>
    <x v="0"/>
    <x v="1"/>
    <x v="0"/>
  </r>
  <r>
    <n v="2800000"/>
    <n v="2650"/>
    <x v="1"/>
    <x v="1"/>
    <x v="2"/>
    <x v="0"/>
    <x v="2"/>
    <x v="1"/>
    <x v="0"/>
    <x v="0"/>
    <x v="1"/>
    <x v="0"/>
    <x v="1"/>
    <x v="3"/>
    <x v="0"/>
    <x v="1"/>
    <x v="2"/>
  </r>
  <r>
    <n v="2800000"/>
    <n v="3960"/>
    <x v="1"/>
    <x v="1"/>
    <x v="2"/>
    <x v="0"/>
    <x v="3"/>
    <x v="1"/>
    <x v="0"/>
    <x v="0"/>
    <x v="0"/>
    <x v="0"/>
    <x v="1"/>
    <x v="2"/>
    <x v="2"/>
    <x v="1"/>
    <x v="0"/>
  </r>
  <r>
    <n v="2730000"/>
    <n v="6800"/>
    <x v="3"/>
    <x v="1"/>
    <x v="2"/>
    <x v="0"/>
    <x v="3"/>
    <x v="1"/>
    <x v="0"/>
    <x v="0"/>
    <x v="0"/>
    <x v="0"/>
    <x v="1"/>
    <x v="2"/>
    <x v="2"/>
    <x v="1"/>
    <x v="2"/>
  </r>
  <r>
    <n v="2730000"/>
    <n v="4000"/>
    <x v="1"/>
    <x v="1"/>
    <x v="2"/>
    <x v="0"/>
    <x v="2"/>
    <x v="1"/>
    <x v="0"/>
    <x v="0"/>
    <x v="0"/>
    <x v="0"/>
    <x v="1"/>
    <x v="3"/>
    <x v="0"/>
    <x v="1"/>
    <x v="2"/>
  </r>
  <r>
    <n v="2695000"/>
    <n v="4000"/>
    <x v="3"/>
    <x v="1"/>
    <x v="2"/>
    <x v="0"/>
    <x v="3"/>
    <x v="1"/>
    <x v="0"/>
    <x v="0"/>
    <x v="0"/>
    <x v="0"/>
    <x v="1"/>
    <x v="2"/>
    <x v="2"/>
    <x v="1"/>
    <x v="2"/>
  </r>
  <r>
    <n v="2660000"/>
    <n v="3934"/>
    <x v="3"/>
    <x v="1"/>
    <x v="2"/>
    <x v="0"/>
    <x v="3"/>
    <x v="1"/>
    <x v="0"/>
    <x v="0"/>
    <x v="0"/>
    <x v="0"/>
    <x v="1"/>
    <x v="2"/>
    <x v="2"/>
    <x v="1"/>
    <x v="2"/>
  </r>
  <r>
    <n v="2660000"/>
    <n v="2000"/>
    <x v="3"/>
    <x v="1"/>
    <x v="2"/>
    <x v="0"/>
    <x v="2"/>
    <x v="1"/>
    <x v="0"/>
    <x v="0"/>
    <x v="0"/>
    <x v="0"/>
    <x v="1"/>
    <x v="2"/>
    <x v="2"/>
    <x v="1"/>
    <x v="1"/>
  </r>
  <r>
    <n v="2660000"/>
    <n v="3630"/>
    <x v="1"/>
    <x v="1"/>
    <x v="3"/>
    <x v="1"/>
    <x v="2"/>
    <x v="1"/>
    <x v="1"/>
    <x v="1"/>
    <x v="0"/>
    <x v="0"/>
    <x v="1"/>
    <x v="2"/>
    <x v="2"/>
    <x v="1"/>
    <x v="2"/>
  </r>
  <r>
    <n v="2660000"/>
    <n v="2800"/>
    <x v="1"/>
    <x v="1"/>
    <x v="2"/>
    <x v="0"/>
    <x v="3"/>
    <x v="1"/>
    <x v="0"/>
    <x v="0"/>
    <x v="0"/>
    <x v="0"/>
    <x v="1"/>
    <x v="2"/>
    <x v="2"/>
    <x v="1"/>
    <x v="2"/>
  </r>
  <r>
    <n v="2660000"/>
    <n v="2430"/>
    <x v="1"/>
    <x v="1"/>
    <x v="2"/>
    <x v="0"/>
    <x v="3"/>
    <x v="1"/>
    <x v="1"/>
    <x v="0"/>
    <x v="0"/>
    <x v="0"/>
    <x v="1"/>
    <x v="2"/>
    <x v="2"/>
    <x v="1"/>
    <x v="2"/>
  </r>
  <r>
    <n v="2660000"/>
    <n v="3480"/>
    <x v="3"/>
    <x v="1"/>
    <x v="2"/>
    <x v="0"/>
    <x v="3"/>
    <x v="1"/>
    <x v="0"/>
    <x v="0"/>
    <x v="0"/>
    <x v="0"/>
    <x v="1"/>
    <x v="3"/>
    <x v="0"/>
    <x v="1"/>
    <x v="1"/>
  </r>
  <r>
    <n v="2660000"/>
    <n v="4000"/>
    <x v="1"/>
    <x v="1"/>
    <x v="2"/>
    <x v="0"/>
    <x v="3"/>
    <x v="1"/>
    <x v="0"/>
    <x v="0"/>
    <x v="0"/>
    <x v="0"/>
    <x v="1"/>
    <x v="2"/>
    <x v="2"/>
    <x v="1"/>
    <x v="1"/>
  </r>
  <r>
    <n v="2653000"/>
    <n v="3185"/>
    <x v="3"/>
    <x v="1"/>
    <x v="2"/>
    <x v="0"/>
    <x v="3"/>
    <x v="1"/>
    <x v="0"/>
    <x v="0"/>
    <x v="0"/>
    <x v="0"/>
    <x v="0"/>
    <x v="2"/>
    <x v="2"/>
    <x v="1"/>
    <x v="2"/>
  </r>
  <r>
    <n v="2653000"/>
    <n v="4000"/>
    <x v="1"/>
    <x v="1"/>
    <x v="2"/>
    <x v="0"/>
    <x v="2"/>
    <x v="1"/>
    <x v="0"/>
    <x v="0"/>
    <x v="0"/>
    <x v="0"/>
    <x v="0"/>
    <x v="2"/>
    <x v="2"/>
    <x v="1"/>
    <x v="2"/>
  </r>
  <r>
    <n v="2604000"/>
    <n v="2910"/>
    <x v="3"/>
    <x v="1"/>
    <x v="2"/>
    <x v="0"/>
    <x v="3"/>
    <x v="1"/>
    <x v="1"/>
    <x v="0"/>
    <x v="0"/>
    <x v="0"/>
    <x v="1"/>
    <x v="2"/>
    <x v="2"/>
    <x v="1"/>
    <x v="2"/>
  </r>
  <r>
    <n v="2590000"/>
    <n v="3600"/>
    <x v="3"/>
    <x v="1"/>
    <x v="2"/>
    <x v="0"/>
    <x v="3"/>
    <x v="1"/>
    <x v="0"/>
    <x v="0"/>
    <x v="0"/>
    <x v="0"/>
    <x v="1"/>
    <x v="2"/>
    <x v="2"/>
    <x v="1"/>
    <x v="2"/>
  </r>
  <r>
    <n v="2590000"/>
    <n v="4400"/>
    <x v="3"/>
    <x v="1"/>
    <x v="2"/>
    <x v="0"/>
    <x v="3"/>
    <x v="1"/>
    <x v="0"/>
    <x v="0"/>
    <x v="0"/>
    <x v="0"/>
    <x v="1"/>
    <x v="2"/>
    <x v="2"/>
    <x v="1"/>
    <x v="2"/>
  </r>
  <r>
    <n v="2590000"/>
    <n v="3600"/>
    <x v="3"/>
    <x v="1"/>
    <x v="0"/>
    <x v="0"/>
    <x v="2"/>
    <x v="1"/>
    <x v="0"/>
    <x v="0"/>
    <x v="1"/>
    <x v="0"/>
    <x v="1"/>
    <x v="3"/>
    <x v="0"/>
    <x v="1"/>
    <x v="0"/>
  </r>
  <r>
    <n v="2520000"/>
    <n v="2880"/>
    <x v="1"/>
    <x v="1"/>
    <x v="2"/>
    <x v="0"/>
    <x v="3"/>
    <x v="1"/>
    <x v="1"/>
    <x v="0"/>
    <x v="0"/>
    <x v="0"/>
    <x v="1"/>
    <x v="2"/>
    <x v="2"/>
    <x v="1"/>
    <x v="2"/>
  </r>
  <r>
    <n v="2520000"/>
    <n v="3180"/>
    <x v="1"/>
    <x v="1"/>
    <x v="2"/>
    <x v="0"/>
    <x v="3"/>
    <x v="1"/>
    <x v="1"/>
    <x v="0"/>
    <x v="0"/>
    <x v="0"/>
    <x v="1"/>
    <x v="2"/>
    <x v="2"/>
    <x v="1"/>
    <x v="2"/>
  </r>
  <r>
    <n v="2520000"/>
    <n v="3000"/>
    <x v="3"/>
    <x v="1"/>
    <x v="2"/>
    <x v="0"/>
    <x v="2"/>
    <x v="1"/>
    <x v="0"/>
    <x v="0"/>
    <x v="0"/>
    <x v="0"/>
    <x v="1"/>
    <x v="2"/>
    <x v="2"/>
    <x v="1"/>
    <x v="0"/>
  </r>
  <r>
    <n v="2485000"/>
    <n v="4400"/>
    <x v="1"/>
    <x v="1"/>
    <x v="2"/>
    <x v="0"/>
    <x v="2"/>
    <x v="1"/>
    <x v="0"/>
    <x v="0"/>
    <x v="0"/>
    <x v="0"/>
    <x v="1"/>
    <x v="2"/>
    <x v="2"/>
    <x v="1"/>
    <x v="2"/>
  </r>
  <r>
    <n v="2485000"/>
    <n v="3000"/>
    <x v="1"/>
    <x v="1"/>
    <x v="2"/>
    <x v="0"/>
    <x v="2"/>
    <x v="1"/>
    <x v="1"/>
    <x v="0"/>
    <x v="0"/>
    <x v="0"/>
    <x v="1"/>
    <x v="2"/>
    <x v="2"/>
    <x v="1"/>
    <x v="1"/>
  </r>
  <r>
    <n v="2450000"/>
    <n v="3210"/>
    <x v="1"/>
    <x v="1"/>
    <x v="2"/>
    <x v="0"/>
    <x v="2"/>
    <x v="1"/>
    <x v="0"/>
    <x v="0"/>
    <x v="1"/>
    <x v="0"/>
    <x v="1"/>
    <x v="2"/>
    <x v="2"/>
    <x v="1"/>
    <x v="2"/>
  </r>
  <r>
    <n v="2450000"/>
    <n v="3240"/>
    <x v="3"/>
    <x v="1"/>
    <x v="2"/>
    <x v="0"/>
    <x v="3"/>
    <x v="1"/>
    <x v="1"/>
    <x v="1"/>
    <x v="0"/>
    <x v="0"/>
    <x v="1"/>
    <x v="3"/>
    <x v="0"/>
    <x v="1"/>
    <x v="2"/>
  </r>
  <r>
    <n v="2450000"/>
    <n v="3000"/>
    <x v="3"/>
    <x v="1"/>
    <x v="2"/>
    <x v="0"/>
    <x v="3"/>
    <x v="1"/>
    <x v="0"/>
    <x v="0"/>
    <x v="0"/>
    <x v="0"/>
    <x v="1"/>
    <x v="3"/>
    <x v="0"/>
    <x v="1"/>
    <x v="2"/>
  </r>
  <r>
    <n v="2450000"/>
    <n v="3500"/>
    <x v="3"/>
    <x v="1"/>
    <x v="2"/>
    <x v="0"/>
    <x v="3"/>
    <x v="1"/>
    <x v="0"/>
    <x v="1"/>
    <x v="0"/>
    <x v="0"/>
    <x v="1"/>
    <x v="2"/>
    <x v="2"/>
    <x v="1"/>
    <x v="2"/>
  </r>
  <r>
    <n v="2450000"/>
    <n v="4840"/>
    <x v="3"/>
    <x v="1"/>
    <x v="2"/>
    <x v="0"/>
    <x v="2"/>
    <x v="1"/>
    <x v="0"/>
    <x v="0"/>
    <x v="0"/>
    <x v="0"/>
    <x v="1"/>
    <x v="2"/>
    <x v="2"/>
    <x v="1"/>
    <x v="2"/>
  </r>
  <r>
    <n v="2450000"/>
    <n v="7700"/>
    <x v="3"/>
    <x v="1"/>
    <x v="2"/>
    <x v="0"/>
    <x v="3"/>
    <x v="1"/>
    <x v="0"/>
    <x v="0"/>
    <x v="0"/>
    <x v="0"/>
    <x v="1"/>
    <x v="2"/>
    <x v="2"/>
    <x v="1"/>
    <x v="2"/>
  </r>
  <r>
    <n v="2408000"/>
    <n v="3635"/>
    <x v="3"/>
    <x v="1"/>
    <x v="2"/>
    <x v="0"/>
    <x v="3"/>
    <x v="1"/>
    <x v="1"/>
    <x v="0"/>
    <x v="0"/>
    <x v="0"/>
    <x v="1"/>
    <x v="2"/>
    <x v="2"/>
    <x v="1"/>
    <x v="2"/>
  </r>
  <r>
    <n v="2380000"/>
    <n v="2475"/>
    <x v="1"/>
    <x v="1"/>
    <x v="2"/>
    <x v="0"/>
    <x v="2"/>
    <x v="1"/>
    <x v="0"/>
    <x v="0"/>
    <x v="0"/>
    <x v="0"/>
    <x v="1"/>
    <x v="2"/>
    <x v="2"/>
    <x v="1"/>
    <x v="0"/>
  </r>
  <r>
    <n v="2380000"/>
    <n v="2787"/>
    <x v="0"/>
    <x v="0"/>
    <x v="0"/>
    <x v="0"/>
    <x v="2"/>
    <x v="1"/>
    <x v="0"/>
    <x v="0"/>
    <x v="0"/>
    <x v="0"/>
    <x v="1"/>
    <x v="2"/>
    <x v="2"/>
    <x v="1"/>
    <x v="0"/>
  </r>
  <r>
    <n v="2380000"/>
    <n v="3264"/>
    <x v="3"/>
    <x v="1"/>
    <x v="2"/>
    <x v="0"/>
    <x v="3"/>
    <x v="1"/>
    <x v="0"/>
    <x v="0"/>
    <x v="0"/>
    <x v="0"/>
    <x v="1"/>
    <x v="2"/>
    <x v="2"/>
    <x v="1"/>
    <x v="2"/>
  </r>
  <r>
    <n v="2345000"/>
    <n v="3640"/>
    <x v="3"/>
    <x v="1"/>
    <x v="2"/>
    <x v="0"/>
    <x v="3"/>
    <x v="1"/>
    <x v="0"/>
    <x v="0"/>
    <x v="0"/>
    <x v="0"/>
    <x v="1"/>
    <x v="2"/>
    <x v="2"/>
    <x v="1"/>
    <x v="2"/>
  </r>
  <r>
    <n v="2310000"/>
    <n v="3180"/>
    <x v="3"/>
    <x v="1"/>
    <x v="2"/>
    <x v="0"/>
    <x v="3"/>
    <x v="1"/>
    <x v="0"/>
    <x v="0"/>
    <x v="0"/>
    <x v="0"/>
    <x v="1"/>
    <x v="2"/>
    <x v="2"/>
    <x v="1"/>
    <x v="2"/>
  </r>
  <r>
    <n v="2275000"/>
    <n v="1836"/>
    <x v="3"/>
    <x v="1"/>
    <x v="2"/>
    <x v="0"/>
    <x v="3"/>
    <x v="1"/>
    <x v="1"/>
    <x v="0"/>
    <x v="1"/>
    <x v="0"/>
    <x v="1"/>
    <x v="2"/>
    <x v="2"/>
    <x v="1"/>
    <x v="1"/>
  </r>
  <r>
    <n v="2275000"/>
    <n v="3970"/>
    <x v="5"/>
    <x v="1"/>
    <x v="2"/>
    <x v="0"/>
    <x v="3"/>
    <x v="1"/>
    <x v="1"/>
    <x v="0"/>
    <x v="0"/>
    <x v="0"/>
    <x v="1"/>
    <x v="2"/>
    <x v="2"/>
    <x v="1"/>
    <x v="2"/>
  </r>
  <r>
    <n v="2275000"/>
    <n v="3970"/>
    <x v="1"/>
    <x v="1"/>
    <x v="2"/>
    <x v="0"/>
    <x v="2"/>
    <x v="1"/>
    <x v="0"/>
    <x v="0"/>
    <x v="1"/>
    <x v="0"/>
    <x v="1"/>
    <x v="2"/>
    <x v="2"/>
    <x v="1"/>
    <x v="2"/>
  </r>
  <r>
    <n v="2240000"/>
    <n v="1950"/>
    <x v="1"/>
    <x v="1"/>
    <x v="2"/>
    <x v="0"/>
    <x v="3"/>
    <x v="1"/>
    <x v="1"/>
    <x v="0"/>
    <x v="0"/>
    <x v="1"/>
    <x v="1"/>
    <x v="2"/>
    <x v="2"/>
    <x v="1"/>
    <x v="2"/>
  </r>
  <r>
    <n v="2233000"/>
    <n v="5300"/>
    <x v="1"/>
    <x v="1"/>
    <x v="2"/>
    <x v="0"/>
    <x v="3"/>
    <x v="1"/>
    <x v="1"/>
    <x v="0"/>
    <x v="0"/>
    <x v="0"/>
    <x v="0"/>
    <x v="2"/>
    <x v="2"/>
    <x v="0"/>
    <x v="2"/>
  </r>
  <r>
    <n v="2135000"/>
    <n v="3000"/>
    <x v="3"/>
    <x v="1"/>
    <x v="2"/>
    <x v="0"/>
    <x v="3"/>
    <x v="1"/>
    <x v="1"/>
    <x v="0"/>
    <x v="0"/>
    <x v="0"/>
    <x v="1"/>
    <x v="2"/>
    <x v="2"/>
    <x v="1"/>
    <x v="2"/>
  </r>
  <r>
    <n v="2100000"/>
    <n v="2400"/>
    <x v="1"/>
    <x v="1"/>
    <x v="2"/>
    <x v="0"/>
    <x v="2"/>
    <x v="1"/>
    <x v="0"/>
    <x v="0"/>
    <x v="0"/>
    <x v="0"/>
    <x v="1"/>
    <x v="2"/>
    <x v="2"/>
    <x v="1"/>
    <x v="2"/>
  </r>
  <r>
    <n v="2100000"/>
    <n v="3000"/>
    <x v="0"/>
    <x v="0"/>
    <x v="2"/>
    <x v="0"/>
    <x v="2"/>
    <x v="1"/>
    <x v="0"/>
    <x v="0"/>
    <x v="0"/>
    <x v="0"/>
    <x v="1"/>
    <x v="2"/>
    <x v="2"/>
    <x v="1"/>
    <x v="2"/>
  </r>
  <r>
    <n v="2100000"/>
    <n v="3360"/>
    <x v="3"/>
    <x v="1"/>
    <x v="2"/>
    <x v="0"/>
    <x v="3"/>
    <x v="1"/>
    <x v="0"/>
    <x v="0"/>
    <x v="0"/>
    <x v="0"/>
    <x v="1"/>
    <x v="3"/>
    <x v="0"/>
    <x v="1"/>
    <x v="2"/>
  </r>
  <r>
    <n v="1960000"/>
    <n v="3420"/>
    <x v="2"/>
    <x v="0"/>
    <x v="2"/>
    <x v="0"/>
    <x v="2"/>
    <x v="1"/>
    <x v="1"/>
    <x v="0"/>
    <x v="0"/>
    <x v="0"/>
    <x v="1"/>
    <x v="2"/>
    <x v="2"/>
    <x v="1"/>
    <x v="2"/>
  </r>
  <r>
    <n v="1890000"/>
    <n v="1700"/>
    <x v="1"/>
    <x v="1"/>
    <x v="2"/>
    <x v="0"/>
    <x v="2"/>
    <x v="1"/>
    <x v="0"/>
    <x v="0"/>
    <x v="0"/>
    <x v="0"/>
    <x v="1"/>
    <x v="2"/>
    <x v="2"/>
    <x v="1"/>
    <x v="2"/>
  </r>
  <r>
    <n v="1890000"/>
    <n v="3649"/>
    <x v="3"/>
    <x v="1"/>
    <x v="2"/>
    <x v="0"/>
    <x v="3"/>
    <x v="1"/>
    <x v="0"/>
    <x v="0"/>
    <x v="0"/>
    <x v="0"/>
    <x v="1"/>
    <x v="2"/>
    <x v="2"/>
    <x v="1"/>
    <x v="2"/>
  </r>
  <r>
    <n v="1855000"/>
    <n v="2990"/>
    <x v="3"/>
    <x v="1"/>
    <x v="2"/>
    <x v="0"/>
    <x v="3"/>
    <x v="1"/>
    <x v="1"/>
    <x v="0"/>
    <x v="0"/>
    <x v="0"/>
    <x v="1"/>
    <x v="3"/>
    <x v="0"/>
    <x v="1"/>
    <x v="2"/>
  </r>
  <r>
    <n v="1820000"/>
    <n v="3000"/>
    <x v="3"/>
    <x v="1"/>
    <x v="2"/>
    <x v="0"/>
    <x v="3"/>
    <x v="1"/>
    <x v="0"/>
    <x v="0"/>
    <x v="1"/>
    <x v="0"/>
    <x v="1"/>
    <x v="0"/>
    <x v="0"/>
    <x v="1"/>
    <x v="2"/>
  </r>
  <r>
    <n v="1767150"/>
    <n v="2400"/>
    <x v="1"/>
    <x v="1"/>
    <x v="2"/>
    <x v="0"/>
    <x v="3"/>
    <x v="1"/>
    <x v="1"/>
    <x v="0"/>
    <x v="0"/>
    <x v="0"/>
    <x v="1"/>
    <x v="2"/>
    <x v="2"/>
    <x v="1"/>
    <x v="1"/>
  </r>
  <r>
    <n v="1750000"/>
    <n v="3620"/>
    <x v="3"/>
    <x v="1"/>
    <x v="2"/>
    <x v="0"/>
    <x v="3"/>
    <x v="1"/>
    <x v="0"/>
    <x v="0"/>
    <x v="0"/>
    <x v="0"/>
    <x v="1"/>
    <x v="2"/>
    <x v="2"/>
    <x v="1"/>
    <x v="2"/>
  </r>
  <r>
    <n v="1750000"/>
    <n v="2910"/>
    <x v="1"/>
    <x v="1"/>
    <x v="2"/>
    <x v="0"/>
    <x v="3"/>
    <x v="1"/>
    <x v="1"/>
    <x v="0"/>
    <x v="0"/>
    <x v="0"/>
    <x v="1"/>
    <x v="2"/>
    <x v="2"/>
    <x v="1"/>
    <x v="0"/>
  </r>
  <r>
    <n v="1750000"/>
    <n v="3850"/>
    <x v="1"/>
    <x v="1"/>
    <x v="2"/>
    <x v="0"/>
    <x v="2"/>
    <x v="1"/>
    <x v="0"/>
    <x v="0"/>
    <x v="0"/>
    <x v="0"/>
    <x v="1"/>
    <x v="2"/>
    <x v="2"/>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BD5657-6D04-4409-B913-1F95AD75D53E}" name="PivotTable5"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76:D81" firstHeaderRow="1" firstDataRow="2" firstDataCol="1"/>
  <pivotFields count="17">
    <pivotField dataField="1" showAll="0"/>
    <pivotField showAll="0"/>
    <pivotField showAll="0">
      <items count="7">
        <item x="5"/>
        <item x="3"/>
        <item x="1"/>
        <item x="0"/>
        <item x="2"/>
        <item x="4"/>
        <item t="default"/>
      </items>
    </pivotField>
    <pivotField showAll="0"/>
    <pivotField showAll="0">
      <items count="5">
        <item x="2"/>
        <item h="1" x="0"/>
        <item h="1" x="3"/>
        <item h="1" x="1"/>
        <item t="default"/>
      </items>
    </pivotField>
    <pivotField showAll="0"/>
    <pivotField showAll="0">
      <items count="5">
        <item x="3"/>
        <item x="2"/>
        <item x="0"/>
        <item x="1"/>
        <item t="default"/>
      </items>
    </pivotField>
    <pivotField showAll="0"/>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5">
        <item x="2"/>
        <item x="3"/>
        <item x="0"/>
        <item x="1"/>
        <item t="default"/>
      </items>
    </pivotField>
    <pivotField showAll="0"/>
    <pivotField axis="axisCol" showAll="0">
      <items count="3">
        <item x="1"/>
        <item x="0"/>
        <item t="default"/>
      </items>
    </pivotField>
    <pivotField axis="axisRow" showAll="0">
      <items count="4">
        <item x="0"/>
        <item x="1"/>
        <item x="2"/>
        <item t="default"/>
      </items>
    </pivotField>
  </pivotFields>
  <rowFields count="1">
    <field x="16"/>
  </rowFields>
  <rowItems count="4">
    <i>
      <x/>
    </i>
    <i>
      <x v="1"/>
    </i>
    <i>
      <x v="2"/>
    </i>
    <i t="grand">
      <x/>
    </i>
  </rowItems>
  <colFields count="1">
    <field x="15"/>
  </colFields>
  <colItems count="3">
    <i>
      <x/>
    </i>
    <i>
      <x v="1"/>
    </i>
    <i t="grand">
      <x/>
    </i>
  </colItems>
  <dataFields count="1">
    <dataField name="Average of price" fld="0" subtotal="average" baseField="15" baseItem="0" numFmtId="168"/>
  </dataFields>
  <formats count="10">
    <format dxfId="1209">
      <pivotArea type="all" dataOnly="0" outline="0" fieldPosition="0"/>
    </format>
    <format dxfId="1208">
      <pivotArea outline="0" collapsedLevelsAreSubtotals="1" fieldPosition="0"/>
    </format>
    <format dxfId="1207">
      <pivotArea type="origin" dataOnly="0" labelOnly="1" outline="0" fieldPosition="0"/>
    </format>
    <format dxfId="1206">
      <pivotArea field="15" type="button" dataOnly="0" labelOnly="1" outline="0" axis="axisCol" fieldPosition="0"/>
    </format>
    <format dxfId="1205">
      <pivotArea type="topRight" dataOnly="0" labelOnly="1" outline="0" fieldPosition="0"/>
    </format>
    <format dxfId="1204">
      <pivotArea field="16" type="button" dataOnly="0" labelOnly="1" outline="0" axis="axisRow" fieldPosition="0"/>
    </format>
    <format dxfId="1203">
      <pivotArea dataOnly="0" labelOnly="1" fieldPosition="0">
        <references count="1">
          <reference field="16" count="0"/>
        </references>
      </pivotArea>
    </format>
    <format dxfId="1202">
      <pivotArea dataOnly="0" labelOnly="1" grandRow="1" outline="0" fieldPosition="0"/>
    </format>
    <format dxfId="1201">
      <pivotArea dataOnly="0" labelOnly="1" fieldPosition="0">
        <references count="1">
          <reference field="15" count="0"/>
        </references>
      </pivotArea>
    </format>
    <format dxfId="1200">
      <pivotArea dataOnly="0" labelOnly="1" grandCol="1" outline="0" fieldPosition="0"/>
    </format>
  </formats>
  <chartFormats count="6">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1" format="2" series="1">
      <pivotArea type="data" outline="0" fieldPosition="0">
        <references count="2">
          <reference field="4294967294" count="1" selected="0">
            <x v="0"/>
          </reference>
          <reference field="15" count="1" selected="0">
            <x v="0"/>
          </reference>
        </references>
      </pivotArea>
    </chartFormat>
    <chartFormat chart="1" format="3" series="1">
      <pivotArea type="data" outline="0" fieldPosition="0">
        <references count="2">
          <reference field="4294967294" count="1" selected="0">
            <x v="0"/>
          </reference>
          <reference field="15" count="1" selected="0">
            <x v="1"/>
          </reference>
        </references>
      </pivotArea>
    </chartFormat>
    <chartFormat chart="2" format="4" series="1">
      <pivotArea type="data" outline="0" fieldPosition="0">
        <references count="2">
          <reference field="4294967294" count="1" selected="0">
            <x v="0"/>
          </reference>
          <reference field="15" count="1" selected="0">
            <x v="0"/>
          </reference>
        </references>
      </pivotArea>
    </chartFormat>
    <chartFormat chart="2"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034B08-45D2-4851-8283-B8D5B619AE4F}" name="PivotTable4"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5:D59" firstHeaderRow="1" firstDataRow="2" firstDataCol="1"/>
  <pivotFields count="17">
    <pivotField dataField="1" showAll="0"/>
    <pivotField showAll="0"/>
    <pivotField showAll="0">
      <items count="7">
        <item x="5"/>
        <item x="3"/>
        <item x="1"/>
        <item x="0"/>
        <item x="2"/>
        <item x="4"/>
        <item t="default"/>
      </items>
    </pivotField>
    <pivotField showAll="0"/>
    <pivotField showAll="0">
      <items count="5">
        <item x="2"/>
        <item h="1" x="0"/>
        <item h="1" x="3"/>
        <item h="1" x="1"/>
        <item t="default"/>
      </items>
    </pivotField>
    <pivotField showAll="0"/>
    <pivotField showAll="0">
      <items count="5">
        <item x="3"/>
        <item x="2"/>
        <item x="0"/>
        <item x="1"/>
        <item t="default"/>
      </items>
    </pivotField>
    <pivotField showAll="0"/>
    <pivotField showAll="0">
      <items count="3">
        <item x="1"/>
        <item x="0"/>
        <item t="default"/>
      </items>
    </pivotField>
    <pivotField showAll="0">
      <items count="3">
        <item x="0"/>
        <item x="1"/>
        <item t="default"/>
      </items>
    </pivotField>
    <pivotField showAll="0">
      <items count="3">
        <item x="0"/>
        <item x="1"/>
        <item t="default"/>
      </items>
    </pivotField>
    <pivotField axis="axisRow" showAll="0">
      <items count="3">
        <item x="0"/>
        <item x="1"/>
        <item t="default"/>
      </items>
    </pivotField>
    <pivotField axis="axisCol" showAll="0">
      <items count="3">
        <item x="1"/>
        <item x="0"/>
        <item t="default"/>
      </items>
    </pivotField>
    <pivotField showAll="0">
      <items count="5">
        <item x="2"/>
        <item x="3"/>
        <item x="0"/>
        <item x="1"/>
        <item t="default"/>
      </items>
    </pivotField>
    <pivotField showAll="0"/>
    <pivotField showAll="0"/>
    <pivotField showAll="0">
      <items count="4">
        <item x="0"/>
        <item x="1"/>
        <item x="2"/>
        <item t="default"/>
      </items>
    </pivotField>
  </pivotFields>
  <rowFields count="1">
    <field x="11"/>
  </rowFields>
  <rowItems count="3">
    <i>
      <x/>
    </i>
    <i>
      <x v="1"/>
    </i>
    <i t="grand">
      <x/>
    </i>
  </rowItems>
  <colFields count="1">
    <field x="12"/>
  </colFields>
  <colItems count="3">
    <i>
      <x/>
    </i>
    <i>
      <x v="1"/>
    </i>
    <i t="grand">
      <x/>
    </i>
  </colItems>
  <dataFields count="1">
    <dataField name="Average of price" fld="0" subtotal="average" baseField="11" baseItem="0" numFmtId="168"/>
  </dataFields>
  <formats count="10">
    <format dxfId="1219">
      <pivotArea type="all" dataOnly="0" outline="0" fieldPosition="0"/>
    </format>
    <format dxfId="1218">
      <pivotArea outline="0" collapsedLevelsAreSubtotals="1" fieldPosition="0"/>
    </format>
    <format dxfId="1217">
      <pivotArea type="origin" dataOnly="0" labelOnly="1" outline="0" fieldPosition="0"/>
    </format>
    <format dxfId="1216">
      <pivotArea field="12" type="button" dataOnly="0" labelOnly="1" outline="0" axis="axisCol" fieldPosition="0"/>
    </format>
    <format dxfId="1215">
      <pivotArea type="topRight" dataOnly="0" labelOnly="1" outline="0" fieldPosition="0"/>
    </format>
    <format dxfId="1214">
      <pivotArea field="11" type="button" dataOnly="0" labelOnly="1" outline="0" axis="axisRow" fieldPosition="0"/>
    </format>
    <format dxfId="1213">
      <pivotArea dataOnly="0" labelOnly="1" fieldPosition="0">
        <references count="1">
          <reference field="11" count="0"/>
        </references>
      </pivotArea>
    </format>
    <format dxfId="1212">
      <pivotArea dataOnly="0" labelOnly="1" grandRow="1" outline="0" fieldPosition="0"/>
    </format>
    <format dxfId="1211">
      <pivotArea dataOnly="0" labelOnly="1" fieldPosition="0">
        <references count="1">
          <reference field="12" count="0"/>
        </references>
      </pivotArea>
    </format>
    <format dxfId="1210">
      <pivotArea dataOnly="0" labelOnly="1" grandCol="1" outline="0"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A0259D-5599-4BF7-9811-4D17A51B4BFA}" name="PivotTable3"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D43" firstHeaderRow="1" firstDataRow="2" firstDataCol="1"/>
  <pivotFields count="17">
    <pivotField dataField="1" showAll="0"/>
    <pivotField showAll="0"/>
    <pivotField showAll="0">
      <items count="7">
        <item x="5"/>
        <item x="3"/>
        <item x="1"/>
        <item x="0"/>
        <item x="2"/>
        <item x="4"/>
        <item t="default"/>
      </items>
    </pivotField>
    <pivotField showAll="0"/>
    <pivotField showAll="0">
      <items count="5">
        <item x="2"/>
        <item h="1" x="0"/>
        <item h="1" x="3"/>
        <item h="1" x="1"/>
        <item t="default"/>
      </items>
    </pivotField>
    <pivotField showAll="0"/>
    <pivotField showAll="0">
      <items count="5">
        <item x="3"/>
        <item x="2"/>
        <item x="0"/>
        <item x="1"/>
        <item t="default"/>
      </items>
    </pivotField>
    <pivotField showAll="0"/>
    <pivotField axis="axisCol" showAll="0">
      <items count="3">
        <item x="1"/>
        <item x="0"/>
        <item t="default"/>
      </items>
    </pivotField>
    <pivotField axis="axisRow" showAll="0">
      <items count="3">
        <item x="0"/>
        <item x="1"/>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5">
        <item x="2"/>
        <item x="3"/>
        <item x="0"/>
        <item x="1"/>
        <item t="default"/>
      </items>
    </pivotField>
    <pivotField showAll="0"/>
    <pivotField showAll="0"/>
    <pivotField showAll="0">
      <items count="4">
        <item x="0"/>
        <item x="1"/>
        <item x="2"/>
        <item t="default"/>
      </items>
    </pivotField>
  </pivotFields>
  <rowFields count="1">
    <field x="9"/>
  </rowFields>
  <rowItems count="3">
    <i>
      <x/>
    </i>
    <i>
      <x v="1"/>
    </i>
    <i t="grand">
      <x/>
    </i>
  </rowItems>
  <colFields count="1">
    <field x="8"/>
  </colFields>
  <colItems count="3">
    <i>
      <x/>
    </i>
    <i>
      <x v="1"/>
    </i>
    <i t="grand">
      <x/>
    </i>
  </colItems>
  <dataFields count="1">
    <dataField name="Average of price" fld="0" subtotal="average" baseField="8" baseItem="0" numFmtId="168"/>
  </dataFields>
  <formats count="10">
    <format dxfId="1229">
      <pivotArea type="all" dataOnly="0" outline="0" fieldPosition="0"/>
    </format>
    <format dxfId="1228">
      <pivotArea outline="0" collapsedLevelsAreSubtotals="1" fieldPosition="0"/>
    </format>
    <format dxfId="1227">
      <pivotArea type="origin" dataOnly="0" labelOnly="1" outline="0" fieldPosition="0"/>
    </format>
    <format dxfId="1226">
      <pivotArea field="8" type="button" dataOnly="0" labelOnly="1" outline="0" axis="axisCol" fieldPosition="0"/>
    </format>
    <format dxfId="1225">
      <pivotArea type="topRight" dataOnly="0" labelOnly="1" outline="0" fieldPosition="0"/>
    </format>
    <format dxfId="1224">
      <pivotArea field="9" type="button" dataOnly="0" labelOnly="1" outline="0" axis="axisRow" fieldPosition="0"/>
    </format>
    <format dxfId="1223">
      <pivotArea dataOnly="0" labelOnly="1" fieldPosition="0">
        <references count="1">
          <reference field="9" count="0"/>
        </references>
      </pivotArea>
    </format>
    <format dxfId="1222">
      <pivotArea dataOnly="0" labelOnly="1" grandRow="1" outline="0" fieldPosition="0"/>
    </format>
    <format dxfId="1221">
      <pivotArea dataOnly="0" labelOnly="1" fieldPosition="0">
        <references count="1">
          <reference field="8" count="0"/>
        </references>
      </pivotArea>
    </format>
    <format dxfId="1220">
      <pivotArea dataOnly="0" labelOnly="1" grandCol="1" outline="0" fieldPosition="0"/>
    </format>
  </formats>
  <chartFormats count="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2" format="4" series="1">
      <pivotArea type="data" outline="0" fieldPosition="0">
        <references count="2">
          <reference field="4294967294" count="1" selected="0">
            <x v="0"/>
          </reference>
          <reference field="8" count="1" selected="0">
            <x v="0"/>
          </reference>
        </references>
      </pivotArea>
    </chartFormat>
    <chartFormat chart="2"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32367B-CD28-43D2-9327-52F09330410E}" name="PivotTable2"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8:C26" firstHeaderRow="1" firstDataRow="2" firstDataCol="1"/>
  <pivotFields count="17">
    <pivotField dataField="1" showAll="0"/>
    <pivotField showAll="0"/>
    <pivotField showAll="0">
      <items count="7">
        <item x="5"/>
        <item x="3"/>
        <item x="1"/>
        <item x="0"/>
        <item x="2"/>
        <item x="4"/>
        <item t="default"/>
      </items>
    </pivotField>
    <pivotField axis="axisRow" showAll="0">
      <items count="5">
        <item m="1" x="2"/>
        <item m="1" x="3"/>
        <item x="0"/>
        <item x="1"/>
        <item t="default"/>
      </items>
    </pivotField>
    <pivotField showAll="0">
      <items count="5">
        <item x="2"/>
        <item h="1" x="0"/>
        <item h="1" x="3"/>
        <item h="1" x="1"/>
        <item t="default"/>
      </items>
    </pivotField>
    <pivotField axis="axisCol" showAll="0">
      <items count="5">
        <item m="1" x="3"/>
        <item m="1" x="2"/>
        <item x="0"/>
        <item x="1"/>
        <item t="default"/>
      </items>
    </pivotField>
    <pivotField showAll="0">
      <items count="5">
        <item x="3"/>
        <item x="2"/>
        <item x="0"/>
        <item x="1"/>
        <item t="default"/>
      </items>
    </pivotField>
    <pivotField axis="axisRow" showAll="0">
      <items count="5">
        <item m="1" x="3"/>
        <item m="1" x="2"/>
        <item x="0"/>
        <item x="1"/>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5">
        <item x="2"/>
        <item x="3"/>
        <item x="0"/>
        <item x="1"/>
        <item t="default"/>
      </items>
    </pivotField>
    <pivotField showAll="0"/>
    <pivotField showAll="0"/>
    <pivotField showAll="0">
      <items count="4">
        <item x="0"/>
        <item x="1"/>
        <item x="2"/>
        <item t="default"/>
      </items>
    </pivotField>
  </pivotFields>
  <rowFields count="2">
    <field x="3"/>
    <field x="7"/>
  </rowFields>
  <rowItems count="7">
    <i>
      <x v="2"/>
    </i>
    <i r="1">
      <x v="2"/>
    </i>
    <i r="1">
      <x v="3"/>
    </i>
    <i>
      <x v="3"/>
    </i>
    <i r="1">
      <x v="2"/>
    </i>
    <i r="1">
      <x v="3"/>
    </i>
    <i t="grand">
      <x/>
    </i>
  </rowItems>
  <colFields count="1">
    <field x="5"/>
  </colFields>
  <colItems count="2">
    <i>
      <x v="2"/>
    </i>
    <i t="grand">
      <x/>
    </i>
  </colItems>
  <dataFields count="1">
    <dataField name="Average of price" fld="0" subtotal="average" baseField="5" baseItem="1" numFmtId="168"/>
  </dataFields>
  <formats count="12">
    <format dxfId="1241">
      <pivotArea type="all" dataOnly="0" outline="0" fieldPosition="0"/>
    </format>
    <format dxfId="1240">
      <pivotArea outline="0" collapsedLevelsAreSubtotals="1" fieldPosition="0"/>
    </format>
    <format dxfId="1239">
      <pivotArea type="origin" dataOnly="0" labelOnly="1" outline="0" fieldPosition="0"/>
    </format>
    <format dxfId="1238">
      <pivotArea field="7" type="button" dataOnly="0" labelOnly="1" outline="0" axis="axisRow" fieldPosition="1"/>
    </format>
    <format dxfId="1237">
      <pivotArea type="topRight" dataOnly="0" labelOnly="1" outline="0" fieldPosition="0"/>
    </format>
    <format dxfId="1236">
      <pivotArea field="3" type="button" dataOnly="0" labelOnly="1" outline="0" axis="axisRow" fieldPosition="0"/>
    </format>
    <format dxfId="1235">
      <pivotArea dataOnly="0" labelOnly="1" fieldPosition="0">
        <references count="1">
          <reference field="3" count="0"/>
        </references>
      </pivotArea>
    </format>
    <format dxfId="1234">
      <pivotArea dataOnly="0" labelOnly="1" grandRow="1" outline="0" fieldPosition="0"/>
    </format>
    <format dxfId="1233">
      <pivotArea dataOnly="0" labelOnly="1" fieldPosition="0">
        <references count="2">
          <reference field="3" count="1" selected="0">
            <x v="0"/>
          </reference>
          <reference field="5" count="0"/>
        </references>
      </pivotArea>
    </format>
    <format dxfId="1232">
      <pivotArea dataOnly="0" labelOnly="1" fieldPosition="0">
        <references count="2">
          <reference field="3" count="1" selected="0">
            <x v="1"/>
          </reference>
          <reference field="5" count="0"/>
        </references>
      </pivotArea>
    </format>
    <format dxfId="1231">
      <pivotArea dataOnly="0" labelOnly="1" fieldPosition="0">
        <references count="1">
          <reference field="7" count="0"/>
        </references>
      </pivotArea>
    </format>
    <format dxfId="1230">
      <pivotArea dataOnly="0" labelOnly="1" grandCol="1" outline="0" fieldPosition="0"/>
    </format>
  </formats>
  <chartFormats count="4">
    <chartFormat chart="0" format="0" series="1">
      <pivotArea type="data" outline="0" fieldPosition="0">
        <references count="2">
          <reference field="4294967294" count="1" selected="0">
            <x v="0"/>
          </reference>
          <reference field="5" count="1" selected="0">
            <x v="2"/>
          </reference>
        </references>
      </pivotArea>
    </chartFormat>
    <chartFormat chart="0" format="1" series="1">
      <pivotArea type="data" outline="0" fieldPosition="0">
        <references count="2">
          <reference field="4294967294" count="1" selected="0">
            <x v="0"/>
          </reference>
          <reference field="5" count="1" selected="0">
            <x v="3"/>
          </reference>
        </references>
      </pivotArea>
    </chartFormat>
    <chartFormat chart="4" format="4" series="1">
      <pivotArea type="data" outline="0" fieldPosition="0">
        <references count="2">
          <reference field="4294967294" count="1" selected="0">
            <x v="0"/>
          </reference>
          <reference field="5" count="1" selected="0">
            <x v="2"/>
          </reference>
        </references>
      </pivotArea>
    </chartFormat>
    <chartFormat chart="4" format="5"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98732C-A2B6-4AB2-8C76-016A7919DC94}" name="PivotTable1"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E5" firstHeaderRow="1" firstDataRow="2" firstDataCol="1"/>
  <pivotFields count="17">
    <pivotField dataField="1" showAll="0"/>
    <pivotField showAll="0"/>
    <pivotField showAll="0">
      <items count="7">
        <item x="5"/>
        <item x="3"/>
        <item x="1"/>
        <item x="0"/>
        <item x="2"/>
        <item x="4"/>
        <item t="default"/>
      </items>
    </pivotField>
    <pivotField showAll="0"/>
    <pivotField showAll="0">
      <items count="5">
        <item x="2"/>
        <item h="1" x="0"/>
        <item h="1" x="3"/>
        <item h="1" x="1"/>
        <item t="default"/>
      </items>
    </pivotField>
    <pivotField showAll="0"/>
    <pivotField showAll="0">
      <items count="5">
        <item x="3"/>
        <item x="2"/>
        <item x="0"/>
        <item x="1"/>
        <item t="default"/>
      </items>
    </pivotField>
    <pivotField showAll="0"/>
    <pivotField showAll="0">
      <items count="3">
        <item x="1"/>
        <item x="0"/>
        <item t="default"/>
      </items>
    </pivotField>
    <pivotField showAll="0">
      <items count="3">
        <item x="0"/>
        <item x="1"/>
        <item t="default"/>
      </items>
    </pivotField>
    <pivotField axis="axisRow" showAll="0">
      <items count="3">
        <item x="0"/>
        <item x="1"/>
        <item t="default"/>
      </items>
    </pivotField>
    <pivotField showAll="0">
      <items count="3">
        <item x="0"/>
        <item x="1"/>
        <item t="default"/>
      </items>
    </pivotField>
    <pivotField showAll="0">
      <items count="3">
        <item x="1"/>
        <item x="0"/>
        <item t="default"/>
      </items>
    </pivotField>
    <pivotField showAll="0">
      <items count="5">
        <item x="2"/>
        <item x="3"/>
        <item x="0"/>
        <item x="1"/>
        <item t="default"/>
      </items>
    </pivotField>
    <pivotField axis="axisCol" showAll="0">
      <items count="4">
        <item x="1"/>
        <item x="2"/>
        <item x="0"/>
        <item t="default"/>
      </items>
    </pivotField>
    <pivotField showAll="0"/>
    <pivotField showAll="0">
      <items count="4">
        <item x="0"/>
        <item x="1"/>
        <item x="2"/>
        <item t="default"/>
      </items>
    </pivotField>
  </pivotFields>
  <rowFields count="1">
    <field x="10"/>
  </rowFields>
  <rowItems count="3">
    <i>
      <x/>
    </i>
    <i>
      <x v="1"/>
    </i>
    <i t="grand">
      <x/>
    </i>
  </rowItems>
  <colFields count="1">
    <field x="14"/>
  </colFields>
  <colItems count="4">
    <i>
      <x/>
    </i>
    <i>
      <x v="1"/>
    </i>
    <i>
      <x v="2"/>
    </i>
    <i t="grand">
      <x/>
    </i>
  </colItems>
  <dataFields count="1">
    <dataField name="Average of price" fld="0" subtotal="average" baseField="0" baseItem="9" numFmtId="168"/>
  </dataFields>
  <formats count="8">
    <format dxfId="1249">
      <pivotArea type="all" dataOnly="0" outline="0" fieldPosition="0"/>
    </format>
    <format dxfId="1248">
      <pivotArea outline="0" collapsedLevelsAreSubtotals="1" fieldPosition="0"/>
    </format>
    <format dxfId="1247">
      <pivotArea field="10" type="button" dataOnly="0" labelOnly="1" outline="0" axis="axisRow" fieldPosition="0"/>
    </format>
    <format dxfId="1246">
      <pivotArea dataOnly="0" labelOnly="1" fieldPosition="0">
        <references count="1">
          <reference field="10" count="0"/>
        </references>
      </pivotArea>
    </format>
    <format dxfId="1245">
      <pivotArea dataOnly="0" labelOnly="1" grandRow="1" outline="0" fieldPosition="0"/>
    </format>
    <format dxfId="1244">
      <pivotArea dataOnly="0" labelOnly="1" fieldPosition="0">
        <references count="2">
          <reference field="10" count="1" selected="0">
            <x v="0"/>
          </reference>
          <reference field="14" count="0"/>
        </references>
      </pivotArea>
    </format>
    <format dxfId="1243">
      <pivotArea dataOnly="0" labelOnly="1" fieldPosition="0">
        <references count="2">
          <reference field="10" count="1" selected="0">
            <x v="1"/>
          </reference>
          <reference field="14" count="0"/>
        </references>
      </pivotArea>
    </format>
    <format dxfId="1242">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7" format="6" series="1">
      <pivotArea type="data" outline="0" fieldPosition="0">
        <references count="2">
          <reference field="4294967294" count="1" selected="0">
            <x v="0"/>
          </reference>
          <reference field="14" count="1" selected="0">
            <x v="0"/>
          </reference>
        </references>
      </pivotArea>
    </chartFormat>
    <chartFormat chart="7" format="7" series="1">
      <pivotArea type="data" outline="0" fieldPosition="0">
        <references count="2">
          <reference field="4294967294" count="1" selected="0">
            <x v="0"/>
          </reference>
          <reference field="14" count="1" selected="0">
            <x v="1"/>
          </reference>
        </references>
      </pivotArea>
    </chartFormat>
    <chartFormat chart="7" format="8" series="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throoms" xr10:uid="{A4A55823-40C7-4376-A42F-52197229CE53}" sourceName="bathrooms">
  <pivotTables>
    <pivotTable tabId="2" name="PivotTable1"/>
    <pivotTable tabId="2" name="PivotTable2"/>
    <pivotTable tabId="2" name="PivotTable3"/>
    <pivotTable tabId="2" name="PivotTable4"/>
    <pivotTable tabId="2" name="PivotTable5"/>
  </pivotTables>
  <data>
    <tabular pivotCacheId="1752297458">
      <items count="4">
        <i x="2" s="1"/>
        <i x="0"/>
        <i x="3"/>
        <i x="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rnishingstatus" xr10:uid="{7C9E87DC-92D7-4B18-97A6-9639C5D35DF0}" sourceName="furnishingstatus">
  <pivotTables>
    <pivotTable tabId="2" name="PivotTable3"/>
    <pivotTable tabId="2" name="PivotTable1"/>
    <pivotTable tabId="2" name="PivotTable2"/>
    <pivotTable tabId="2" name="PivotTable4"/>
    <pivotTable tabId="2" name="PivotTable5"/>
  </pivotTables>
  <data>
    <tabular pivotCacheId="175229745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drooms" xr10:uid="{085A35BD-443F-4843-810B-4F85F8A970E5}" sourceName="bedrooms">
  <pivotTables>
    <pivotTable tabId="2" name="PivotTable3"/>
    <pivotTable tabId="2" name="PivotTable1"/>
    <pivotTable tabId="2" name="PivotTable2"/>
    <pivotTable tabId="2" name="PivotTable4"/>
    <pivotTable tabId="2" name="PivotTable5"/>
  </pivotTables>
  <data>
    <tabular pivotCacheId="1752297458">
      <items count="6">
        <i x="5" s="1"/>
        <i x="3" s="1"/>
        <i x="1" s="1"/>
        <i x="0"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ies" xr10:uid="{DA847B7D-0231-41C2-B4FE-95808EC38EA1}" sourceName="stories">
  <pivotTables>
    <pivotTable tabId="2" name="PivotTable3"/>
    <pivotTable tabId="2" name="PivotTable1"/>
    <pivotTable tabId="2" name="PivotTable2"/>
    <pivotTable tabId="2" name="PivotTable4"/>
    <pivotTable tabId="2" name="PivotTable5"/>
  </pivotTables>
  <data>
    <tabular pivotCacheId="1752297458">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road" xr10:uid="{BB4C4E59-2D6B-4233-ABA9-0FE79DE95E74}" sourceName="mainroad">
  <pivotTables>
    <pivotTable tabId="2" name="PivotTable3"/>
    <pivotTable tabId="2" name="PivotTable1"/>
    <pivotTable tabId="2" name="PivotTable2"/>
    <pivotTable tabId="2" name="PivotTable4"/>
    <pivotTable tabId="2" name="PivotTable5"/>
  </pivotTables>
  <data>
    <tabular pivotCacheId="1752297458">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uestroom" xr10:uid="{D59902D5-43EE-43A1-8F96-788B0E92767C}" sourceName="guestroom">
  <pivotTables>
    <pivotTable tabId="2" name="PivotTable3"/>
    <pivotTable tabId="2" name="PivotTable1"/>
    <pivotTable tabId="2" name="PivotTable2"/>
    <pivotTable tabId="2" name="PivotTable4"/>
    <pivotTable tabId="2" name="PivotTable5"/>
  </pivotTables>
  <data>
    <tabular pivotCacheId="1752297458">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sement" xr10:uid="{8388EE20-E1EC-499A-93B2-2DB9EBA00459}" sourceName="basement">
  <pivotTables>
    <pivotTable tabId="2" name="PivotTable3"/>
    <pivotTable tabId="2" name="PivotTable1"/>
    <pivotTable tabId="2" name="PivotTable2"/>
    <pivotTable tabId="2" name="PivotTable4"/>
    <pivotTable tabId="2" name="PivotTable5"/>
  </pivotTables>
  <data>
    <tabular pivotCacheId="1752297458">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twaterheating" xr10:uid="{AE63534D-D028-45E4-8C4F-270CAFE6A623}" sourceName="hotwaterheating">
  <pivotTables>
    <pivotTable tabId="2" name="PivotTable3"/>
    <pivotTable tabId="2" name="PivotTable1"/>
    <pivotTable tabId="2" name="PivotTable2"/>
    <pivotTable tabId="2" name="PivotTable4"/>
    <pivotTable tabId="2" name="PivotTable5"/>
  </pivotTables>
  <data>
    <tabular pivotCacheId="1752297458">
      <items count="2">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rconditioning" xr10:uid="{F30A1B65-76A8-4DB8-918D-31A8C4B2DEDF}" sourceName="airconditioning">
  <pivotTables>
    <pivotTable tabId="2" name="PivotTable3"/>
    <pivotTable tabId="2" name="PivotTable1"/>
    <pivotTable tabId="2" name="PivotTable2"/>
    <pivotTable tabId="2" name="PivotTable4"/>
    <pivotTable tabId="2" name="PivotTable5"/>
  </pivotTables>
  <data>
    <tabular pivotCacheId="1752297458">
      <items count="2">
        <i x="1"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king" xr10:uid="{6E140AD1-6F97-4C95-B64E-EF6188F569DF}" sourceName="parking">
  <pivotTables>
    <pivotTable tabId="2" name="PivotTable3"/>
    <pivotTable tabId="2" name="PivotTable1"/>
    <pivotTable tabId="2" name="PivotTable2"/>
    <pivotTable tabId="2" name="PivotTable4"/>
    <pivotTable tabId="2" name="PivotTable5"/>
  </pivotTables>
  <data>
    <tabular pivotCacheId="1752297458">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athrooms" xr10:uid="{3592BCFC-7F80-48B3-8703-79A57F9E3D48}" cache="Slicer_bathrooms" caption="bathrooms" rowHeight="241300"/>
  <slicer name="bedrooms" xr10:uid="{5BAE3162-9102-4923-B0F7-F002AC7125EC}" cache="Slicer_bedrooms" caption="bedrooms" rowHeight="241300"/>
  <slicer name="stories" xr10:uid="{575803F8-E4A1-41EA-8402-9AE01BEE92DC}" cache="Slicer_stories" caption="stories" rowHeight="241300"/>
  <slicer name="mainroad" xr10:uid="{0CAEA4FD-A0B4-436B-A0BF-CA981B321E13}" cache="Slicer_mainroad" caption="mainroad" rowHeight="241300"/>
  <slicer name="guestroom" xr10:uid="{5F85959B-1AD6-41B5-BF43-AA9E94033629}" cache="Slicer_guestroom" caption="guestroom" rowHeight="241300"/>
  <slicer name="basement" xr10:uid="{FED17344-BA4B-4A73-83E4-864C5AE74FA5}" cache="Slicer_basement" caption="basement" rowHeight="241300"/>
  <slicer name="hotwaterheating" xr10:uid="{C4B5B1A6-32BE-484A-88A6-DEC275F6B4B5}" cache="Slicer_hotwaterheating" caption="hotwaterheating" rowHeight="241300"/>
  <slicer name="airconditioning" xr10:uid="{5F8FF7A8-BFF4-43BF-922D-A577A691ABC6}" cache="Slicer_airconditioning" caption="airconditioning" rowHeight="241300"/>
  <slicer name="parking" xr10:uid="{8A2CD8C1-EF55-4760-B7CB-F3630E3F558B}" cache="Slicer_parking" caption="parking" rowHeight="241300"/>
  <slicer name="furnishingstatus" xr10:uid="{6B1F79A2-51F3-4284-9217-F878A3BA4934}" cache="Slicer_furnishingstatus" caption="furnishing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46"/>
  <sheetViews>
    <sheetView topLeftCell="E1" workbookViewId="0">
      <selection activeCell="F28" sqref="F28"/>
    </sheetView>
  </sheetViews>
  <sheetFormatPr defaultRowHeight="15" x14ac:dyDescent="0.25"/>
  <cols>
    <col min="1" max="1" width="12.5703125" customWidth="1"/>
    <col min="3" max="3" width="10" bestFit="1" customWidth="1"/>
    <col min="4" max="4" width="16.28515625" bestFit="1" customWidth="1"/>
    <col min="5" max="5" width="10.5703125" bestFit="1" customWidth="1"/>
    <col min="6" max="6" width="17.85546875" bestFit="1" customWidth="1"/>
    <col min="7" max="7" width="7" bestFit="1" customWidth="1"/>
    <col min="8" max="8" width="14.140625" bestFit="1" customWidth="1"/>
    <col min="9" max="9" width="9.42578125" bestFit="1" customWidth="1"/>
    <col min="10" max="10" width="10.5703125" bestFit="1" customWidth="1"/>
    <col min="11" max="11" width="9.85546875" bestFit="1" customWidth="1"/>
    <col min="12" max="12" width="16" bestFit="1" customWidth="1"/>
    <col min="13" max="13" width="14.5703125" bestFit="1" customWidth="1"/>
    <col min="14" max="14" width="7.5703125" bestFit="1" customWidth="1"/>
    <col min="15" max="15" width="11.28515625" bestFit="1" customWidth="1"/>
    <col min="16" max="16" width="13.85546875" customWidth="1"/>
    <col min="17" max="17" width="15.42578125" bestFit="1" customWidth="1"/>
  </cols>
  <sheetData>
    <row r="1" spans="1:17" x14ac:dyDescent="0.25">
      <c r="A1" t="s">
        <v>0</v>
      </c>
      <c r="B1" t="s">
        <v>1</v>
      </c>
      <c r="C1" t="s">
        <v>2</v>
      </c>
      <c r="D1" t="s">
        <v>25</v>
      </c>
      <c r="E1" t="s">
        <v>3</v>
      </c>
      <c r="F1" t="s">
        <v>26</v>
      </c>
      <c r="G1" t="s">
        <v>4</v>
      </c>
      <c r="H1" t="s">
        <v>27</v>
      </c>
      <c r="I1" t="s">
        <v>5</v>
      </c>
      <c r="J1" t="s">
        <v>6</v>
      </c>
      <c r="K1" t="s">
        <v>7</v>
      </c>
      <c r="L1" t="s">
        <v>8</v>
      </c>
      <c r="M1" t="s">
        <v>9</v>
      </c>
      <c r="N1" t="s">
        <v>10</v>
      </c>
      <c r="O1" t="s">
        <v>18</v>
      </c>
      <c r="P1" t="s">
        <v>11</v>
      </c>
      <c r="Q1" t="s">
        <v>12</v>
      </c>
    </row>
    <row r="2" spans="1:17" x14ac:dyDescent="0.25">
      <c r="A2">
        <v>13300000</v>
      </c>
      <c r="B2">
        <v>7420</v>
      </c>
      <c r="C2">
        <v>4</v>
      </c>
      <c r="D2" t="str">
        <f>IF(C2&lt;=3, "1-3 bedroom","4-5 bedroom")</f>
        <v>4-5 bedroom</v>
      </c>
      <c r="E2">
        <v>2</v>
      </c>
      <c r="F2" t="str">
        <f>IF(E2&lt;=2,"1-2 bathrooms","3-4 bathrooms")</f>
        <v>1-2 bathrooms</v>
      </c>
      <c r="G2">
        <v>3</v>
      </c>
      <c r="H2" t="str">
        <f>IF(G2&lt;3, "1-2 stories","3-4 stories")</f>
        <v>3-4 stories</v>
      </c>
      <c r="I2" t="s">
        <v>16</v>
      </c>
      <c r="J2" t="s">
        <v>17</v>
      </c>
      <c r="K2" t="s">
        <v>17</v>
      </c>
      <c r="L2" t="s">
        <v>17</v>
      </c>
      <c r="M2" t="s">
        <v>16</v>
      </c>
      <c r="N2">
        <v>2</v>
      </c>
      <c r="O2" t="str">
        <f>IF(N2=0, "No Parking",IF(N2 &lt;3, "Not Full", "Full Parking"))</f>
        <v>Not Full</v>
      </c>
      <c r="P2" t="s">
        <v>16</v>
      </c>
      <c r="Q2" t="s">
        <v>13</v>
      </c>
    </row>
    <row r="3" spans="1:17" x14ac:dyDescent="0.25">
      <c r="A3">
        <v>12250000</v>
      </c>
      <c r="B3">
        <v>8960</v>
      </c>
      <c r="C3">
        <v>4</v>
      </c>
      <c r="D3" t="str">
        <f t="shared" ref="D3:D66" si="0">IF(C3&lt;=3, "1-3 bedroom","4-5 bedroom")</f>
        <v>4-5 bedroom</v>
      </c>
      <c r="E3">
        <v>4</v>
      </c>
      <c r="F3" t="str">
        <f t="shared" ref="F3:F66" si="1">IF(E3&lt;=2,"1-2 bathrooms","3-4 bathrooms")</f>
        <v>3-4 bathrooms</v>
      </c>
      <c r="G3">
        <v>4</v>
      </c>
      <c r="H3" t="str">
        <f t="shared" ref="H3:H66" si="2">IF(G3&lt;3, "1-2 stories","3-4 stories")</f>
        <v>3-4 stories</v>
      </c>
      <c r="I3" t="s">
        <v>16</v>
      </c>
      <c r="J3" t="s">
        <v>17</v>
      </c>
      <c r="K3" t="s">
        <v>17</v>
      </c>
      <c r="L3" t="s">
        <v>17</v>
      </c>
      <c r="M3" t="s">
        <v>16</v>
      </c>
      <c r="N3">
        <v>3</v>
      </c>
      <c r="O3" t="str">
        <f t="shared" ref="O3:O66" si="3">IF(N3=0, "No Parking",IF(N3 &lt;3, "Not Full", "Full Parking"))</f>
        <v>Full Parking</v>
      </c>
      <c r="P3" t="s">
        <v>17</v>
      </c>
      <c r="Q3" t="s">
        <v>13</v>
      </c>
    </row>
    <row r="4" spans="1:17" x14ac:dyDescent="0.25">
      <c r="A4">
        <v>12250000</v>
      </c>
      <c r="B4">
        <v>9960</v>
      </c>
      <c r="C4">
        <v>3</v>
      </c>
      <c r="D4" t="str">
        <f t="shared" si="0"/>
        <v>1-3 bedroom</v>
      </c>
      <c r="E4">
        <v>2</v>
      </c>
      <c r="F4" t="str">
        <f t="shared" si="1"/>
        <v>1-2 bathrooms</v>
      </c>
      <c r="G4">
        <v>2</v>
      </c>
      <c r="H4" t="str">
        <f t="shared" si="2"/>
        <v>1-2 stories</v>
      </c>
      <c r="I4" t="s">
        <v>16</v>
      </c>
      <c r="J4" t="s">
        <v>17</v>
      </c>
      <c r="K4" t="s">
        <v>16</v>
      </c>
      <c r="L4" t="s">
        <v>17</v>
      </c>
      <c r="M4" t="s">
        <v>17</v>
      </c>
      <c r="N4">
        <v>2</v>
      </c>
      <c r="O4" t="str">
        <f t="shared" si="3"/>
        <v>Not Full</v>
      </c>
      <c r="P4" t="s">
        <v>16</v>
      </c>
      <c r="Q4" t="s">
        <v>14</v>
      </c>
    </row>
    <row r="5" spans="1:17" x14ac:dyDescent="0.25">
      <c r="A5">
        <v>12215000</v>
      </c>
      <c r="B5">
        <v>7500</v>
      </c>
      <c r="C5">
        <v>4</v>
      </c>
      <c r="D5" t="str">
        <f t="shared" si="0"/>
        <v>4-5 bedroom</v>
      </c>
      <c r="E5">
        <v>2</v>
      </c>
      <c r="F5" t="str">
        <f t="shared" si="1"/>
        <v>1-2 bathrooms</v>
      </c>
      <c r="G5">
        <v>2</v>
      </c>
      <c r="H5" t="str">
        <f t="shared" si="2"/>
        <v>1-2 stories</v>
      </c>
      <c r="I5" t="s">
        <v>16</v>
      </c>
      <c r="J5" t="s">
        <v>17</v>
      </c>
      <c r="K5" t="s">
        <v>16</v>
      </c>
      <c r="L5" t="s">
        <v>17</v>
      </c>
      <c r="M5" t="s">
        <v>16</v>
      </c>
      <c r="N5">
        <v>3</v>
      </c>
      <c r="O5" t="str">
        <f t="shared" si="3"/>
        <v>Full Parking</v>
      </c>
      <c r="P5" t="s">
        <v>16</v>
      </c>
      <c r="Q5" t="s">
        <v>13</v>
      </c>
    </row>
    <row r="6" spans="1:17" x14ac:dyDescent="0.25">
      <c r="A6">
        <v>11410000</v>
      </c>
      <c r="B6">
        <v>7420</v>
      </c>
      <c r="C6">
        <v>4</v>
      </c>
      <c r="D6" t="str">
        <f t="shared" si="0"/>
        <v>4-5 bedroom</v>
      </c>
      <c r="E6">
        <v>1</v>
      </c>
      <c r="F6" t="str">
        <f t="shared" si="1"/>
        <v>1-2 bathrooms</v>
      </c>
      <c r="G6">
        <v>2</v>
      </c>
      <c r="H6" t="str">
        <f t="shared" si="2"/>
        <v>1-2 stories</v>
      </c>
      <c r="I6" t="s">
        <v>16</v>
      </c>
      <c r="J6" t="s">
        <v>16</v>
      </c>
      <c r="K6" t="s">
        <v>16</v>
      </c>
      <c r="L6" t="s">
        <v>17</v>
      </c>
      <c r="M6" t="s">
        <v>16</v>
      </c>
      <c r="N6">
        <v>2</v>
      </c>
      <c r="O6" t="str">
        <f t="shared" si="3"/>
        <v>Not Full</v>
      </c>
      <c r="P6" t="s">
        <v>17</v>
      </c>
      <c r="Q6" t="s">
        <v>13</v>
      </c>
    </row>
    <row r="7" spans="1:17" x14ac:dyDescent="0.25">
      <c r="A7">
        <v>10850000</v>
      </c>
      <c r="B7">
        <v>7500</v>
      </c>
      <c r="C7">
        <v>3</v>
      </c>
      <c r="D7" t="str">
        <f t="shared" si="0"/>
        <v>1-3 bedroom</v>
      </c>
      <c r="E7">
        <v>3</v>
      </c>
      <c r="F7" t="str">
        <f t="shared" si="1"/>
        <v>3-4 bathrooms</v>
      </c>
      <c r="G7">
        <v>1</v>
      </c>
      <c r="H7" t="str">
        <f t="shared" si="2"/>
        <v>1-2 stories</v>
      </c>
      <c r="I7" t="s">
        <v>16</v>
      </c>
      <c r="J7" t="s">
        <v>17</v>
      </c>
      <c r="K7" t="s">
        <v>16</v>
      </c>
      <c r="L7" t="s">
        <v>17</v>
      </c>
      <c r="M7" t="s">
        <v>16</v>
      </c>
      <c r="N7">
        <v>2</v>
      </c>
      <c r="O7" t="str">
        <f t="shared" si="3"/>
        <v>Not Full</v>
      </c>
      <c r="P7" t="s">
        <v>16</v>
      </c>
      <c r="Q7" t="s">
        <v>14</v>
      </c>
    </row>
    <row r="8" spans="1:17" x14ac:dyDescent="0.25">
      <c r="A8">
        <v>10150000</v>
      </c>
      <c r="B8">
        <v>8580</v>
      </c>
      <c r="C8">
        <v>4</v>
      </c>
      <c r="D8" t="str">
        <f t="shared" si="0"/>
        <v>4-5 bedroom</v>
      </c>
      <c r="E8">
        <v>3</v>
      </c>
      <c r="F8" t="str">
        <f t="shared" si="1"/>
        <v>3-4 bathrooms</v>
      </c>
      <c r="G8">
        <v>4</v>
      </c>
      <c r="H8" t="str">
        <f t="shared" si="2"/>
        <v>3-4 stories</v>
      </c>
      <c r="I8" t="s">
        <v>16</v>
      </c>
      <c r="J8" t="s">
        <v>17</v>
      </c>
      <c r="K8" t="s">
        <v>17</v>
      </c>
      <c r="L8" t="s">
        <v>17</v>
      </c>
      <c r="M8" t="s">
        <v>16</v>
      </c>
      <c r="N8">
        <v>2</v>
      </c>
      <c r="O8" t="str">
        <f t="shared" si="3"/>
        <v>Not Full</v>
      </c>
      <c r="P8" t="s">
        <v>16</v>
      </c>
      <c r="Q8" t="s">
        <v>14</v>
      </c>
    </row>
    <row r="9" spans="1:17" x14ac:dyDescent="0.25">
      <c r="A9">
        <v>10150000</v>
      </c>
      <c r="B9">
        <v>16200</v>
      </c>
      <c r="C9">
        <v>5</v>
      </c>
      <c r="D9" t="str">
        <f t="shared" si="0"/>
        <v>4-5 bedroom</v>
      </c>
      <c r="E9">
        <v>3</v>
      </c>
      <c r="F9" t="str">
        <f t="shared" si="1"/>
        <v>3-4 bathrooms</v>
      </c>
      <c r="G9">
        <v>2</v>
      </c>
      <c r="H9" t="str">
        <f t="shared" si="2"/>
        <v>1-2 stories</v>
      </c>
      <c r="I9" t="s">
        <v>16</v>
      </c>
      <c r="J9" t="s">
        <v>17</v>
      </c>
      <c r="K9" t="s">
        <v>17</v>
      </c>
      <c r="L9" t="s">
        <v>17</v>
      </c>
      <c r="M9" t="s">
        <v>17</v>
      </c>
      <c r="N9">
        <v>0</v>
      </c>
      <c r="O9" t="str">
        <f t="shared" si="3"/>
        <v>No Parking</v>
      </c>
      <c r="P9" t="s">
        <v>17</v>
      </c>
      <c r="Q9" t="s">
        <v>15</v>
      </c>
    </row>
    <row r="10" spans="1:17" x14ac:dyDescent="0.25">
      <c r="A10">
        <v>9870000</v>
      </c>
      <c r="B10">
        <v>8100</v>
      </c>
      <c r="C10">
        <v>4</v>
      </c>
      <c r="D10" t="str">
        <f t="shared" si="0"/>
        <v>4-5 bedroom</v>
      </c>
      <c r="E10">
        <v>1</v>
      </c>
      <c r="F10" t="str">
        <f t="shared" si="1"/>
        <v>1-2 bathrooms</v>
      </c>
      <c r="G10">
        <v>2</v>
      </c>
      <c r="H10" t="str">
        <f t="shared" si="2"/>
        <v>1-2 stories</v>
      </c>
      <c r="I10" t="s">
        <v>16</v>
      </c>
      <c r="J10" t="s">
        <v>16</v>
      </c>
      <c r="K10" t="s">
        <v>16</v>
      </c>
      <c r="L10" t="s">
        <v>17</v>
      </c>
      <c r="M10" t="s">
        <v>16</v>
      </c>
      <c r="N10">
        <v>2</v>
      </c>
      <c r="O10" t="str">
        <f t="shared" si="3"/>
        <v>Not Full</v>
      </c>
      <c r="P10" t="s">
        <v>16</v>
      </c>
      <c r="Q10" t="s">
        <v>13</v>
      </c>
    </row>
    <row r="11" spans="1:17" x14ac:dyDescent="0.25">
      <c r="A11">
        <v>9800000</v>
      </c>
      <c r="B11">
        <v>5750</v>
      </c>
      <c r="C11">
        <v>3</v>
      </c>
      <c r="D11" t="str">
        <f t="shared" si="0"/>
        <v>1-3 bedroom</v>
      </c>
      <c r="E11">
        <v>2</v>
      </c>
      <c r="F11" t="str">
        <f t="shared" si="1"/>
        <v>1-2 bathrooms</v>
      </c>
      <c r="G11">
        <v>4</v>
      </c>
      <c r="H11" t="str">
        <f t="shared" si="2"/>
        <v>3-4 stories</v>
      </c>
      <c r="I11" t="s">
        <v>16</v>
      </c>
      <c r="J11" t="s">
        <v>16</v>
      </c>
      <c r="K11" t="s">
        <v>17</v>
      </c>
      <c r="L11" t="s">
        <v>17</v>
      </c>
      <c r="M11" t="s">
        <v>16</v>
      </c>
      <c r="N11">
        <v>1</v>
      </c>
      <c r="O11" t="str">
        <f t="shared" si="3"/>
        <v>Not Full</v>
      </c>
      <c r="P11" t="s">
        <v>16</v>
      </c>
      <c r="Q11" t="s">
        <v>15</v>
      </c>
    </row>
    <row r="12" spans="1:17" x14ac:dyDescent="0.25">
      <c r="A12">
        <v>9800000</v>
      </c>
      <c r="B12">
        <v>13200</v>
      </c>
      <c r="C12">
        <v>3</v>
      </c>
      <c r="D12" t="str">
        <f t="shared" si="0"/>
        <v>1-3 bedroom</v>
      </c>
      <c r="E12">
        <v>1</v>
      </c>
      <c r="F12" t="str">
        <f t="shared" si="1"/>
        <v>1-2 bathrooms</v>
      </c>
      <c r="G12">
        <v>2</v>
      </c>
      <c r="H12" t="str">
        <f t="shared" si="2"/>
        <v>1-2 stories</v>
      </c>
      <c r="I12" t="s">
        <v>16</v>
      </c>
      <c r="J12" t="s">
        <v>17</v>
      </c>
      <c r="K12" t="s">
        <v>16</v>
      </c>
      <c r="L12" t="s">
        <v>17</v>
      </c>
      <c r="M12" t="s">
        <v>16</v>
      </c>
      <c r="N12">
        <v>2</v>
      </c>
      <c r="O12" t="str">
        <f t="shared" si="3"/>
        <v>Not Full</v>
      </c>
      <c r="P12" t="s">
        <v>16</v>
      </c>
      <c r="Q12" t="s">
        <v>13</v>
      </c>
    </row>
    <row r="13" spans="1:17" x14ac:dyDescent="0.25">
      <c r="A13">
        <v>9681000</v>
      </c>
      <c r="B13">
        <v>6000</v>
      </c>
      <c r="C13">
        <v>4</v>
      </c>
      <c r="D13" t="str">
        <f t="shared" si="0"/>
        <v>4-5 bedroom</v>
      </c>
      <c r="E13">
        <v>3</v>
      </c>
      <c r="F13" t="str">
        <f t="shared" si="1"/>
        <v>3-4 bathrooms</v>
      </c>
      <c r="G13">
        <v>2</v>
      </c>
      <c r="H13" t="str">
        <f t="shared" si="2"/>
        <v>1-2 stories</v>
      </c>
      <c r="I13" t="s">
        <v>16</v>
      </c>
      <c r="J13" t="s">
        <v>16</v>
      </c>
      <c r="K13" t="s">
        <v>16</v>
      </c>
      <c r="L13" t="s">
        <v>16</v>
      </c>
      <c r="M13" t="s">
        <v>17</v>
      </c>
      <c r="N13">
        <v>2</v>
      </c>
      <c r="O13" t="str">
        <f t="shared" si="3"/>
        <v>Not Full</v>
      </c>
      <c r="P13" t="s">
        <v>17</v>
      </c>
      <c r="Q13" t="s">
        <v>14</v>
      </c>
    </row>
    <row r="14" spans="1:17" x14ac:dyDescent="0.25">
      <c r="A14">
        <v>9310000</v>
      </c>
      <c r="B14">
        <v>6550</v>
      </c>
      <c r="C14">
        <v>4</v>
      </c>
      <c r="D14" t="str">
        <f t="shared" si="0"/>
        <v>4-5 bedroom</v>
      </c>
      <c r="E14">
        <v>2</v>
      </c>
      <c r="F14" t="str">
        <f t="shared" si="1"/>
        <v>1-2 bathrooms</v>
      </c>
      <c r="G14">
        <v>2</v>
      </c>
      <c r="H14" t="str">
        <f t="shared" si="2"/>
        <v>1-2 stories</v>
      </c>
      <c r="I14" t="s">
        <v>16</v>
      </c>
      <c r="J14" t="s">
        <v>17</v>
      </c>
      <c r="K14" t="s">
        <v>17</v>
      </c>
      <c r="L14" t="s">
        <v>17</v>
      </c>
      <c r="M14" t="s">
        <v>16</v>
      </c>
      <c r="N14">
        <v>1</v>
      </c>
      <c r="O14" t="str">
        <f t="shared" si="3"/>
        <v>Not Full</v>
      </c>
      <c r="P14" t="s">
        <v>16</v>
      </c>
      <c r="Q14" t="s">
        <v>14</v>
      </c>
    </row>
    <row r="15" spans="1:17" x14ac:dyDescent="0.25">
      <c r="A15">
        <v>9240000</v>
      </c>
      <c r="B15">
        <v>3500</v>
      </c>
      <c r="C15">
        <v>4</v>
      </c>
      <c r="D15" t="str">
        <f t="shared" si="0"/>
        <v>4-5 bedroom</v>
      </c>
      <c r="E15">
        <v>2</v>
      </c>
      <c r="F15" t="str">
        <f t="shared" si="1"/>
        <v>1-2 bathrooms</v>
      </c>
      <c r="G15">
        <v>2</v>
      </c>
      <c r="H15" t="str">
        <f t="shared" si="2"/>
        <v>1-2 stories</v>
      </c>
      <c r="I15" t="s">
        <v>16</v>
      </c>
      <c r="J15" t="s">
        <v>17</v>
      </c>
      <c r="K15" t="s">
        <v>17</v>
      </c>
      <c r="L15" t="s">
        <v>16</v>
      </c>
      <c r="M15" t="s">
        <v>17</v>
      </c>
      <c r="N15">
        <v>2</v>
      </c>
      <c r="O15" t="str">
        <f t="shared" si="3"/>
        <v>Not Full</v>
      </c>
      <c r="P15" t="s">
        <v>17</v>
      </c>
      <c r="Q15" t="s">
        <v>13</v>
      </c>
    </row>
    <row r="16" spans="1:17" x14ac:dyDescent="0.25">
      <c r="A16">
        <v>9240000</v>
      </c>
      <c r="B16">
        <v>7800</v>
      </c>
      <c r="C16">
        <v>3</v>
      </c>
      <c r="D16" t="str">
        <f t="shared" si="0"/>
        <v>1-3 bedroom</v>
      </c>
      <c r="E16">
        <v>2</v>
      </c>
      <c r="F16" t="str">
        <f t="shared" si="1"/>
        <v>1-2 bathrooms</v>
      </c>
      <c r="G16">
        <v>2</v>
      </c>
      <c r="H16" t="str">
        <f t="shared" si="2"/>
        <v>1-2 stories</v>
      </c>
      <c r="I16" t="s">
        <v>16</v>
      </c>
      <c r="J16" t="s">
        <v>17</v>
      </c>
      <c r="K16" t="s">
        <v>17</v>
      </c>
      <c r="L16" t="s">
        <v>17</v>
      </c>
      <c r="M16" t="s">
        <v>17</v>
      </c>
      <c r="N16">
        <v>0</v>
      </c>
      <c r="O16" t="str">
        <f t="shared" si="3"/>
        <v>No Parking</v>
      </c>
      <c r="P16" t="s">
        <v>16</v>
      </c>
      <c r="Q16" t="s">
        <v>14</v>
      </c>
    </row>
    <row r="17" spans="1:17" x14ac:dyDescent="0.25">
      <c r="A17">
        <v>9100000</v>
      </c>
      <c r="B17">
        <v>6000</v>
      </c>
      <c r="C17">
        <v>4</v>
      </c>
      <c r="D17" t="str">
        <f t="shared" si="0"/>
        <v>4-5 bedroom</v>
      </c>
      <c r="E17">
        <v>1</v>
      </c>
      <c r="F17" t="str">
        <f t="shared" si="1"/>
        <v>1-2 bathrooms</v>
      </c>
      <c r="G17">
        <v>2</v>
      </c>
      <c r="H17" t="str">
        <f t="shared" si="2"/>
        <v>1-2 stories</v>
      </c>
      <c r="I17" t="s">
        <v>16</v>
      </c>
      <c r="J17" t="s">
        <v>17</v>
      </c>
      <c r="K17" t="s">
        <v>16</v>
      </c>
      <c r="L17" t="s">
        <v>17</v>
      </c>
      <c r="M17" t="s">
        <v>17</v>
      </c>
      <c r="N17">
        <v>2</v>
      </c>
      <c r="O17" t="str">
        <f t="shared" si="3"/>
        <v>Not Full</v>
      </c>
      <c r="P17" t="s">
        <v>17</v>
      </c>
      <c r="Q17" t="s">
        <v>14</v>
      </c>
    </row>
    <row r="18" spans="1:17" x14ac:dyDescent="0.25">
      <c r="A18">
        <v>9100000</v>
      </c>
      <c r="B18">
        <v>6600</v>
      </c>
      <c r="C18">
        <v>4</v>
      </c>
      <c r="D18" t="str">
        <f t="shared" si="0"/>
        <v>4-5 bedroom</v>
      </c>
      <c r="E18">
        <v>2</v>
      </c>
      <c r="F18" t="str">
        <f t="shared" si="1"/>
        <v>1-2 bathrooms</v>
      </c>
      <c r="G18">
        <v>2</v>
      </c>
      <c r="H18" t="str">
        <f t="shared" si="2"/>
        <v>1-2 stories</v>
      </c>
      <c r="I18" t="s">
        <v>16</v>
      </c>
      <c r="J18" t="s">
        <v>16</v>
      </c>
      <c r="K18" t="s">
        <v>16</v>
      </c>
      <c r="L18" t="s">
        <v>17</v>
      </c>
      <c r="M18" t="s">
        <v>16</v>
      </c>
      <c r="N18">
        <v>1</v>
      </c>
      <c r="O18" t="str">
        <f t="shared" si="3"/>
        <v>Not Full</v>
      </c>
      <c r="P18" t="s">
        <v>16</v>
      </c>
      <c r="Q18" t="s">
        <v>15</v>
      </c>
    </row>
    <row r="19" spans="1:17" x14ac:dyDescent="0.25">
      <c r="A19">
        <v>8960000</v>
      </c>
      <c r="B19">
        <v>8500</v>
      </c>
      <c r="C19">
        <v>3</v>
      </c>
      <c r="D19" t="str">
        <f t="shared" si="0"/>
        <v>1-3 bedroom</v>
      </c>
      <c r="E19">
        <v>2</v>
      </c>
      <c r="F19" t="str">
        <f t="shared" si="1"/>
        <v>1-2 bathrooms</v>
      </c>
      <c r="G19">
        <v>4</v>
      </c>
      <c r="H19" t="str">
        <f t="shared" si="2"/>
        <v>3-4 stories</v>
      </c>
      <c r="I19" t="s">
        <v>16</v>
      </c>
      <c r="J19" t="s">
        <v>17</v>
      </c>
      <c r="K19" t="s">
        <v>17</v>
      </c>
      <c r="L19" t="s">
        <v>17</v>
      </c>
      <c r="M19" t="s">
        <v>16</v>
      </c>
      <c r="N19">
        <v>2</v>
      </c>
      <c r="O19" t="str">
        <f t="shared" si="3"/>
        <v>Not Full</v>
      </c>
      <c r="P19" t="s">
        <v>17</v>
      </c>
      <c r="Q19" t="s">
        <v>13</v>
      </c>
    </row>
    <row r="20" spans="1:17" x14ac:dyDescent="0.25">
      <c r="A20">
        <v>8890000</v>
      </c>
      <c r="B20">
        <v>4600</v>
      </c>
      <c r="C20">
        <v>3</v>
      </c>
      <c r="D20" t="str">
        <f t="shared" si="0"/>
        <v>1-3 bedroom</v>
      </c>
      <c r="E20">
        <v>2</v>
      </c>
      <c r="F20" t="str">
        <f t="shared" si="1"/>
        <v>1-2 bathrooms</v>
      </c>
      <c r="G20">
        <v>2</v>
      </c>
      <c r="H20" t="str">
        <f t="shared" si="2"/>
        <v>1-2 stories</v>
      </c>
      <c r="I20" t="s">
        <v>16</v>
      </c>
      <c r="J20" t="s">
        <v>16</v>
      </c>
      <c r="K20" t="s">
        <v>17</v>
      </c>
      <c r="L20" t="s">
        <v>17</v>
      </c>
      <c r="M20" t="s">
        <v>16</v>
      </c>
      <c r="N20">
        <v>2</v>
      </c>
      <c r="O20" t="str">
        <f t="shared" si="3"/>
        <v>Not Full</v>
      </c>
      <c r="P20" t="s">
        <v>17</v>
      </c>
      <c r="Q20" t="s">
        <v>13</v>
      </c>
    </row>
    <row r="21" spans="1:17" x14ac:dyDescent="0.25">
      <c r="A21">
        <v>8855000</v>
      </c>
      <c r="B21">
        <v>6420</v>
      </c>
      <c r="C21">
        <v>3</v>
      </c>
      <c r="D21" t="str">
        <f t="shared" si="0"/>
        <v>1-3 bedroom</v>
      </c>
      <c r="E21">
        <v>2</v>
      </c>
      <c r="F21" t="str">
        <f t="shared" si="1"/>
        <v>1-2 bathrooms</v>
      </c>
      <c r="G21">
        <v>2</v>
      </c>
      <c r="H21" t="str">
        <f t="shared" si="2"/>
        <v>1-2 stories</v>
      </c>
      <c r="I21" t="s">
        <v>16</v>
      </c>
      <c r="J21" t="s">
        <v>17</v>
      </c>
      <c r="K21" t="s">
        <v>17</v>
      </c>
      <c r="L21" t="s">
        <v>17</v>
      </c>
      <c r="M21" t="s">
        <v>16</v>
      </c>
      <c r="N21">
        <v>1</v>
      </c>
      <c r="O21" t="str">
        <f t="shared" si="3"/>
        <v>Not Full</v>
      </c>
      <c r="P21" t="s">
        <v>16</v>
      </c>
      <c r="Q21" t="s">
        <v>14</v>
      </c>
    </row>
    <row r="22" spans="1:17" x14ac:dyDescent="0.25">
      <c r="A22">
        <v>8750000</v>
      </c>
      <c r="B22">
        <v>4320</v>
      </c>
      <c r="C22">
        <v>3</v>
      </c>
      <c r="D22" t="str">
        <f t="shared" si="0"/>
        <v>1-3 bedroom</v>
      </c>
      <c r="E22">
        <v>1</v>
      </c>
      <c r="F22" t="str">
        <f t="shared" si="1"/>
        <v>1-2 bathrooms</v>
      </c>
      <c r="G22">
        <v>2</v>
      </c>
      <c r="H22" t="str">
        <f t="shared" si="2"/>
        <v>1-2 stories</v>
      </c>
      <c r="I22" t="s">
        <v>16</v>
      </c>
      <c r="J22" t="s">
        <v>17</v>
      </c>
      <c r="K22" t="s">
        <v>16</v>
      </c>
      <c r="L22" t="s">
        <v>16</v>
      </c>
      <c r="M22" t="s">
        <v>17</v>
      </c>
      <c r="N22">
        <v>2</v>
      </c>
      <c r="O22" t="str">
        <f t="shared" si="3"/>
        <v>Not Full</v>
      </c>
      <c r="P22" t="s">
        <v>17</v>
      </c>
      <c r="Q22" t="s">
        <v>14</v>
      </c>
    </row>
    <row r="23" spans="1:17" x14ac:dyDescent="0.25">
      <c r="A23">
        <v>8680000</v>
      </c>
      <c r="B23">
        <v>7155</v>
      </c>
      <c r="C23">
        <v>3</v>
      </c>
      <c r="D23" t="str">
        <f t="shared" si="0"/>
        <v>1-3 bedroom</v>
      </c>
      <c r="E23">
        <v>2</v>
      </c>
      <c r="F23" t="str">
        <f t="shared" si="1"/>
        <v>1-2 bathrooms</v>
      </c>
      <c r="G23">
        <v>1</v>
      </c>
      <c r="H23" t="str">
        <f t="shared" si="2"/>
        <v>1-2 stories</v>
      </c>
      <c r="I23" t="s">
        <v>16</v>
      </c>
      <c r="J23" t="s">
        <v>16</v>
      </c>
      <c r="K23" t="s">
        <v>16</v>
      </c>
      <c r="L23" t="s">
        <v>17</v>
      </c>
      <c r="M23" t="s">
        <v>16</v>
      </c>
      <c r="N23">
        <v>2</v>
      </c>
      <c r="O23" t="str">
        <f t="shared" si="3"/>
        <v>Not Full</v>
      </c>
      <c r="P23" t="s">
        <v>17</v>
      </c>
      <c r="Q23" t="s">
        <v>15</v>
      </c>
    </row>
    <row r="24" spans="1:17" x14ac:dyDescent="0.25">
      <c r="A24">
        <v>8645000</v>
      </c>
      <c r="B24">
        <v>8050</v>
      </c>
      <c r="C24">
        <v>3</v>
      </c>
      <c r="D24" t="str">
        <f t="shared" si="0"/>
        <v>1-3 bedroom</v>
      </c>
      <c r="E24">
        <v>1</v>
      </c>
      <c r="F24" t="str">
        <f t="shared" si="1"/>
        <v>1-2 bathrooms</v>
      </c>
      <c r="G24">
        <v>1</v>
      </c>
      <c r="H24" t="str">
        <f t="shared" si="2"/>
        <v>1-2 stories</v>
      </c>
      <c r="I24" t="s">
        <v>16</v>
      </c>
      <c r="J24" t="s">
        <v>16</v>
      </c>
      <c r="K24" t="s">
        <v>16</v>
      </c>
      <c r="L24" t="s">
        <v>17</v>
      </c>
      <c r="M24" t="s">
        <v>16</v>
      </c>
      <c r="N24">
        <v>1</v>
      </c>
      <c r="O24" t="str">
        <f t="shared" si="3"/>
        <v>Not Full</v>
      </c>
      <c r="P24" t="s">
        <v>17</v>
      </c>
      <c r="Q24" t="s">
        <v>13</v>
      </c>
    </row>
    <row r="25" spans="1:17" x14ac:dyDescent="0.25">
      <c r="A25">
        <v>8645000</v>
      </c>
      <c r="B25">
        <v>4560</v>
      </c>
      <c r="C25">
        <v>3</v>
      </c>
      <c r="D25" t="str">
        <f t="shared" si="0"/>
        <v>1-3 bedroom</v>
      </c>
      <c r="E25">
        <v>2</v>
      </c>
      <c r="F25" t="str">
        <f t="shared" si="1"/>
        <v>1-2 bathrooms</v>
      </c>
      <c r="G25">
        <v>2</v>
      </c>
      <c r="H25" t="str">
        <f t="shared" si="2"/>
        <v>1-2 stories</v>
      </c>
      <c r="I25" t="s">
        <v>16</v>
      </c>
      <c r="J25" t="s">
        <v>16</v>
      </c>
      <c r="K25" t="s">
        <v>16</v>
      </c>
      <c r="L25" t="s">
        <v>17</v>
      </c>
      <c r="M25" t="s">
        <v>16</v>
      </c>
      <c r="N25">
        <v>1</v>
      </c>
      <c r="O25" t="str">
        <f t="shared" si="3"/>
        <v>Not Full</v>
      </c>
      <c r="P25" t="s">
        <v>17</v>
      </c>
      <c r="Q25" t="s">
        <v>13</v>
      </c>
    </row>
    <row r="26" spans="1:17" x14ac:dyDescent="0.25">
      <c r="A26">
        <v>8575000</v>
      </c>
      <c r="B26">
        <v>8800</v>
      </c>
      <c r="C26">
        <v>3</v>
      </c>
      <c r="D26" t="str">
        <f t="shared" si="0"/>
        <v>1-3 bedroom</v>
      </c>
      <c r="E26">
        <v>2</v>
      </c>
      <c r="F26" t="str">
        <f t="shared" si="1"/>
        <v>1-2 bathrooms</v>
      </c>
      <c r="G26">
        <v>2</v>
      </c>
      <c r="H26" t="str">
        <f t="shared" si="2"/>
        <v>1-2 stories</v>
      </c>
      <c r="I26" t="s">
        <v>16</v>
      </c>
      <c r="J26" t="s">
        <v>17</v>
      </c>
      <c r="K26" t="s">
        <v>17</v>
      </c>
      <c r="L26" t="s">
        <v>17</v>
      </c>
      <c r="M26" t="s">
        <v>16</v>
      </c>
      <c r="N26">
        <v>2</v>
      </c>
      <c r="O26" t="str">
        <f t="shared" si="3"/>
        <v>Not Full</v>
      </c>
      <c r="P26" t="s">
        <v>17</v>
      </c>
      <c r="Q26" t="s">
        <v>13</v>
      </c>
    </row>
    <row r="27" spans="1:17" x14ac:dyDescent="0.25">
      <c r="A27">
        <v>8540000</v>
      </c>
      <c r="B27">
        <v>6540</v>
      </c>
      <c r="C27">
        <v>4</v>
      </c>
      <c r="D27" t="str">
        <f t="shared" si="0"/>
        <v>4-5 bedroom</v>
      </c>
      <c r="E27">
        <v>2</v>
      </c>
      <c r="F27" t="str">
        <f t="shared" si="1"/>
        <v>1-2 bathrooms</v>
      </c>
      <c r="G27">
        <v>2</v>
      </c>
      <c r="H27" t="str">
        <f t="shared" si="2"/>
        <v>1-2 stories</v>
      </c>
      <c r="I27" t="s">
        <v>16</v>
      </c>
      <c r="J27" t="s">
        <v>16</v>
      </c>
      <c r="K27" t="s">
        <v>16</v>
      </c>
      <c r="L27" t="s">
        <v>17</v>
      </c>
      <c r="M27" t="s">
        <v>16</v>
      </c>
      <c r="N27">
        <v>2</v>
      </c>
      <c r="O27" t="str">
        <f t="shared" si="3"/>
        <v>Not Full</v>
      </c>
      <c r="P27" t="s">
        <v>16</v>
      </c>
      <c r="Q27" t="s">
        <v>13</v>
      </c>
    </row>
    <row r="28" spans="1:17" x14ac:dyDescent="0.25">
      <c r="A28">
        <v>8463000</v>
      </c>
      <c r="B28">
        <v>6000</v>
      </c>
      <c r="C28">
        <v>3</v>
      </c>
      <c r="D28" t="str">
        <f t="shared" si="0"/>
        <v>1-3 bedroom</v>
      </c>
      <c r="E28">
        <v>2</v>
      </c>
      <c r="F28" t="str">
        <f t="shared" si="1"/>
        <v>1-2 bathrooms</v>
      </c>
      <c r="G28">
        <v>4</v>
      </c>
      <c r="H28" t="str">
        <f t="shared" si="2"/>
        <v>3-4 stories</v>
      </c>
      <c r="I28" t="s">
        <v>16</v>
      </c>
      <c r="J28" t="s">
        <v>16</v>
      </c>
      <c r="K28" t="s">
        <v>16</v>
      </c>
      <c r="L28" t="s">
        <v>17</v>
      </c>
      <c r="M28" t="s">
        <v>16</v>
      </c>
      <c r="N28">
        <v>0</v>
      </c>
      <c r="O28" t="str">
        <f t="shared" si="3"/>
        <v>No Parking</v>
      </c>
      <c r="P28" t="s">
        <v>16</v>
      </c>
      <c r="Q28" t="s">
        <v>14</v>
      </c>
    </row>
    <row r="29" spans="1:17" x14ac:dyDescent="0.25">
      <c r="A29">
        <v>8400000</v>
      </c>
      <c r="B29">
        <v>8875</v>
      </c>
      <c r="C29">
        <v>3</v>
      </c>
      <c r="D29" t="str">
        <f t="shared" si="0"/>
        <v>1-3 bedroom</v>
      </c>
      <c r="E29">
        <v>1</v>
      </c>
      <c r="F29" t="str">
        <f t="shared" si="1"/>
        <v>1-2 bathrooms</v>
      </c>
      <c r="G29">
        <v>1</v>
      </c>
      <c r="H29" t="str">
        <f t="shared" si="2"/>
        <v>1-2 stories</v>
      </c>
      <c r="I29" t="s">
        <v>16</v>
      </c>
      <c r="J29" t="s">
        <v>17</v>
      </c>
      <c r="K29" t="s">
        <v>17</v>
      </c>
      <c r="L29" t="s">
        <v>17</v>
      </c>
      <c r="M29" t="s">
        <v>17</v>
      </c>
      <c r="N29">
        <v>1</v>
      </c>
      <c r="O29" t="str">
        <f t="shared" si="3"/>
        <v>Not Full</v>
      </c>
      <c r="P29" t="s">
        <v>17</v>
      </c>
      <c r="Q29" t="s">
        <v>14</v>
      </c>
    </row>
    <row r="30" spans="1:17" x14ac:dyDescent="0.25">
      <c r="A30">
        <v>8400000</v>
      </c>
      <c r="B30">
        <v>7950</v>
      </c>
      <c r="C30">
        <v>5</v>
      </c>
      <c r="D30" t="str">
        <f t="shared" si="0"/>
        <v>4-5 bedroom</v>
      </c>
      <c r="E30">
        <v>2</v>
      </c>
      <c r="F30" t="str">
        <f t="shared" si="1"/>
        <v>1-2 bathrooms</v>
      </c>
      <c r="G30">
        <v>2</v>
      </c>
      <c r="H30" t="str">
        <f t="shared" si="2"/>
        <v>1-2 stories</v>
      </c>
      <c r="I30" t="s">
        <v>16</v>
      </c>
      <c r="J30" t="s">
        <v>17</v>
      </c>
      <c r="K30" t="s">
        <v>16</v>
      </c>
      <c r="L30" t="s">
        <v>16</v>
      </c>
      <c r="M30" t="s">
        <v>17</v>
      </c>
      <c r="N30">
        <v>2</v>
      </c>
      <c r="O30" t="str">
        <f t="shared" si="3"/>
        <v>Not Full</v>
      </c>
      <c r="P30" t="s">
        <v>17</v>
      </c>
      <c r="Q30" t="s">
        <v>15</v>
      </c>
    </row>
    <row r="31" spans="1:17" x14ac:dyDescent="0.25">
      <c r="A31">
        <v>8400000</v>
      </c>
      <c r="B31">
        <v>5500</v>
      </c>
      <c r="C31">
        <v>4</v>
      </c>
      <c r="D31" t="str">
        <f t="shared" si="0"/>
        <v>4-5 bedroom</v>
      </c>
      <c r="E31">
        <v>2</v>
      </c>
      <c r="F31" t="str">
        <f t="shared" si="1"/>
        <v>1-2 bathrooms</v>
      </c>
      <c r="G31">
        <v>2</v>
      </c>
      <c r="H31" t="str">
        <f t="shared" si="2"/>
        <v>1-2 stories</v>
      </c>
      <c r="I31" t="s">
        <v>16</v>
      </c>
      <c r="J31" t="s">
        <v>17</v>
      </c>
      <c r="K31" t="s">
        <v>16</v>
      </c>
      <c r="L31" t="s">
        <v>17</v>
      </c>
      <c r="M31" t="s">
        <v>16</v>
      </c>
      <c r="N31">
        <v>1</v>
      </c>
      <c r="O31" t="str">
        <f t="shared" si="3"/>
        <v>Not Full</v>
      </c>
      <c r="P31" t="s">
        <v>16</v>
      </c>
      <c r="Q31" t="s">
        <v>14</v>
      </c>
    </row>
    <row r="32" spans="1:17" x14ac:dyDescent="0.25">
      <c r="A32">
        <v>8400000</v>
      </c>
      <c r="B32">
        <v>7475</v>
      </c>
      <c r="C32">
        <v>3</v>
      </c>
      <c r="D32" t="str">
        <f t="shared" si="0"/>
        <v>1-3 bedroom</v>
      </c>
      <c r="E32">
        <v>2</v>
      </c>
      <c r="F32" t="str">
        <f t="shared" si="1"/>
        <v>1-2 bathrooms</v>
      </c>
      <c r="G32">
        <v>4</v>
      </c>
      <c r="H32" t="str">
        <f t="shared" si="2"/>
        <v>3-4 stories</v>
      </c>
      <c r="I32" t="s">
        <v>16</v>
      </c>
      <c r="J32" t="s">
        <v>17</v>
      </c>
      <c r="K32" t="s">
        <v>17</v>
      </c>
      <c r="L32" t="s">
        <v>17</v>
      </c>
      <c r="M32" t="s">
        <v>16</v>
      </c>
      <c r="N32">
        <v>2</v>
      </c>
      <c r="O32" t="str">
        <f t="shared" si="3"/>
        <v>Not Full</v>
      </c>
      <c r="P32" t="s">
        <v>17</v>
      </c>
      <c r="Q32" t="s">
        <v>15</v>
      </c>
    </row>
    <row r="33" spans="1:17" x14ac:dyDescent="0.25">
      <c r="A33">
        <v>8400000</v>
      </c>
      <c r="B33">
        <v>7000</v>
      </c>
      <c r="C33">
        <v>3</v>
      </c>
      <c r="D33" t="str">
        <f t="shared" si="0"/>
        <v>1-3 bedroom</v>
      </c>
      <c r="E33">
        <v>1</v>
      </c>
      <c r="F33" t="str">
        <f t="shared" si="1"/>
        <v>1-2 bathrooms</v>
      </c>
      <c r="G33">
        <v>4</v>
      </c>
      <c r="H33" t="str">
        <f t="shared" si="2"/>
        <v>3-4 stories</v>
      </c>
      <c r="I33" t="s">
        <v>16</v>
      </c>
      <c r="J33" t="s">
        <v>17</v>
      </c>
      <c r="K33" t="s">
        <v>17</v>
      </c>
      <c r="L33" t="s">
        <v>17</v>
      </c>
      <c r="M33" t="s">
        <v>16</v>
      </c>
      <c r="N33">
        <v>2</v>
      </c>
      <c r="O33" t="str">
        <f t="shared" si="3"/>
        <v>Not Full</v>
      </c>
      <c r="P33" t="s">
        <v>17</v>
      </c>
      <c r="Q33" t="s">
        <v>14</v>
      </c>
    </row>
    <row r="34" spans="1:17" x14ac:dyDescent="0.25">
      <c r="A34">
        <v>8295000</v>
      </c>
      <c r="B34">
        <v>4880</v>
      </c>
      <c r="C34">
        <v>4</v>
      </c>
      <c r="D34" t="str">
        <f t="shared" si="0"/>
        <v>4-5 bedroom</v>
      </c>
      <c r="E34">
        <v>2</v>
      </c>
      <c r="F34" t="str">
        <f t="shared" si="1"/>
        <v>1-2 bathrooms</v>
      </c>
      <c r="G34">
        <v>2</v>
      </c>
      <c r="H34" t="str">
        <f t="shared" si="2"/>
        <v>1-2 stories</v>
      </c>
      <c r="I34" t="s">
        <v>16</v>
      </c>
      <c r="J34" t="s">
        <v>17</v>
      </c>
      <c r="K34" t="s">
        <v>17</v>
      </c>
      <c r="L34" t="s">
        <v>17</v>
      </c>
      <c r="M34" t="s">
        <v>16</v>
      </c>
      <c r="N34">
        <v>1</v>
      </c>
      <c r="O34" t="str">
        <f t="shared" si="3"/>
        <v>Not Full</v>
      </c>
      <c r="P34" t="s">
        <v>16</v>
      </c>
      <c r="Q34" t="s">
        <v>13</v>
      </c>
    </row>
    <row r="35" spans="1:17" x14ac:dyDescent="0.25">
      <c r="A35">
        <v>8190000</v>
      </c>
      <c r="B35">
        <v>5960</v>
      </c>
      <c r="C35">
        <v>3</v>
      </c>
      <c r="D35" t="str">
        <f t="shared" si="0"/>
        <v>1-3 bedroom</v>
      </c>
      <c r="E35">
        <v>3</v>
      </c>
      <c r="F35" t="str">
        <f t="shared" si="1"/>
        <v>3-4 bathrooms</v>
      </c>
      <c r="G35">
        <v>2</v>
      </c>
      <c r="H35" t="str">
        <f t="shared" si="2"/>
        <v>1-2 stories</v>
      </c>
      <c r="I35" t="s">
        <v>16</v>
      </c>
      <c r="J35" t="s">
        <v>16</v>
      </c>
      <c r="K35" t="s">
        <v>16</v>
      </c>
      <c r="L35" t="s">
        <v>17</v>
      </c>
      <c r="M35" t="s">
        <v>17</v>
      </c>
      <c r="N35">
        <v>1</v>
      </c>
      <c r="O35" t="str">
        <f t="shared" si="3"/>
        <v>Not Full</v>
      </c>
      <c r="P35" t="s">
        <v>17</v>
      </c>
      <c r="Q35" t="s">
        <v>15</v>
      </c>
    </row>
    <row r="36" spans="1:17" x14ac:dyDescent="0.25">
      <c r="A36">
        <v>8120000</v>
      </c>
      <c r="B36">
        <v>6840</v>
      </c>
      <c r="C36">
        <v>5</v>
      </c>
      <c r="D36" t="str">
        <f t="shared" si="0"/>
        <v>4-5 bedroom</v>
      </c>
      <c r="E36">
        <v>1</v>
      </c>
      <c r="F36" t="str">
        <f t="shared" si="1"/>
        <v>1-2 bathrooms</v>
      </c>
      <c r="G36">
        <v>2</v>
      </c>
      <c r="H36" t="str">
        <f t="shared" si="2"/>
        <v>1-2 stories</v>
      </c>
      <c r="I36" t="s">
        <v>16</v>
      </c>
      <c r="J36" t="s">
        <v>16</v>
      </c>
      <c r="K36" t="s">
        <v>16</v>
      </c>
      <c r="L36" t="s">
        <v>17</v>
      </c>
      <c r="M36" t="s">
        <v>16</v>
      </c>
      <c r="N36">
        <v>1</v>
      </c>
      <c r="O36" t="str">
        <f t="shared" si="3"/>
        <v>Not Full</v>
      </c>
      <c r="P36" t="s">
        <v>17</v>
      </c>
      <c r="Q36" t="s">
        <v>13</v>
      </c>
    </row>
    <row r="37" spans="1:17" x14ac:dyDescent="0.25">
      <c r="A37">
        <v>8080940</v>
      </c>
      <c r="B37">
        <v>7000</v>
      </c>
      <c r="C37">
        <v>3</v>
      </c>
      <c r="D37" t="str">
        <f t="shared" si="0"/>
        <v>1-3 bedroom</v>
      </c>
      <c r="E37">
        <v>2</v>
      </c>
      <c r="F37" t="str">
        <f t="shared" si="1"/>
        <v>1-2 bathrooms</v>
      </c>
      <c r="G37">
        <v>4</v>
      </c>
      <c r="H37" t="str">
        <f t="shared" si="2"/>
        <v>3-4 stories</v>
      </c>
      <c r="I37" t="s">
        <v>16</v>
      </c>
      <c r="J37" t="s">
        <v>17</v>
      </c>
      <c r="K37" t="s">
        <v>17</v>
      </c>
      <c r="L37" t="s">
        <v>17</v>
      </c>
      <c r="M37" t="s">
        <v>16</v>
      </c>
      <c r="N37">
        <v>2</v>
      </c>
      <c r="O37" t="str">
        <f t="shared" si="3"/>
        <v>Not Full</v>
      </c>
      <c r="P37" t="s">
        <v>17</v>
      </c>
      <c r="Q37" t="s">
        <v>13</v>
      </c>
    </row>
    <row r="38" spans="1:17" x14ac:dyDescent="0.25">
      <c r="A38">
        <v>8043000</v>
      </c>
      <c r="B38">
        <v>7482</v>
      </c>
      <c r="C38">
        <v>3</v>
      </c>
      <c r="D38" t="str">
        <f t="shared" si="0"/>
        <v>1-3 bedroom</v>
      </c>
      <c r="E38">
        <v>2</v>
      </c>
      <c r="F38" t="str">
        <f t="shared" si="1"/>
        <v>1-2 bathrooms</v>
      </c>
      <c r="G38">
        <v>3</v>
      </c>
      <c r="H38" t="str">
        <f t="shared" si="2"/>
        <v>3-4 stories</v>
      </c>
      <c r="I38" t="s">
        <v>16</v>
      </c>
      <c r="J38" t="s">
        <v>17</v>
      </c>
      <c r="K38" t="s">
        <v>17</v>
      </c>
      <c r="L38" t="s">
        <v>16</v>
      </c>
      <c r="M38" t="s">
        <v>17</v>
      </c>
      <c r="N38">
        <v>1</v>
      </c>
      <c r="O38" t="str">
        <f t="shared" si="3"/>
        <v>Not Full</v>
      </c>
      <c r="P38" t="s">
        <v>16</v>
      </c>
      <c r="Q38" t="s">
        <v>13</v>
      </c>
    </row>
    <row r="39" spans="1:17" x14ac:dyDescent="0.25">
      <c r="A39">
        <v>7980000</v>
      </c>
      <c r="B39">
        <v>9000</v>
      </c>
      <c r="C39">
        <v>4</v>
      </c>
      <c r="D39" t="str">
        <f t="shared" si="0"/>
        <v>4-5 bedroom</v>
      </c>
      <c r="E39">
        <v>2</v>
      </c>
      <c r="F39" t="str">
        <f t="shared" si="1"/>
        <v>1-2 bathrooms</v>
      </c>
      <c r="G39">
        <v>4</v>
      </c>
      <c r="H39" t="str">
        <f t="shared" si="2"/>
        <v>3-4 stories</v>
      </c>
      <c r="I39" t="s">
        <v>16</v>
      </c>
      <c r="J39" t="s">
        <v>17</v>
      </c>
      <c r="K39" t="s">
        <v>17</v>
      </c>
      <c r="L39" t="s">
        <v>17</v>
      </c>
      <c r="M39" t="s">
        <v>16</v>
      </c>
      <c r="N39">
        <v>2</v>
      </c>
      <c r="O39" t="str">
        <f t="shared" si="3"/>
        <v>Not Full</v>
      </c>
      <c r="P39" t="s">
        <v>17</v>
      </c>
      <c r="Q39" t="s">
        <v>13</v>
      </c>
    </row>
    <row r="40" spans="1:17" x14ac:dyDescent="0.25">
      <c r="A40">
        <v>7962500</v>
      </c>
      <c r="B40">
        <v>6000</v>
      </c>
      <c r="C40">
        <v>3</v>
      </c>
      <c r="D40" t="str">
        <f t="shared" si="0"/>
        <v>1-3 bedroom</v>
      </c>
      <c r="E40">
        <v>1</v>
      </c>
      <c r="F40" t="str">
        <f t="shared" si="1"/>
        <v>1-2 bathrooms</v>
      </c>
      <c r="G40">
        <v>4</v>
      </c>
      <c r="H40" t="str">
        <f t="shared" si="2"/>
        <v>3-4 stories</v>
      </c>
      <c r="I40" t="s">
        <v>16</v>
      </c>
      <c r="J40" t="s">
        <v>16</v>
      </c>
      <c r="K40" t="s">
        <v>17</v>
      </c>
      <c r="L40" t="s">
        <v>17</v>
      </c>
      <c r="M40" t="s">
        <v>16</v>
      </c>
      <c r="N40">
        <v>2</v>
      </c>
      <c r="O40" t="str">
        <f t="shared" si="3"/>
        <v>Not Full</v>
      </c>
      <c r="P40" t="s">
        <v>17</v>
      </c>
      <c r="Q40" t="s">
        <v>15</v>
      </c>
    </row>
    <row r="41" spans="1:17" x14ac:dyDescent="0.25">
      <c r="A41">
        <v>7910000</v>
      </c>
      <c r="B41">
        <v>6000</v>
      </c>
      <c r="C41">
        <v>4</v>
      </c>
      <c r="D41" t="str">
        <f t="shared" si="0"/>
        <v>4-5 bedroom</v>
      </c>
      <c r="E41">
        <v>2</v>
      </c>
      <c r="F41" t="str">
        <f t="shared" si="1"/>
        <v>1-2 bathrooms</v>
      </c>
      <c r="G41">
        <v>4</v>
      </c>
      <c r="H41" t="str">
        <f t="shared" si="2"/>
        <v>3-4 stories</v>
      </c>
      <c r="I41" t="s">
        <v>16</v>
      </c>
      <c r="J41" t="s">
        <v>17</v>
      </c>
      <c r="K41" t="s">
        <v>17</v>
      </c>
      <c r="L41" t="s">
        <v>17</v>
      </c>
      <c r="M41" t="s">
        <v>16</v>
      </c>
      <c r="N41">
        <v>1</v>
      </c>
      <c r="O41" t="str">
        <f t="shared" si="3"/>
        <v>Not Full</v>
      </c>
      <c r="P41" t="s">
        <v>17</v>
      </c>
      <c r="Q41" t="s">
        <v>14</v>
      </c>
    </row>
    <row r="42" spans="1:17" x14ac:dyDescent="0.25">
      <c r="A42">
        <v>7875000</v>
      </c>
      <c r="B42">
        <v>6550</v>
      </c>
      <c r="C42">
        <v>3</v>
      </c>
      <c r="D42" t="str">
        <f t="shared" si="0"/>
        <v>1-3 bedroom</v>
      </c>
      <c r="E42">
        <v>1</v>
      </c>
      <c r="F42" t="str">
        <f t="shared" si="1"/>
        <v>1-2 bathrooms</v>
      </c>
      <c r="G42">
        <v>2</v>
      </c>
      <c r="H42" t="str">
        <f t="shared" si="2"/>
        <v>1-2 stories</v>
      </c>
      <c r="I42" t="s">
        <v>16</v>
      </c>
      <c r="J42" t="s">
        <v>17</v>
      </c>
      <c r="K42" t="s">
        <v>16</v>
      </c>
      <c r="L42" t="s">
        <v>17</v>
      </c>
      <c r="M42" t="s">
        <v>16</v>
      </c>
      <c r="N42">
        <v>0</v>
      </c>
      <c r="O42" t="str">
        <f t="shared" si="3"/>
        <v>No Parking</v>
      </c>
      <c r="P42" t="s">
        <v>16</v>
      </c>
      <c r="Q42" t="s">
        <v>13</v>
      </c>
    </row>
    <row r="43" spans="1:17" x14ac:dyDescent="0.25">
      <c r="A43">
        <v>7840000</v>
      </c>
      <c r="B43">
        <v>6360</v>
      </c>
      <c r="C43">
        <v>3</v>
      </c>
      <c r="D43" t="str">
        <f t="shared" si="0"/>
        <v>1-3 bedroom</v>
      </c>
      <c r="E43">
        <v>2</v>
      </c>
      <c r="F43" t="str">
        <f t="shared" si="1"/>
        <v>1-2 bathrooms</v>
      </c>
      <c r="G43">
        <v>4</v>
      </c>
      <c r="H43" t="str">
        <f t="shared" si="2"/>
        <v>3-4 stories</v>
      </c>
      <c r="I43" t="s">
        <v>16</v>
      </c>
      <c r="J43" t="s">
        <v>17</v>
      </c>
      <c r="K43" t="s">
        <v>17</v>
      </c>
      <c r="L43" t="s">
        <v>17</v>
      </c>
      <c r="M43" t="s">
        <v>16</v>
      </c>
      <c r="N43">
        <v>0</v>
      </c>
      <c r="O43" t="str">
        <f t="shared" si="3"/>
        <v>No Parking</v>
      </c>
      <c r="P43" t="s">
        <v>16</v>
      </c>
      <c r="Q43" t="s">
        <v>13</v>
      </c>
    </row>
    <row r="44" spans="1:17" x14ac:dyDescent="0.25">
      <c r="A44">
        <v>7700000</v>
      </c>
      <c r="B44">
        <v>6480</v>
      </c>
      <c r="C44">
        <v>3</v>
      </c>
      <c r="D44" t="str">
        <f t="shared" si="0"/>
        <v>1-3 bedroom</v>
      </c>
      <c r="E44">
        <v>2</v>
      </c>
      <c r="F44" t="str">
        <f t="shared" si="1"/>
        <v>1-2 bathrooms</v>
      </c>
      <c r="G44">
        <v>4</v>
      </c>
      <c r="H44" t="str">
        <f t="shared" si="2"/>
        <v>3-4 stories</v>
      </c>
      <c r="I44" t="s">
        <v>16</v>
      </c>
      <c r="J44" t="s">
        <v>17</v>
      </c>
      <c r="K44" t="s">
        <v>17</v>
      </c>
      <c r="L44" t="s">
        <v>17</v>
      </c>
      <c r="M44" t="s">
        <v>16</v>
      </c>
      <c r="N44">
        <v>2</v>
      </c>
      <c r="O44" t="str">
        <f t="shared" si="3"/>
        <v>Not Full</v>
      </c>
      <c r="P44" t="s">
        <v>17</v>
      </c>
      <c r="Q44" t="s">
        <v>15</v>
      </c>
    </row>
    <row r="45" spans="1:17" x14ac:dyDescent="0.25">
      <c r="A45">
        <v>7700000</v>
      </c>
      <c r="B45">
        <v>6000</v>
      </c>
      <c r="C45">
        <v>4</v>
      </c>
      <c r="D45" t="str">
        <f t="shared" si="0"/>
        <v>4-5 bedroom</v>
      </c>
      <c r="E45">
        <v>2</v>
      </c>
      <c r="F45" t="str">
        <f t="shared" si="1"/>
        <v>1-2 bathrooms</v>
      </c>
      <c r="G45">
        <v>4</v>
      </c>
      <c r="H45" t="str">
        <f t="shared" si="2"/>
        <v>3-4 stories</v>
      </c>
      <c r="I45" t="s">
        <v>16</v>
      </c>
      <c r="J45" t="s">
        <v>17</v>
      </c>
      <c r="K45" t="s">
        <v>17</v>
      </c>
      <c r="L45" t="s">
        <v>17</v>
      </c>
      <c r="M45" t="s">
        <v>17</v>
      </c>
      <c r="N45">
        <v>2</v>
      </c>
      <c r="O45" t="str">
        <f t="shared" si="3"/>
        <v>Not Full</v>
      </c>
      <c r="P45" t="s">
        <v>17</v>
      </c>
      <c r="Q45" t="s">
        <v>14</v>
      </c>
    </row>
    <row r="46" spans="1:17" x14ac:dyDescent="0.25">
      <c r="A46">
        <v>7560000</v>
      </c>
      <c r="B46">
        <v>6000</v>
      </c>
      <c r="C46">
        <v>4</v>
      </c>
      <c r="D46" t="str">
        <f t="shared" si="0"/>
        <v>4-5 bedroom</v>
      </c>
      <c r="E46">
        <v>2</v>
      </c>
      <c r="F46" t="str">
        <f t="shared" si="1"/>
        <v>1-2 bathrooms</v>
      </c>
      <c r="G46">
        <v>4</v>
      </c>
      <c r="H46" t="str">
        <f t="shared" si="2"/>
        <v>3-4 stories</v>
      </c>
      <c r="I46" t="s">
        <v>16</v>
      </c>
      <c r="J46" t="s">
        <v>17</v>
      </c>
      <c r="K46" t="s">
        <v>17</v>
      </c>
      <c r="L46" t="s">
        <v>17</v>
      </c>
      <c r="M46" t="s">
        <v>16</v>
      </c>
      <c r="N46">
        <v>1</v>
      </c>
      <c r="O46" t="str">
        <f t="shared" si="3"/>
        <v>Not Full</v>
      </c>
      <c r="P46" t="s">
        <v>17</v>
      </c>
      <c r="Q46" t="s">
        <v>13</v>
      </c>
    </row>
    <row r="47" spans="1:17" x14ac:dyDescent="0.25">
      <c r="A47">
        <v>7560000</v>
      </c>
      <c r="B47">
        <v>6000</v>
      </c>
      <c r="C47">
        <v>3</v>
      </c>
      <c r="D47" t="str">
        <f t="shared" si="0"/>
        <v>1-3 bedroom</v>
      </c>
      <c r="E47">
        <v>2</v>
      </c>
      <c r="F47" t="str">
        <f t="shared" si="1"/>
        <v>1-2 bathrooms</v>
      </c>
      <c r="G47">
        <v>3</v>
      </c>
      <c r="H47" t="str">
        <f t="shared" si="2"/>
        <v>3-4 stories</v>
      </c>
      <c r="I47" t="s">
        <v>16</v>
      </c>
      <c r="J47" t="s">
        <v>17</v>
      </c>
      <c r="K47" t="s">
        <v>17</v>
      </c>
      <c r="L47" t="s">
        <v>17</v>
      </c>
      <c r="M47" t="s">
        <v>16</v>
      </c>
      <c r="N47">
        <v>0</v>
      </c>
      <c r="O47" t="str">
        <f t="shared" si="3"/>
        <v>No Parking</v>
      </c>
      <c r="P47" t="s">
        <v>17</v>
      </c>
      <c r="Q47" t="s">
        <v>14</v>
      </c>
    </row>
    <row r="48" spans="1:17" x14ac:dyDescent="0.25">
      <c r="A48">
        <v>7525000</v>
      </c>
      <c r="B48">
        <v>6000</v>
      </c>
      <c r="C48">
        <v>3</v>
      </c>
      <c r="D48" t="str">
        <f t="shared" si="0"/>
        <v>1-3 bedroom</v>
      </c>
      <c r="E48">
        <v>2</v>
      </c>
      <c r="F48" t="str">
        <f t="shared" si="1"/>
        <v>1-2 bathrooms</v>
      </c>
      <c r="G48">
        <v>4</v>
      </c>
      <c r="H48" t="str">
        <f t="shared" si="2"/>
        <v>3-4 stories</v>
      </c>
      <c r="I48" t="s">
        <v>16</v>
      </c>
      <c r="J48" t="s">
        <v>17</v>
      </c>
      <c r="K48" t="s">
        <v>17</v>
      </c>
      <c r="L48" t="s">
        <v>17</v>
      </c>
      <c r="M48" t="s">
        <v>16</v>
      </c>
      <c r="N48">
        <v>1</v>
      </c>
      <c r="O48" t="str">
        <f t="shared" si="3"/>
        <v>Not Full</v>
      </c>
      <c r="P48" t="s">
        <v>17</v>
      </c>
      <c r="Q48" t="s">
        <v>13</v>
      </c>
    </row>
    <row r="49" spans="1:17" x14ac:dyDescent="0.25">
      <c r="A49">
        <v>7490000</v>
      </c>
      <c r="B49">
        <v>6600</v>
      </c>
      <c r="C49">
        <v>3</v>
      </c>
      <c r="D49" t="str">
        <f t="shared" si="0"/>
        <v>1-3 bedroom</v>
      </c>
      <c r="E49">
        <v>1</v>
      </c>
      <c r="F49" t="str">
        <f t="shared" si="1"/>
        <v>1-2 bathrooms</v>
      </c>
      <c r="G49">
        <v>4</v>
      </c>
      <c r="H49" t="str">
        <f t="shared" si="2"/>
        <v>3-4 stories</v>
      </c>
      <c r="I49" t="s">
        <v>16</v>
      </c>
      <c r="J49" t="s">
        <v>17</v>
      </c>
      <c r="K49" t="s">
        <v>17</v>
      </c>
      <c r="L49" t="s">
        <v>17</v>
      </c>
      <c r="M49" t="s">
        <v>16</v>
      </c>
      <c r="N49">
        <v>3</v>
      </c>
      <c r="O49" t="str">
        <f t="shared" si="3"/>
        <v>Full Parking</v>
      </c>
      <c r="P49" t="s">
        <v>16</v>
      </c>
      <c r="Q49" t="s">
        <v>13</v>
      </c>
    </row>
    <row r="50" spans="1:17" x14ac:dyDescent="0.25">
      <c r="A50">
        <v>7455000</v>
      </c>
      <c r="B50">
        <v>4300</v>
      </c>
      <c r="C50">
        <v>3</v>
      </c>
      <c r="D50" t="str">
        <f t="shared" si="0"/>
        <v>1-3 bedroom</v>
      </c>
      <c r="E50">
        <v>2</v>
      </c>
      <c r="F50" t="str">
        <f t="shared" si="1"/>
        <v>1-2 bathrooms</v>
      </c>
      <c r="G50">
        <v>2</v>
      </c>
      <c r="H50" t="str">
        <f t="shared" si="2"/>
        <v>1-2 stories</v>
      </c>
      <c r="I50" t="s">
        <v>16</v>
      </c>
      <c r="J50" t="s">
        <v>17</v>
      </c>
      <c r="K50" t="s">
        <v>16</v>
      </c>
      <c r="L50" t="s">
        <v>17</v>
      </c>
      <c r="M50" t="s">
        <v>17</v>
      </c>
      <c r="N50">
        <v>1</v>
      </c>
      <c r="O50" t="str">
        <f t="shared" si="3"/>
        <v>Not Full</v>
      </c>
      <c r="P50" t="s">
        <v>17</v>
      </c>
      <c r="Q50" t="s">
        <v>15</v>
      </c>
    </row>
    <row r="51" spans="1:17" x14ac:dyDescent="0.25">
      <c r="A51">
        <v>7420000</v>
      </c>
      <c r="B51">
        <v>7440</v>
      </c>
      <c r="C51">
        <v>3</v>
      </c>
      <c r="D51" t="str">
        <f t="shared" si="0"/>
        <v>1-3 bedroom</v>
      </c>
      <c r="E51">
        <v>2</v>
      </c>
      <c r="F51" t="str">
        <f t="shared" si="1"/>
        <v>1-2 bathrooms</v>
      </c>
      <c r="G51">
        <v>1</v>
      </c>
      <c r="H51" t="str">
        <f t="shared" si="2"/>
        <v>1-2 stories</v>
      </c>
      <c r="I51" t="s">
        <v>16</v>
      </c>
      <c r="J51" t="s">
        <v>16</v>
      </c>
      <c r="K51" t="s">
        <v>16</v>
      </c>
      <c r="L51" t="s">
        <v>17</v>
      </c>
      <c r="M51" t="s">
        <v>16</v>
      </c>
      <c r="N51">
        <v>0</v>
      </c>
      <c r="O51" t="str">
        <f t="shared" si="3"/>
        <v>No Parking</v>
      </c>
      <c r="P51" t="s">
        <v>16</v>
      </c>
      <c r="Q51" t="s">
        <v>14</v>
      </c>
    </row>
    <row r="52" spans="1:17" x14ac:dyDescent="0.25">
      <c r="A52">
        <v>7420000</v>
      </c>
      <c r="B52">
        <v>7440</v>
      </c>
      <c r="C52">
        <v>3</v>
      </c>
      <c r="D52" t="str">
        <f t="shared" si="0"/>
        <v>1-3 bedroom</v>
      </c>
      <c r="E52">
        <v>2</v>
      </c>
      <c r="F52" t="str">
        <f t="shared" si="1"/>
        <v>1-2 bathrooms</v>
      </c>
      <c r="G52">
        <v>4</v>
      </c>
      <c r="H52" t="str">
        <f t="shared" si="2"/>
        <v>3-4 stories</v>
      </c>
      <c r="I52" t="s">
        <v>16</v>
      </c>
      <c r="J52" t="s">
        <v>17</v>
      </c>
      <c r="K52" t="s">
        <v>17</v>
      </c>
      <c r="L52" t="s">
        <v>17</v>
      </c>
      <c r="M52" t="s">
        <v>17</v>
      </c>
      <c r="N52">
        <v>1</v>
      </c>
      <c r="O52" t="str">
        <f t="shared" si="3"/>
        <v>Not Full</v>
      </c>
      <c r="P52" t="s">
        <v>16</v>
      </c>
      <c r="Q52" t="s">
        <v>15</v>
      </c>
    </row>
    <row r="53" spans="1:17" x14ac:dyDescent="0.25">
      <c r="A53">
        <v>7420000</v>
      </c>
      <c r="B53">
        <v>6325</v>
      </c>
      <c r="C53">
        <v>3</v>
      </c>
      <c r="D53" t="str">
        <f t="shared" si="0"/>
        <v>1-3 bedroom</v>
      </c>
      <c r="E53">
        <v>1</v>
      </c>
      <c r="F53" t="str">
        <f t="shared" si="1"/>
        <v>1-2 bathrooms</v>
      </c>
      <c r="G53">
        <v>4</v>
      </c>
      <c r="H53" t="str">
        <f t="shared" si="2"/>
        <v>3-4 stories</v>
      </c>
      <c r="I53" t="s">
        <v>16</v>
      </c>
      <c r="J53" t="s">
        <v>17</v>
      </c>
      <c r="K53" t="s">
        <v>17</v>
      </c>
      <c r="L53" t="s">
        <v>17</v>
      </c>
      <c r="M53" t="s">
        <v>16</v>
      </c>
      <c r="N53">
        <v>1</v>
      </c>
      <c r="O53" t="str">
        <f t="shared" si="3"/>
        <v>Not Full</v>
      </c>
      <c r="P53" t="s">
        <v>17</v>
      </c>
      <c r="Q53" t="s">
        <v>15</v>
      </c>
    </row>
    <row r="54" spans="1:17" x14ac:dyDescent="0.25">
      <c r="A54">
        <v>7350000</v>
      </c>
      <c r="B54">
        <v>6000</v>
      </c>
      <c r="C54">
        <v>4</v>
      </c>
      <c r="D54" t="str">
        <f t="shared" si="0"/>
        <v>4-5 bedroom</v>
      </c>
      <c r="E54">
        <v>2</v>
      </c>
      <c r="F54" t="str">
        <f t="shared" si="1"/>
        <v>1-2 bathrooms</v>
      </c>
      <c r="G54">
        <v>4</v>
      </c>
      <c r="H54" t="str">
        <f t="shared" si="2"/>
        <v>3-4 stories</v>
      </c>
      <c r="I54" t="s">
        <v>16</v>
      </c>
      <c r="J54" t="s">
        <v>16</v>
      </c>
      <c r="K54" t="s">
        <v>17</v>
      </c>
      <c r="L54" t="s">
        <v>17</v>
      </c>
      <c r="M54" t="s">
        <v>16</v>
      </c>
      <c r="N54">
        <v>1</v>
      </c>
      <c r="O54" t="str">
        <f t="shared" si="3"/>
        <v>Not Full</v>
      </c>
      <c r="P54" t="s">
        <v>17</v>
      </c>
      <c r="Q54" t="s">
        <v>13</v>
      </c>
    </row>
    <row r="55" spans="1:17" x14ac:dyDescent="0.25">
      <c r="A55">
        <v>7350000</v>
      </c>
      <c r="B55">
        <v>5150</v>
      </c>
      <c r="C55">
        <v>3</v>
      </c>
      <c r="D55" t="str">
        <f t="shared" si="0"/>
        <v>1-3 bedroom</v>
      </c>
      <c r="E55">
        <v>2</v>
      </c>
      <c r="F55" t="str">
        <f t="shared" si="1"/>
        <v>1-2 bathrooms</v>
      </c>
      <c r="G55">
        <v>4</v>
      </c>
      <c r="H55" t="str">
        <f t="shared" si="2"/>
        <v>3-4 stories</v>
      </c>
      <c r="I55" t="s">
        <v>16</v>
      </c>
      <c r="J55" t="s">
        <v>17</v>
      </c>
      <c r="K55" t="s">
        <v>17</v>
      </c>
      <c r="L55" t="s">
        <v>17</v>
      </c>
      <c r="M55" t="s">
        <v>16</v>
      </c>
      <c r="N55">
        <v>2</v>
      </c>
      <c r="O55" t="str">
        <f t="shared" si="3"/>
        <v>Not Full</v>
      </c>
      <c r="P55" t="s">
        <v>17</v>
      </c>
      <c r="Q55" t="s">
        <v>14</v>
      </c>
    </row>
    <row r="56" spans="1:17" x14ac:dyDescent="0.25">
      <c r="A56">
        <v>7350000</v>
      </c>
      <c r="B56">
        <v>6000</v>
      </c>
      <c r="C56">
        <v>3</v>
      </c>
      <c r="D56" t="str">
        <f t="shared" si="0"/>
        <v>1-3 bedroom</v>
      </c>
      <c r="E56">
        <v>2</v>
      </c>
      <c r="F56" t="str">
        <f t="shared" si="1"/>
        <v>1-2 bathrooms</v>
      </c>
      <c r="G56">
        <v>2</v>
      </c>
      <c r="H56" t="str">
        <f t="shared" si="2"/>
        <v>1-2 stories</v>
      </c>
      <c r="I56" t="s">
        <v>16</v>
      </c>
      <c r="J56" t="s">
        <v>16</v>
      </c>
      <c r="K56" t="s">
        <v>17</v>
      </c>
      <c r="L56" t="s">
        <v>17</v>
      </c>
      <c r="M56" t="s">
        <v>16</v>
      </c>
      <c r="N56">
        <v>1</v>
      </c>
      <c r="O56" t="str">
        <f t="shared" si="3"/>
        <v>Not Full</v>
      </c>
      <c r="P56" t="s">
        <v>17</v>
      </c>
      <c r="Q56" t="s">
        <v>14</v>
      </c>
    </row>
    <row r="57" spans="1:17" x14ac:dyDescent="0.25">
      <c r="A57">
        <v>7350000</v>
      </c>
      <c r="B57">
        <v>6000</v>
      </c>
      <c r="C57">
        <v>3</v>
      </c>
      <c r="D57" t="str">
        <f t="shared" si="0"/>
        <v>1-3 bedroom</v>
      </c>
      <c r="E57">
        <v>1</v>
      </c>
      <c r="F57" t="str">
        <f t="shared" si="1"/>
        <v>1-2 bathrooms</v>
      </c>
      <c r="G57">
        <v>2</v>
      </c>
      <c r="H57" t="str">
        <f t="shared" si="2"/>
        <v>1-2 stories</v>
      </c>
      <c r="I57" t="s">
        <v>16</v>
      </c>
      <c r="J57" t="s">
        <v>17</v>
      </c>
      <c r="K57" t="s">
        <v>17</v>
      </c>
      <c r="L57" t="s">
        <v>17</v>
      </c>
      <c r="M57" t="s">
        <v>16</v>
      </c>
      <c r="N57">
        <v>1</v>
      </c>
      <c r="O57" t="str">
        <f t="shared" si="3"/>
        <v>Not Full</v>
      </c>
      <c r="P57" t="s">
        <v>17</v>
      </c>
      <c r="Q57" t="s">
        <v>15</v>
      </c>
    </row>
    <row r="58" spans="1:17" x14ac:dyDescent="0.25">
      <c r="A58">
        <v>7343000</v>
      </c>
      <c r="B58">
        <v>11440</v>
      </c>
      <c r="C58">
        <v>4</v>
      </c>
      <c r="D58" t="str">
        <f t="shared" si="0"/>
        <v>4-5 bedroom</v>
      </c>
      <c r="E58">
        <v>1</v>
      </c>
      <c r="F58" t="str">
        <f t="shared" si="1"/>
        <v>1-2 bathrooms</v>
      </c>
      <c r="G58">
        <v>2</v>
      </c>
      <c r="H58" t="str">
        <f t="shared" si="2"/>
        <v>1-2 stories</v>
      </c>
      <c r="I58" t="s">
        <v>16</v>
      </c>
      <c r="J58" t="s">
        <v>17</v>
      </c>
      <c r="K58" t="s">
        <v>16</v>
      </c>
      <c r="L58" t="s">
        <v>17</v>
      </c>
      <c r="M58" t="s">
        <v>17</v>
      </c>
      <c r="N58">
        <v>1</v>
      </c>
      <c r="O58" t="str">
        <f t="shared" si="3"/>
        <v>Not Full</v>
      </c>
      <c r="P58" t="s">
        <v>16</v>
      </c>
      <c r="Q58" t="s">
        <v>14</v>
      </c>
    </row>
    <row r="59" spans="1:17" x14ac:dyDescent="0.25">
      <c r="A59">
        <v>7245000</v>
      </c>
      <c r="B59">
        <v>9000</v>
      </c>
      <c r="C59">
        <v>4</v>
      </c>
      <c r="D59" t="str">
        <f t="shared" si="0"/>
        <v>4-5 bedroom</v>
      </c>
      <c r="E59">
        <v>2</v>
      </c>
      <c r="F59" t="str">
        <f t="shared" si="1"/>
        <v>1-2 bathrooms</v>
      </c>
      <c r="G59">
        <v>4</v>
      </c>
      <c r="H59" t="str">
        <f t="shared" si="2"/>
        <v>3-4 stories</v>
      </c>
      <c r="I59" t="s">
        <v>16</v>
      </c>
      <c r="J59" t="s">
        <v>16</v>
      </c>
      <c r="K59" t="s">
        <v>17</v>
      </c>
      <c r="L59" t="s">
        <v>17</v>
      </c>
      <c r="M59" t="s">
        <v>16</v>
      </c>
      <c r="N59">
        <v>1</v>
      </c>
      <c r="O59" t="str">
        <f t="shared" si="3"/>
        <v>Not Full</v>
      </c>
      <c r="P59" t="s">
        <v>16</v>
      </c>
      <c r="Q59" t="s">
        <v>13</v>
      </c>
    </row>
    <row r="60" spans="1:17" x14ac:dyDescent="0.25">
      <c r="A60">
        <v>7210000</v>
      </c>
      <c r="B60">
        <v>7680</v>
      </c>
      <c r="C60">
        <v>4</v>
      </c>
      <c r="D60" t="str">
        <f t="shared" si="0"/>
        <v>4-5 bedroom</v>
      </c>
      <c r="E60">
        <v>2</v>
      </c>
      <c r="F60" t="str">
        <f t="shared" si="1"/>
        <v>1-2 bathrooms</v>
      </c>
      <c r="G60">
        <v>4</v>
      </c>
      <c r="H60" t="str">
        <f t="shared" si="2"/>
        <v>3-4 stories</v>
      </c>
      <c r="I60" t="s">
        <v>16</v>
      </c>
      <c r="J60" t="s">
        <v>16</v>
      </c>
      <c r="K60" t="s">
        <v>17</v>
      </c>
      <c r="L60" t="s">
        <v>17</v>
      </c>
      <c r="M60" t="s">
        <v>16</v>
      </c>
      <c r="N60">
        <v>1</v>
      </c>
      <c r="O60" t="str">
        <f t="shared" si="3"/>
        <v>Not Full</v>
      </c>
      <c r="P60" t="s">
        <v>17</v>
      </c>
      <c r="Q60" t="s">
        <v>14</v>
      </c>
    </row>
    <row r="61" spans="1:17" x14ac:dyDescent="0.25">
      <c r="A61">
        <v>7210000</v>
      </c>
      <c r="B61">
        <v>6000</v>
      </c>
      <c r="C61">
        <v>3</v>
      </c>
      <c r="D61" t="str">
        <f t="shared" si="0"/>
        <v>1-3 bedroom</v>
      </c>
      <c r="E61">
        <v>2</v>
      </c>
      <c r="F61" t="str">
        <f t="shared" si="1"/>
        <v>1-2 bathrooms</v>
      </c>
      <c r="G61">
        <v>4</v>
      </c>
      <c r="H61" t="str">
        <f t="shared" si="2"/>
        <v>3-4 stories</v>
      </c>
      <c r="I61" t="s">
        <v>16</v>
      </c>
      <c r="J61" t="s">
        <v>16</v>
      </c>
      <c r="K61" t="s">
        <v>17</v>
      </c>
      <c r="L61" t="s">
        <v>17</v>
      </c>
      <c r="M61" t="s">
        <v>16</v>
      </c>
      <c r="N61">
        <v>1</v>
      </c>
      <c r="O61" t="str">
        <f t="shared" si="3"/>
        <v>Not Full</v>
      </c>
      <c r="P61" t="s">
        <v>17</v>
      </c>
      <c r="Q61" t="s">
        <v>13</v>
      </c>
    </row>
    <row r="62" spans="1:17" x14ac:dyDescent="0.25">
      <c r="A62">
        <v>7140000</v>
      </c>
      <c r="B62">
        <v>6000</v>
      </c>
      <c r="C62">
        <v>3</v>
      </c>
      <c r="D62" t="str">
        <f t="shared" si="0"/>
        <v>1-3 bedroom</v>
      </c>
      <c r="E62">
        <v>2</v>
      </c>
      <c r="F62" t="str">
        <f t="shared" si="1"/>
        <v>1-2 bathrooms</v>
      </c>
      <c r="G62">
        <v>2</v>
      </c>
      <c r="H62" t="str">
        <f t="shared" si="2"/>
        <v>1-2 stories</v>
      </c>
      <c r="I62" t="s">
        <v>16</v>
      </c>
      <c r="J62" t="s">
        <v>16</v>
      </c>
      <c r="K62" t="s">
        <v>17</v>
      </c>
      <c r="L62" t="s">
        <v>17</v>
      </c>
      <c r="M62" t="s">
        <v>17</v>
      </c>
      <c r="N62">
        <v>1</v>
      </c>
      <c r="O62" t="str">
        <f t="shared" si="3"/>
        <v>Not Full</v>
      </c>
      <c r="P62" t="s">
        <v>17</v>
      </c>
      <c r="Q62" t="s">
        <v>14</v>
      </c>
    </row>
    <row r="63" spans="1:17" x14ac:dyDescent="0.25">
      <c r="A63">
        <v>7070000</v>
      </c>
      <c r="B63">
        <v>8880</v>
      </c>
      <c r="C63">
        <v>2</v>
      </c>
      <c r="D63" t="str">
        <f t="shared" si="0"/>
        <v>1-3 bedroom</v>
      </c>
      <c r="E63">
        <v>1</v>
      </c>
      <c r="F63" t="str">
        <f t="shared" si="1"/>
        <v>1-2 bathrooms</v>
      </c>
      <c r="G63">
        <v>1</v>
      </c>
      <c r="H63" t="str">
        <f t="shared" si="2"/>
        <v>1-2 stories</v>
      </c>
      <c r="I63" t="s">
        <v>16</v>
      </c>
      <c r="J63" t="s">
        <v>17</v>
      </c>
      <c r="K63" t="s">
        <v>17</v>
      </c>
      <c r="L63" t="s">
        <v>17</v>
      </c>
      <c r="M63" t="s">
        <v>16</v>
      </c>
      <c r="N63">
        <v>1</v>
      </c>
      <c r="O63" t="str">
        <f t="shared" si="3"/>
        <v>Not Full</v>
      </c>
      <c r="P63" t="s">
        <v>17</v>
      </c>
      <c r="Q63" t="s">
        <v>14</v>
      </c>
    </row>
    <row r="64" spans="1:17" x14ac:dyDescent="0.25">
      <c r="A64">
        <v>7070000</v>
      </c>
      <c r="B64">
        <v>6240</v>
      </c>
      <c r="C64">
        <v>4</v>
      </c>
      <c r="D64" t="str">
        <f t="shared" si="0"/>
        <v>4-5 bedroom</v>
      </c>
      <c r="E64">
        <v>2</v>
      </c>
      <c r="F64" t="str">
        <f t="shared" si="1"/>
        <v>1-2 bathrooms</v>
      </c>
      <c r="G64">
        <v>2</v>
      </c>
      <c r="H64" t="str">
        <f t="shared" si="2"/>
        <v>1-2 stories</v>
      </c>
      <c r="I64" t="s">
        <v>16</v>
      </c>
      <c r="J64" t="s">
        <v>17</v>
      </c>
      <c r="K64" t="s">
        <v>17</v>
      </c>
      <c r="L64" t="s">
        <v>17</v>
      </c>
      <c r="M64" t="s">
        <v>16</v>
      </c>
      <c r="N64">
        <v>1</v>
      </c>
      <c r="O64" t="str">
        <f t="shared" si="3"/>
        <v>Not Full</v>
      </c>
      <c r="P64" t="s">
        <v>17</v>
      </c>
      <c r="Q64" t="s">
        <v>13</v>
      </c>
    </row>
    <row r="65" spans="1:17" x14ac:dyDescent="0.25">
      <c r="A65">
        <v>7035000</v>
      </c>
      <c r="B65">
        <v>6360</v>
      </c>
      <c r="C65">
        <v>4</v>
      </c>
      <c r="D65" t="str">
        <f t="shared" si="0"/>
        <v>4-5 bedroom</v>
      </c>
      <c r="E65">
        <v>2</v>
      </c>
      <c r="F65" t="str">
        <f t="shared" si="1"/>
        <v>1-2 bathrooms</v>
      </c>
      <c r="G65">
        <v>3</v>
      </c>
      <c r="H65" t="str">
        <f t="shared" si="2"/>
        <v>3-4 stories</v>
      </c>
      <c r="I65" t="s">
        <v>16</v>
      </c>
      <c r="J65" t="s">
        <v>17</v>
      </c>
      <c r="K65" t="s">
        <v>17</v>
      </c>
      <c r="L65" t="s">
        <v>17</v>
      </c>
      <c r="M65" t="s">
        <v>16</v>
      </c>
      <c r="N65">
        <v>2</v>
      </c>
      <c r="O65" t="str">
        <f t="shared" si="3"/>
        <v>Not Full</v>
      </c>
      <c r="P65" t="s">
        <v>16</v>
      </c>
      <c r="Q65" t="s">
        <v>13</v>
      </c>
    </row>
    <row r="66" spans="1:17" x14ac:dyDescent="0.25">
      <c r="A66">
        <v>7000000</v>
      </c>
      <c r="B66">
        <v>11175</v>
      </c>
      <c r="C66">
        <v>3</v>
      </c>
      <c r="D66" t="str">
        <f t="shared" si="0"/>
        <v>1-3 bedroom</v>
      </c>
      <c r="E66">
        <v>1</v>
      </c>
      <c r="F66" t="str">
        <f t="shared" si="1"/>
        <v>1-2 bathrooms</v>
      </c>
      <c r="G66">
        <v>1</v>
      </c>
      <c r="H66" t="str">
        <f t="shared" si="2"/>
        <v>1-2 stories</v>
      </c>
      <c r="I66" t="s">
        <v>16</v>
      </c>
      <c r="J66" t="s">
        <v>17</v>
      </c>
      <c r="K66" t="s">
        <v>16</v>
      </c>
      <c r="L66" t="s">
        <v>17</v>
      </c>
      <c r="M66" t="s">
        <v>16</v>
      </c>
      <c r="N66">
        <v>1</v>
      </c>
      <c r="O66" t="str">
        <f t="shared" si="3"/>
        <v>Not Full</v>
      </c>
      <c r="P66" t="s">
        <v>16</v>
      </c>
      <c r="Q66" t="s">
        <v>13</v>
      </c>
    </row>
    <row r="67" spans="1:17" x14ac:dyDescent="0.25">
      <c r="A67">
        <v>6930000</v>
      </c>
      <c r="B67">
        <v>8880</v>
      </c>
      <c r="C67">
        <v>3</v>
      </c>
      <c r="D67" t="str">
        <f t="shared" ref="D67:D130" si="4">IF(C67&lt;=3, "1-3 bedroom","4-5 bedroom")</f>
        <v>1-3 bedroom</v>
      </c>
      <c r="E67">
        <v>2</v>
      </c>
      <c r="F67" t="str">
        <f t="shared" ref="F67:F130" si="5">IF(E67&lt;=2,"1-2 bathrooms","3-4 bathrooms")</f>
        <v>1-2 bathrooms</v>
      </c>
      <c r="G67">
        <v>2</v>
      </c>
      <c r="H67" t="str">
        <f t="shared" ref="H67:H130" si="6">IF(G67&lt;3, "1-2 stories","3-4 stories")</f>
        <v>1-2 stories</v>
      </c>
      <c r="I67" t="s">
        <v>16</v>
      </c>
      <c r="J67" t="s">
        <v>17</v>
      </c>
      <c r="K67" t="s">
        <v>16</v>
      </c>
      <c r="L67" t="s">
        <v>17</v>
      </c>
      <c r="M67" t="s">
        <v>16</v>
      </c>
      <c r="N67">
        <v>1</v>
      </c>
      <c r="O67" t="str">
        <f t="shared" ref="O67:O130" si="7">IF(N67=0, "No Parking",IF(N67 &lt;3, "Not Full", "Full Parking"))</f>
        <v>Not Full</v>
      </c>
      <c r="P67" t="s">
        <v>17</v>
      </c>
      <c r="Q67" t="s">
        <v>13</v>
      </c>
    </row>
    <row r="68" spans="1:17" x14ac:dyDescent="0.25">
      <c r="A68">
        <v>6930000</v>
      </c>
      <c r="B68">
        <v>13200</v>
      </c>
      <c r="C68">
        <v>2</v>
      </c>
      <c r="D68" t="str">
        <f t="shared" si="4"/>
        <v>1-3 bedroom</v>
      </c>
      <c r="E68">
        <v>1</v>
      </c>
      <c r="F68" t="str">
        <f t="shared" si="5"/>
        <v>1-2 bathrooms</v>
      </c>
      <c r="G68">
        <v>1</v>
      </c>
      <c r="H68" t="str">
        <f t="shared" si="6"/>
        <v>1-2 stories</v>
      </c>
      <c r="I68" t="s">
        <v>16</v>
      </c>
      <c r="J68" t="s">
        <v>17</v>
      </c>
      <c r="K68" t="s">
        <v>16</v>
      </c>
      <c r="L68" t="s">
        <v>16</v>
      </c>
      <c r="M68" t="s">
        <v>17</v>
      </c>
      <c r="N68">
        <v>1</v>
      </c>
      <c r="O68" t="str">
        <f t="shared" si="7"/>
        <v>Not Full</v>
      </c>
      <c r="P68" t="s">
        <v>17</v>
      </c>
      <c r="Q68" t="s">
        <v>13</v>
      </c>
    </row>
    <row r="69" spans="1:17" x14ac:dyDescent="0.25">
      <c r="A69">
        <v>6895000</v>
      </c>
      <c r="B69">
        <v>7700</v>
      </c>
      <c r="C69">
        <v>3</v>
      </c>
      <c r="D69" t="str">
        <f t="shared" si="4"/>
        <v>1-3 bedroom</v>
      </c>
      <c r="E69">
        <v>2</v>
      </c>
      <c r="F69" t="str">
        <f t="shared" si="5"/>
        <v>1-2 bathrooms</v>
      </c>
      <c r="G69">
        <v>1</v>
      </c>
      <c r="H69" t="str">
        <f t="shared" si="6"/>
        <v>1-2 stories</v>
      </c>
      <c r="I69" t="s">
        <v>16</v>
      </c>
      <c r="J69" t="s">
        <v>17</v>
      </c>
      <c r="K69" t="s">
        <v>17</v>
      </c>
      <c r="L69" t="s">
        <v>17</v>
      </c>
      <c r="M69" t="s">
        <v>17</v>
      </c>
      <c r="N69">
        <v>2</v>
      </c>
      <c r="O69" t="str">
        <f t="shared" si="7"/>
        <v>Not Full</v>
      </c>
      <c r="P69" t="s">
        <v>17</v>
      </c>
      <c r="Q69" t="s">
        <v>15</v>
      </c>
    </row>
    <row r="70" spans="1:17" x14ac:dyDescent="0.25">
      <c r="A70">
        <v>6860000</v>
      </c>
      <c r="B70">
        <v>6000</v>
      </c>
      <c r="C70">
        <v>3</v>
      </c>
      <c r="D70" t="str">
        <f t="shared" si="4"/>
        <v>1-3 bedroom</v>
      </c>
      <c r="E70">
        <v>1</v>
      </c>
      <c r="F70" t="str">
        <f t="shared" si="5"/>
        <v>1-2 bathrooms</v>
      </c>
      <c r="G70">
        <v>1</v>
      </c>
      <c r="H70" t="str">
        <f t="shared" si="6"/>
        <v>1-2 stories</v>
      </c>
      <c r="I70" t="s">
        <v>16</v>
      </c>
      <c r="J70" t="s">
        <v>17</v>
      </c>
      <c r="K70" t="s">
        <v>17</v>
      </c>
      <c r="L70" t="s">
        <v>17</v>
      </c>
      <c r="M70" t="s">
        <v>16</v>
      </c>
      <c r="N70">
        <v>1</v>
      </c>
      <c r="O70" t="str">
        <f t="shared" si="7"/>
        <v>Not Full</v>
      </c>
      <c r="P70" t="s">
        <v>17</v>
      </c>
      <c r="Q70" t="s">
        <v>13</v>
      </c>
    </row>
    <row r="71" spans="1:17" x14ac:dyDescent="0.25">
      <c r="A71">
        <v>6790000</v>
      </c>
      <c r="B71">
        <v>12090</v>
      </c>
      <c r="C71">
        <v>4</v>
      </c>
      <c r="D71" t="str">
        <f t="shared" si="4"/>
        <v>4-5 bedroom</v>
      </c>
      <c r="E71">
        <v>2</v>
      </c>
      <c r="F71" t="str">
        <f t="shared" si="5"/>
        <v>1-2 bathrooms</v>
      </c>
      <c r="G71">
        <v>2</v>
      </c>
      <c r="H71" t="str">
        <f t="shared" si="6"/>
        <v>1-2 stories</v>
      </c>
      <c r="I71" t="s">
        <v>16</v>
      </c>
      <c r="J71" t="s">
        <v>17</v>
      </c>
      <c r="K71" t="s">
        <v>17</v>
      </c>
      <c r="L71" t="s">
        <v>17</v>
      </c>
      <c r="M71" t="s">
        <v>17</v>
      </c>
      <c r="N71">
        <v>2</v>
      </c>
      <c r="O71" t="str">
        <f t="shared" si="7"/>
        <v>Not Full</v>
      </c>
      <c r="P71" t="s">
        <v>16</v>
      </c>
      <c r="Q71" t="s">
        <v>13</v>
      </c>
    </row>
    <row r="72" spans="1:17" x14ac:dyDescent="0.25">
      <c r="A72">
        <v>6790000</v>
      </c>
      <c r="B72">
        <v>4000</v>
      </c>
      <c r="C72">
        <v>3</v>
      </c>
      <c r="D72" t="str">
        <f t="shared" si="4"/>
        <v>1-3 bedroom</v>
      </c>
      <c r="E72">
        <v>2</v>
      </c>
      <c r="F72" t="str">
        <f t="shared" si="5"/>
        <v>1-2 bathrooms</v>
      </c>
      <c r="G72">
        <v>2</v>
      </c>
      <c r="H72" t="str">
        <f t="shared" si="6"/>
        <v>1-2 stories</v>
      </c>
      <c r="I72" t="s">
        <v>16</v>
      </c>
      <c r="J72" t="s">
        <v>17</v>
      </c>
      <c r="K72" t="s">
        <v>16</v>
      </c>
      <c r="L72" t="s">
        <v>17</v>
      </c>
      <c r="M72" t="s">
        <v>16</v>
      </c>
      <c r="N72">
        <v>0</v>
      </c>
      <c r="O72" t="str">
        <f t="shared" si="7"/>
        <v>No Parking</v>
      </c>
      <c r="P72" t="s">
        <v>16</v>
      </c>
      <c r="Q72" t="s">
        <v>14</v>
      </c>
    </row>
    <row r="73" spans="1:17" x14ac:dyDescent="0.25">
      <c r="A73">
        <v>6755000</v>
      </c>
      <c r="B73">
        <v>6000</v>
      </c>
      <c r="C73">
        <v>4</v>
      </c>
      <c r="D73" t="str">
        <f t="shared" si="4"/>
        <v>4-5 bedroom</v>
      </c>
      <c r="E73">
        <v>2</v>
      </c>
      <c r="F73" t="str">
        <f t="shared" si="5"/>
        <v>1-2 bathrooms</v>
      </c>
      <c r="G73">
        <v>4</v>
      </c>
      <c r="H73" t="str">
        <f t="shared" si="6"/>
        <v>3-4 stories</v>
      </c>
      <c r="I73" t="s">
        <v>16</v>
      </c>
      <c r="J73" t="s">
        <v>17</v>
      </c>
      <c r="K73" t="s">
        <v>17</v>
      </c>
      <c r="L73" t="s">
        <v>17</v>
      </c>
      <c r="M73" t="s">
        <v>16</v>
      </c>
      <c r="N73">
        <v>0</v>
      </c>
      <c r="O73" t="str">
        <f t="shared" si="7"/>
        <v>No Parking</v>
      </c>
      <c r="P73" t="s">
        <v>17</v>
      </c>
      <c r="Q73" t="s">
        <v>15</v>
      </c>
    </row>
    <row r="74" spans="1:17" x14ac:dyDescent="0.25">
      <c r="A74">
        <v>6720000</v>
      </c>
      <c r="B74">
        <v>5020</v>
      </c>
      <c r="C74">
        <v>3</v>
      </c>
      <c r="D74" t="str">
        <f t="shared" si="4"/>
        <v>1-3 bedroom</v>
      </c>
      <c r="E74">
        <v>1</v>
      </c>
      <c r="F74" t="str">
        <f t="shared" si="5"/>
        <v>1-2 bathrooms</v>
      </c>
      <c r="G74">
        <v>4</v>
      </c>
      <c r="H74" t="str">
        <f t="shared" si="6"/>
        <v>3-4 stories</v>
      </c>
      <c r="I74" t="s">
        <v>16</v>
      </c>
      <c r="J74" t="s">
        <v>17</v>
      </c>
      <c r="K74" t="s">
        <v>17</v>
      </c>
      <c r="L74" t="s">
        <v>17</v>
      </c>
      <c r="M74" t="s">
        <v>16</v>
      </c>
      <c r="N74">
        <v>0</v>
      </c>
      <c r="O74" t="str">
        <f t="shared" si="7"/>
        <v>No Parking</v>
      </c>
      <c r="P74" t="s">
        <v>16</v>
      </c>
      <c r="Q74" t="s">
        <v>15</v>
      </c>
    </row>
    <row r="75" spans="1:17" x14ac:dyDescent="0.25">
      <c r="A75">
        <v>6685000</v>
      </c>
      <c r="B75">
        <v>6600</v>
      </c>
      <c r="C75">
        <v>2</v>
      </c>
      <c r="D75" t="str">
        <f t="shared" si="4"/>
        <v>1-3 bedroom</v>
      </c>
      <c r="E75">
        <v>2</v>
      </c>
      <c r="F75" t="str">
        <f t="shared" si="5"/>
        <v>1-2 bathrooms</v>
      </c>
      <c r="G75">
        <v>4</v>
      </c>
      <c r="H75" t="str">
        <f t="shared" si="6"/>
        <v>3-4 stories</v>
      </c>
      <c r="I75" t="s">
        <v>16</v>
      </c>
      <c r="J75" t="s">
        <v>17</v>
      </c>
      <c r="K75" t="s">
        <v>16</v>
      </c>
      <c r="L75" t="s">
        <v>17</v>
      </c>
      <c r="M75" t="s">
        <v>17</v>
      </c>
      <c r="N75">
        <v>0</v>
      </c>
      <c r="O75" t="str">
        <f t="shared" si="7"/>
        <v>No Parking</v>
      </c>
      <c r="P75" t="s">
        <v>16</v>
      </c>
      <c r="Q75" t="s">
        <v>13</v>
      </c>
    </row>
    <row r="76" spans="1:17" x14ac:dyDescent="0.25">
      <c r="A76">
        <v>6650000</v>
      </c>
      <c r="B76">
        <v>4040</v>
      </c>
      <c r="C76">
        <v>3</v>
      </c>
      <c r="D76" t="str">
        <f t="shared" si="4"/>
        <v>1-3 bedroom</v>
      </c>
      <c r="E76">
        <v>1</v>
      </c>
      <c r="F76" t="str">
        <f t="shared" si="5"/>
        <v>1-2 bathrooms</v>
      </c>
      <c r="G76">
        <v>2</v>
      </c>
      <c r="H76" t="str">
        <f t="shared" si="6"/>
        <v>1-2 stories</v>
      </c>
      <c r="I76" t="s">
        <v>16</v>
      </c>
      <c r="J76" t="s">
        <v>17</v>
      </c>
      <c r="K76" t="s">
        <v>16</v>
      </c>
      <c r="L76" t="s">
        <v>16</v>
      </c>
      <c r="M76" t="s">
        <v>17</v>
      </c>
      <c r="N76">
        <v>1</v>
      </c>
      <c r="O76" t="str">
        <f t="shared" si="7"/>
        <v>Not Full</v>
      </c>
      <c r="P76" t="s">
        <v>17</v>
      </c>
      <c r="Q76" t="s">
        <v>13</v>
      </c>
    </row>
    <row r="77" spans="1:17" x14ac:dyDescent="0.25">
      <c r="A77">
        <v>6650000</v>
      </c>
      <c r="B77">
        <v>4260</v>
      </c>
      <c r="C77">
        <v>4</v>
      </c>
      <c r="D77" t="str">
        <f t="shared" si="4"/>
        <v>4-5 bedroom</v>
      </c>
      <c r="E77">
        <v>2</v>
      </c>
      <c r="F77" t="str">
        <f t="shared" si="5"/>
        <v>1-2 bathrooms</v>
      </c>
      <c r="G77">
        <v>2</v>
      </c>
      <c r="H77" t="str">
        <f t="shared" si="6"/>
        <v>1-2 stories</v>
      </c>
      <c r="I77" t="s">
        <v>16</v>
      </c>
      <c r="J77" t="s">
        <v>17</v>
      </c>
      <c r="K77" t="s">
        <v>17</v>
      </c>
      <c r="L77" t="s">
        <v>16</v>
      </c>
      <c r="M77" t="s">
        <v>17</v>
      </c>
      <c r="N77">
        <v>0</v>
      </c>
      <c r="O77" t="str">
        <f t="shared" si="7"/>
        <v>No Parking</v>
      </c>
      <c r="P77" t="s">
        <v>17</v>
      </c>
      <c r="Q77" t="s">
        <v>14</v>
      </c>
    </row>
    <row r="78" spans="1:17" x14ac:dyDescent="0.25">
      <c r="A78">
        <v>6650000</v>
      </c>
      <c r="B78">
        <v>6420</v>
      </c>
      <c r="C78">
        <v>3</v>
      </c>
      <c r="D78" t="str">
        <f t="shared" si="4"/>
        <v>1-3 bedroom</v>
      </c>
      <c r="E78">
        <v>2</v>
      </c>
      <c r="F78" t="str">
        <f t="shared" si="5"/>
        <v>1-2 bathrooms</v>
      </c>
      <c r="G78">
        <v>3</v>
      </c>
      <c r="H78" t="str">
        <f t="shared" si="6"/>
        <v>3-4 stories</v>
      </c>
      <c r="I78" t="s">
        <v>16</v>
      </c>
      <c r="J78" t="s">
        <v>17</v>
      </c>
      <c r="K78" t="s">
        <v>17</v>
      </c>
      <c r="L78" t="s">
        <v>17</v>
      </c>
      <c r="M78" t="s">
        <v>16</v>
      </c>
      <c r="N78">
        <v>0</v>
      </c>
      <c r="O78" t="str">
        <f t="shared" si="7"/>
        <v>No Parking</v>
      </c>
      <c r="P78" t="s">
        <v>16</v>
      </c>
      <c r="Q78" t="s">
        <v>13</v>
      </c>
    </row>
    <row r="79" spans="1:17" x14ac:dyDescent="0.25">
      <c r="A79">
        <v>6650000</v>
      </c>
      <c r="B79">
        <v>6500</v>
      </c>
      <c r="C79">
        <v>3</v>
      </c>
      <c r="D79" t="str">
        <f t="shared" si="4"/>
        <v>1-3 bedroom</v>
      </c>
      <c r="E79">
        <v>2</v>
      </c>
      <c r="F79" t="str">
        <f t="shared" si="5"/>
        <v>1-2 bathrooms</v>
      </c>
      <c r="G79">
        <v>3</v>
      </c>
      <c r="H79" t="str">
        <f t="shared" si="6"/>
        <v>3-4 stories</v>
      </c>
      <c r="I79" t="s">
        <v>16</v>
      </c>
      <c r="J79" t="s">
        <v>17</v>
      </c>
      <c r="K79" t="s">
        <v>17</v>
      </c>
      <c r="L79" t="s">
        <v>17</v>
      </c>
      <c r="M79" t="s">
        <v>16</v>
      </c>
      <c r="N79">
        <v>0</v>
      </c>
      <c r="O79" t="str">
        <f t="shared" si="7"/>
        <v>No Parking</v>
      </c>
      <c r="P79" t="s">
        <v>16</v>
      </c>
      <c r="Q79" t="s">
        <v>13</v>
      </c>
    </row>
    <row r="80" spans="1:17" x14ac:dyDescent="0.25">
      <c r="A80">
        <v>6650000</v>
      </c>
      <c r="B80">
        <v>5700</v>
      </c>
      <c r="C80">
        <v>3</v>
      </c>
      <c r="D80" t="str">
        <f t="shared" si="4"/>
        <v>1-3 bedroom</v>
      </c>
      <c r="E80">
        <v>1</v>
      </c>
      <c r="F80" t="str">
        <f t="shared" si="5"/>
        <v>1-2 bathrooms</v>
      </c>
      <c r="G80">
        <v>1</v>
      </c>
      <c r="H80" t="str">
        <f t="shared" si="6"/>
        <v>1-2 stories</v>
      </c>
      <c r="I80" t="s">
        <v>16</v>
      </c>
      <c r="J80" t="s">
        <v>16</v>
      </c>
      <c r="K80" t="s">
        <v>16</v>
      </c>
      <c r="L80" t="s">
        <v>17</v>
      </c>
      <c r="M80" t="s">
        <v>16</v>
      </c>
      <c r="N80">
        <v>2</v>
      </c>
      <c r="O80" t="str">
        <f t="shared" si="7"/>
        <v>Not Full</v>
      </c>
      <c r="P80" t="s">
        <v>16</v>
      </c>
      <c r="Q80" t="s">
        <v>13</v>
      </c>
    </row>
    <row r="81" spans="1:17" x14ac:dyDescent="0.25">
      <c r="A81">
        <v>6650000</v>
      </c>
      <c r="B81">
        <v>6000</v>
      </c>
      <c r="C81">
        <v>3</v>
      </c>
      <c r="D81" t="str">
        <f t="shared" si="4"/>
        <v>1-3 bedroom</v>
      </c>
      <c r="E81">
        <v>2</v>
      </c>
      <c r="F81" t="str">
        <f t="shared" si="5"/>
        <v>1-2 bathrooms</v>
      </c>
      <c r="G81">
        <v>3</v>
      </c>
      <c r="H81" t="str">
        <f t="shared" si="6"/>
        <v>3-4 stories</v>
      </c>
      <c r="I81" t="s">
        <v>16</v>
      </c>
      <c r="J81" t="s">
        <v>16</v>
      </c>
      <c r="K81" t="s">
        <v>17</v>
      </c>
      <c r="L81" t="s">
        <v>17</v>
      </c>
      <c r="M81" t="s">
        <v>16</v>
      </c>
      <c r="N81">
        <v>0</v>
      </c>
      <c r="O81" t="str">
        <f t="shared" si="7"/>
        <v>No Parking</v>
      </c>
      <c r="P81" t="s">
        <v>17</v>
      </c>
      <c r="Q81" t="s">
        <v>13</v>
      </c>
    </row>
    <row r="82" spans="1:17" x14ac:dyDescent="0.25">
      <c r="A82">
        <v>6629000</v>
      </c>
      <c r="B82">
        <v>6000</v>
      </c>
      <c r="C82">
        <v>3</v>
      </c>
      <c r="D82" t="str">
        <f t="shared" si="4"/>
        <v>1-3 bedroom</v>
      </c>
      <c r="E82">
        <v>1</v>
      </c>
      <c r="F82" t="str">
        <f t="shared" si="5"/>
        <v>1-2 bathrooms</v>
      </c>
      <c r="G82">
        <v>2</v>
      </c>
      <c r="H82" t="str">
        <f t="shared" si="6"/>
        <v>1-2 stories</v>
      </c>
      <c r="I82" t="s">
        <v>16</v>
      </c>
      <c r="J82" t="s">
        <v>17</v>
      </c>
      <c r="K82" t="s">
        <v>17</v>
      </c>
      <c r="L82" t="s">
        <v>16</v>
      </c>
      <c r="M82" t="s">
        <v>17</v>
      </c>
      <c r="N82">
        <v>1</v>
      </c>
      <c r="O82" t="str">
        <f t="shared" si="7"/>
        <v>Not Full</v>
      </c>
      <c r="P82" t="s">
        <v>16</v>
      </c>
      <c r="Q82" t="s">
        <v>14</v>
      </c>
    </row>
    <row r="83" spans="1:17" x14ac:dyDescent="0.25">
      <c r="A83">
        <v>6615000</v>
      </c>
      <c r="B83">
        <v>4000</v>
      </c>
      <c r="C83">
        <v>3</v>
      </c>
      <c r="D83" t="str">
        <f t="shared" si="4"/>
        <v>1-3 bedroom</v>
      </c>
      <c r="E83">
        <v>2</v>
      </c>
      <c r="F83" t="str">
        <f t="shared" si="5"/>
        <v>1-2 bathrooms</v>
      </c>
      <c r="G83">
        <v>2</v>
      </c>
      <c r="H83" t="str">
        <f t="shared" si="6"/>
        <v>1-2 stories</v>
      </c>
      <c r="I83" t="s">
        <v>16</v>
      </c>
      <c r="J83" t="s">
        <v>17</v>
      </c>
      <c r="K83" t="s">
        <v>16</v>
      </c>
      <c r="L83" t="s">
        <v>17</v>
      </c>
      <c r="M83" t="s">
        <v>16</v>
      </c>
      <c r="N83">
        <v>1</v>
      </c>
      <c r="O83" t="str">
        <f t="shared" si="7"/>
        <v>Not Full</v>
      </c>
      <c r="P83" t="s">
        <v>17</v>
      </c>
      <c r="Q83" t="s">
        <v>14</v>
      </c>
    </row>
    <row r="84" spans="1:17" x14ac:dyDescent="0.25">
      <c r="A84">
        <v>6615000</v>
      </c>
      <c r="B84">
        <v>10500</v>
      </c>
      <c r="C84">
        <v>3</v>
      </c>
      <c r="D84" t="str">
        <f t="shared" si="4"/>
        <v>1-3 bedroom</v>
      </c>
      <c r="E84">
        <v>2</v>
      </c>
      <c r="F84" t="str">
        <f t="shared" si="5"/>
        <v>1-2 bathrooms</v>
      </c>
      <c r="G84">
        <v>1</v>
      </c>
      <c r="H84" t="str">
        <f t="shared" si="6"/>
        <v>1-2 stories</v>
      </c>
      <c r="I84" t="s">
        <v>16</v>
      </c>
      <c r="J84" t="s">
        <v>17</v>
      </c>
      <c r="K84" t="s">
        <v>16</v>
      </c>
      <c r="L84" t="s">
        <v>17</v>
      </c>
      <c r="M84" t="s">
        <v>16</v>
      </c>
      <c r="N84">
        <v>1</v>
      </c>
      <c r="O84" t="str">
        <f t="shared" si="7"/>
        <v>Not Full</v>
      </c>
      <c r="P84" t="s">
        <v>16</v>
      </c>
      <c r="Q84" t="s">
        <v>13</v>
      </c>
    </row>
    <row r="85" spans="1:17" x14ac:dyDescent="0.25">
      <c r="A85">
        <v>6580000</v>
      </c>
      <c r="B85">
        <v>6000</v>
      </c>
      <c r="C85">
        <v>3</v>
      </c>
      <c r="D85" t="str">
        <f t="shared" si="4"/>
        <v>1-3 bedroom</v>
      </c>
      <c r="E85">
        <v>2</v>
      </c>
      <c r="F85" t="str">
        <f t="shared" si="5"/>
        <v>1-2 bathrooms</v>
      </c>
      <c r="G85">
        <v>4</v>
      </c>
      <c r="H85" t="str">
        <f t="shared" si="6"/>
        <v>3-4 stories</v>
      </c>
      <c r="I85" t="s">
        <v>16</v>
      </c>
      <c r="J85" t="s">
        <v>17</v>
      </c>
      <c r="K85" t="s">
        <v>17</v>
      </c>
      <c r="L85" t="s">
        <v>17</v>
      </c>
      <c r="M85" t="s">
        <v>16</v>
      </c>
      <c r="N85">
        <v>0</v>
      </c>
      <c r="O85" t="str">
        <f t="shared" si="7"/>
        <v>No Parking</v>
      </c>
      <c r="P85" t="s">
        <v>17</v>
      </c>
      <c r="Q85" t="s">
        <v>14</v>
      </c>
    </row>
    <row r="86" spans="1:17" x14ac:dyDescent="0.25">
      <c r="A86">
        <v>6510000</v>
      </c>
      <c r="B86">
        <v>3760</v>
      </c>
      <c r="C86">
        <v>3</v>
      </c>
      <c r="D86" t="str">
        <f t="shared" si="4"/>
        <v>1-3 bedroom</v>
      </c>
      <c r="E86">
        <v>1</v>
      </c>
      <c r="F86" t="str">
        <f t="shared" si="5"/>
        <v>1-2 bathrooms</v>
      </c>
      <c r="G86">
        <v>2</v>
      </c>
      <c r="H86" t="str">
        <f t="shared" si="6"/>
        <v>1-2 stories</v>
      </c>
      <c r="I86" t="s">
        <v>16</v>
      </c>
      <c r="J86" t="s">
        <v>17</v>
      </c>
      <c r="K86" t="s">
        <v>17</v>
      </c>
      <c r="L86" t="s">
        <v>16</v>
      </c>
      <c r="M86" t="s">
        <v>17</v>
      </c>
      <c r="N86">
        <v>2</v>
      </c>
      <c r="O86" t="str">
        <f t="shared" si="7"/>
        <v>Not Full</v>
      </c>
      <c r="P86" t="s">
        <v>17</v>
      </c>
      <c r="Q86" t="s">
        <v>14</v>
      </c>
    </row>
    <row r="87" spans="1:17" x14ac:dyDescent="0.25">
      <c r="A87">
        <v>6510000</v>
      </c>
      <c r="B87">
        <v>8250</v>
      </c>
      <c r="C87">
        <v>3</v>
      </c>
      <c r="D87" t="str">
        <f t="shared" si="4"/>
        <v>1-3 bedroom</v>
      </c>
      <c r="E87">
        <v>2</v>
      </c>
      <c r="F87" t="str">
        <f t="shared" si="5"/>
        <v>1-2 bathrooms</v>
      </c>
      <c r="G87">
        <v>3</v>
      </c>
      <c r="H87" t="str">
        <f t="shared" si="6"/>
        <v>3-4 stories</v>
      </c>
      <c r="I87" t="s">
        <v>16</v>
      </c>
      <c r="J87" t="s">
        <v>17</v>
      </c>
      <c r="K87" t="s">
        <v>17</v>
      </c>
      <c r="L87" t="s">
        <v>17</v>
      </c>
      <c r="M87" t="s">
        <v>16</v>
      </c>
      <c r="N87">
        <v>0</v>
      </c>
      <c r="O87" t="str">
        <f t="shared" si="7"/>
        <v>No Parking</v>
      </c>
      <c r="P87" t="s">
        <v>17</v>
      </c>
      <c r="Q87" t="s">
        <v>13</v>
      </c>
    </row>
    <row r="88" spans="1:17" x14ac:dyDescent="0.25">
      <c r="A88">
        <v>6510000</v>
      </c>
      <c r="B88">
        <v>6670</v>
      </c>
      <c r="C88">
        <v>3</v>
      </c>
      <c r="D88" t="str">
        <f t="shared" si="4"/>
        <v>1-3 bedroom</v>
      </c>
      <c r="E88">
        <v>1</v>
      </c>
      <c r="F88" t="str">
        <f t="shared" si="5"/>
        <v>1-2 bathrooms</v>
      </c>
      <c r="G88">
        <v>3</v>
      </c>
      <c r="H88" t="str">
        <f t="shared" si="6"/>
        <v>3-4 stories</v>
      </c>
      <c r="I88" t="s">
        <v>16</v>
      </c>
      <c r="J88" t="s">
        <v>17</v>
      </c>
      <c r="K88" t="s">
        <v>16</v>
      </c>
      <c r="L88" t="s">
        <v>17</v>
      </c>
      <c r="M88" t="s">
        <v>17</v>
      </c>
      <c r="N88">
        <v>0</v>
      </c>
      <c r="O88" t="str">
        <f t="shared" si="7"/>
        <v>No Parking</v>
      </c>
      <c r="P88" t="s">
        <v>16</v>
      </c>
      <c r="Q88" t="s">
        <v>15</v>
      </c>
    </row>
    <row r="89" spans="1:17" x14ac:dyDescent="0.25">
      <c r="A89">
        <v>6475000</v>
      </c>
      <c r="B89">
        <v>3960</v>
      </c>
      <c r="C89">
        <v>3</v>
      </c>
      <c r="D89" t="str">
        <f t="shared" si="4"/>
        <v>1-3 bedroom</v>
      </c>
      <c r="E89">
        <v>1</v>
      </c>
      <c r="F89" t="str">
        <f t="shared" si="5"/>
        <v>1-2 bathrooms</v>
      </c>
      <c r="G89">
        <v>1</v>
      </c>
      <c r="H89" t="str">
        <f t="shared" si="6"/>
        <v>1-2 stories</v>
      </c>
      <c r="I89" t="s">
        <v>16</v>
      </c>
      <c r="J89" t="s">
        <v>17</v>
      </c>
      <c r="K89" t="s">
        <v>16</v>
      </c>
      <c r="L89" t="s">
        <v>17</v>
      </c>
      <c r="M89" t="s">
        <v>17</v>
      </c>
      <c r="N89">
        <v>2</v>
      </c>
      <c r="O89" t="str">
        <f t="shared" si="7"/>
        <v>Not Full</v>
      </c>
      <c r="P89" t="s">
        <v>17</v>
      </c>
      <c r="Q89" t="s">
        <v>14</v>
      </c>
    </row>
    <row r="90" spans="1:17" x14ac:dyDescent="0.25">
      <c r="A90">
        <v>6475000</v>
      </c>
      <c r="B90">
        <v>7410</v>
      </c>
      <c r="C90">
        <v>3</v>
      </c>
      <c r="D90" t="str">
        <f t="shared" si="4"/>
        <v>1-3 bedroom</v>
      </c>
      <c r="E90">
        <v>1</v>
      </c>
      <c r="F90" t="str">
        <f t="shared" si="5"/>
        <v>1-2 bathrooms</v>
      </c>
      <c r="G90">
        <v>1</v>
      </c>
      <c r="H90" t="str">
        <f t="shared" si="6"/>
        <v>1-2 stories</v>
      </c>
      <c r="I90" t="s">
        <v>16</v>
      </c>
      <c r="J90" t="s">
        <v>16</v>
      </c>
      <c r="K90" t="s">
        <v>16</v>
      </c>
      <c r="L90" t="s">
        <v>17</v>
      </c>
      <c r="M90" t="s">
        <v>16</v>
      </c>
      <c r="N90">
        <v>2</v>
      </c>
      <c r="O90" t="str">
        <f t="shared" si="7"/>
        <v>Not Full</v>
      </c>
      <c r="P90" t="s">
        <v>16</v>
      </c>
      <c r="Q90" t="s">
        <v>15</v>
      </c>
    </row>
    <row r="91" spans="1:17" x14ac:dyDescent="0.25">
      <c r="A91">
        <v>6440000</v>
      </c>
      <c r="B91">
        <v>8580</v>
      </c>
      <c r="C91">
        <v>5</v>
      </c>
      <c r="D91" t="str">
        <f t="shared" si="4"/>
        <v>4-5 bedroom</v>
      </c>
      <c r="E91">
        <v>3</v>
      </c>
      <c r="F91" t="str">
        <f t="shared" si="5"/>
        <v>3-4 bathrooms</v>
      </c>
      <c r="G91">
        <v>2</v>
      </c>
      <c r="H91" t="str">
        <f t="shared" si="6"/>
        <v>1-2 stories</v>
      </c>
      <c r="I91" t="s">
        <v>16</v>
      </c>
      <c r="J91" t="s">
        <v>17</v>
      </c>
      <c r="K91" t="s">
        <v>17</v>
      </c>
      <c r="L91" t="s">
        <v>17</v>
      </c>
      <c r="M91" t="s">
        <v>17</v>
      </c>
      <c r="N91">
        <v>2</v>
      </c>
      <c r="O91" t="str">
        <f t="shared" si="7"/>
        <v>Not Full</v>
      </c>
      <c r="P91" t="s">
        <v>17</v>
      </c>
      <c r="Q91" t="s">
        <v>13</v>
      </c>
    </row>
    <row r="92" spans="1:17" x14ac:dyDescent="0.25">
      <c r="A92">
        <v>6440000</v>
      </c>
      <c r="B92">
        <v>5000</v>
      </c>
      <c r="C92">
        <v>3</v>
      </c>
      <c r="D92" t="str">
        <f t="shared" si="4"/>
        <v>1-3 bedroom</v>
      </c>
      <c r="E92">
        <v>1</v>
      </c>
      <c r="F92" t="str">
        <f t="shared" si="5"/>
        <v>1-2 bathrooms</v>
      </c>
      <c r="G92">
        <v>2</v>
      </c>
      <c r="H92" t="str">
        <f t="shared" si="6"/>
        <v>1-2 stories</v>
      </c>
      <c r="I92" t="s">
        <v>16</v>
      </c>
      <c r="J92" t="s">
        <v>17</v>
      </c>
      <c r="K92" t="s">
        <v>17</v>
      </c>
      <c r="L92" t="s">
        <v>17</v>
      </c>
      <c r="M92" t="s">
        <v>16</v>
      </c>
      <c r="N92">
        <v>0</v>
      </c>
      <c r="O92" t="str">
        <f t="shared" si="7"/>
        <v>No Parking</v>
      </c>
      <c r="P92" t="s">
        <v>17</v>
      </c>
      <c r="Q92" t="s">
        <v>14</v>
      </c>
    </row>
    <row r="93" spans="1:17" x14ac:dyDescent="0.25">
      <c r="A93">
        <v>6419000</v>
      </c>
      <c r="B93">
        <v>6750</v>
      </c>
      <c r="C93">
        <v>2</v>
      </c>
      <c r="D93" t="str">
        <f t="shared" si="4"/>
        <v>1-3 bedroom</v>
      </c>
      <c r="E93">
        <v>1</v>
      </c>
      <c r="F93" t="str">
        <f t="shared" si="5"/>
        <v>1-2 bathrooms</v>
      </c>
      <c r="G93">
        <v>1</v>
      </c>
      <c r="H93" t="str">
        <f t="shared" si="6"/>
        <v>1-2 stories</v>
      </c>
      <c r="I93" t="s">
        <v>16</v>
      </c>
      <c r="J93" t="s">
        <v>16</v>
      </c>
      <c r="K93" t="s">
        <v>16</v>
      </c>
      <c r="L93" t="s">
        <v>17</v>
      </c>
      <c r="M93" t="s">
        <v>17</v>
      </c>
      <c r="N93">
        <v>2</v>
      </c>
      <c r="O93" t="str">
        <f t="shared" si="7"/>
        <v>Not Full</v>
      </c>
      <c r="P93" t="s">
        <v>16</v>
      </c>
      <c r="Q93" t="s">
        <v>13</v>
      </c>
    </row>
    <row r="94" spans="1:17" x14ac:dyDescent="0.25">
      <c r="A94">
        <v>6405000</v>
      </c>
      <c r="B94">
        <v>4800</v>
      </c>
      <c r="C94">
        <v>3</v>
      </c>
      <c r="D94" t="str">
        <f t="shared" si="4"/>
        <v>1-3 bedroom</v>
      </c>
      <c r="E94">
        <v>2</v>
      </c>
      <c r="F94" t="str">
        <f t="shared" si="5"/>
        <v>1-2 bathrooms</v>
      </c>
      <c r="G94">
        <v>4</v>
      </c>
      <c r="H94" t="str">
        <f t="shared" si="6"/>
        <v>3-4 stories</v>
      </c>
      <c r="I94" t="s">
        <v>16</v>
      </c>
      <c r="J94" t="s">
        <v>16</v>
      </c>
      <c r="K94" t="s">
        <v>17</v>
      </c>
      <c r="L94" t="s">
        <v>17</v>
      </c>
      <c r="M94" t="s">
        <v>16</v>
      </c>
      <c r="N94">
        <v>0</v>
      </c>
      <c r="O94" t="str">
        <f t="shared" si="7"/>
        <v>No Parking</v>
      </c>
      <c r="P94" t="s">
        <v>17</v>
      </c>
      <c r="Q94" t="s">
        <v>13</v>
      </c>
    </row>
    <row r="95" spans="1:17" x14ac:dyDescent="0.25">
      <c r="A95">
        <v>6300000</v>
      </c>
      <c r="B95">
        <v>7200</v>
      </c>
      <c r="C95">
        <v>3</v>
      </c>
      <c r="D95" t="str">
        <f t="shared" si="4"/>
        <v>1-3 bedroom</v>
      </c>
      <c r="E95">
        <v>2</v>
      </c>
      <c r="F95" t="str">
        <f t="shared" si="5"/>
        <v>1-2 bathrooms</v>
      </c>
      <c r="G95">
        <v>1</v>
      </c>
      <c r="H95" t="str">
        <f t="shared" si="6"/>
        <v>1-2 stories</v>
      </c>
      <c r="I95" t="s">
        <v>16</v>
      </c>
      <c r="J95" t="s">
        <v>17</v>
      </c>
      <c r="K95" t="s">
        <v>16</v>
      </c>
      <c r="L95" t="s">
        <v>17</v>
      </c>
      <c r="M95" t="s">
        <v>16</v>
      </c>
      <c r="N95">
        <v>3</v>
      </c>
      <c r="O95" t="str">
        <f t="shared" si="7"/>
        <v>Full Parking</v>
      </c>
      <c r="P95" t="s">
        <v>17</v>
      </c>
      <c r="Q95" t="s">
        <v>14</v>
      </c>
    </row>
    <row r="96" spans="1:17" x14ac:dyDescent="0.25">
      <c r="A96">
        <v>6300000</v>
      </c>
      <c r="B96">
        <v>6000</v>
      </c>
      <c r="C96">
        <v>4</v>
      </c>
      <c r="D96" t="str">
        <f t="shared" si="4"/>
        <v>4-5 bedroom</v>
      </c>
      <c r="E96">
        <v>2</v>
      </c>
      <c r="F96" t="str">
        <f t="shared" si="5"/>
        <v>1-2 bathrooms</v>
      </c>
      <c r="G96">
        <v>4</v>
      </c>
      <c r="H96" t="str">
        <f t="shared" si="6"/>
        <v>3-4 stories</v>
      </c>
      <c r="I96" t="s">
        <v>16</v>
      </c>
      <c r="J96" t="s">
        <v>17</v>
      </c>
      <c r="K96" t="s">
        <v>17</v>
      </c>
      <c r="L96" t="s">
        <v>17</v>
      </c>
      <c r="M96" t="s">
        <v>17</v>
      </c>
      <c r="N96">
        <v>1</v>
      </c>
      <c r="O96" t="str">
        <f t="shared" si="7"/>
        <v>Not Full</v>
      </c>
      <c r="P96" t="s">
        <v>17</v>
      </c>
      <c r="Q96" t="s">
        <v>14</v>
      </c>
    </row>
    <row r="97" spans="1:17" x14ac:dyDescent="0.25">
      <c r="A97">
        <v>6300000</v>
      </c>
      <c r="B97">
        <v>4100</v>
      </c>
      <c r="C97">
        <v>3</v>
      </c>
      <c r="D97" t="str">
        <f t="shared" si="4"/>
        <v>1-3 bedroom</v>
      </c>
      <c r="E97">
        <v>2</v>
      </c>
      <c r="F97" t="str">
        <f t="shared" si="5"/>
        <v>1-2 bathrooms</v>
      </c>
      <c r="G97">
        <v>3</v>
      </c>
      <c r="H97" t="str">
        <f t="shared" si="6"/>
        <v>3-4 stories</v>
      </c>
      <c r="I97" t="s">
        <v>16</v>
      </c>
      <c r="J97" t="s">
        <v>17</v>
      </c>
      <c r="K97" t="s">
        <v>17</v>
      </c>
      <c r="L97" t="s">
        <v>17</v>
      </c>
      <c r="M97" t="s">
        <v>16</v>
      </c>
      <c r="N97">
        <v>2</v>
      </c>
      <c r="O97" t="str">
        <f t="shared" si="7"/>
        <v>Not Full</v>
      </c>
      <c r="P97" t="s">
        <v>17</v>
      </c>
      <c r="Q97" t="s">
        <v>14</v>
      </c>
    </row>
    <row r="98" spans="1:17" x14ac:dyDescent="0.25">
      <c r="A98">
        <v>6300000</v>
      </c>
      <c r="B98">
        <v>9000</v>
      </c>
      <c r="C98">
        <v>3</v>
      </c>
      <c r="D98" t="str">
        <f t="shared" si="4"/>
        <v>1-3 bedroom</v>
      </c>
      <c r="E98">
        <v>1</v>
      </c>
      <c r="F98" t="str">
        <f t="shared" si="5"/>
        <v>1-2 bathrooms</v>
      </c>
      <c r="G98">
        <v>1</v>
      </c>
      <c r="H98" t="str">
        <f t="shared" si="6"/>
        <v>1-2 stories</v>
      </c>
      <c r="I98" t="s">
        <v>16</v>
      </c>
      <c r="J98" t="s">
        <v>17</v>
      </c>
      <c r="K98" t="s">
        <v>16</v>
      </c>
      <c r="L98" t="s">
        <v>17</v>
      </c>
      <c r="M98" t="s">
        <v>17</v>
      </c>
      <c r="N98">
        <v>1</v>
      </c>
      <c r="O98" t="str">
        <f t="shared" si="7"/>
        <v>Not Full</v>
      </c>
      <c r="P98" t="s">
        <v>16</v>
      </c>
      <c r="Q98" t="s">
        <v>13</v>
      </c>
    </row>
    <row r="99" spans="1:17" x14ac:dyDescent="0.25">
      <c r="A99">
        <v>6300000</v>
      </c>
      <c r="B99">
        <v>6400</v>
      </c>
      <c r="C99">
        <v>3</v>
      </c>
      <c r="D99" t="str">
        <f t="shared" si="4"/>
        <v>1-3 bedroom</v>
      </c>
      <c r="E99">
        <v>1</v>
      </c>
      <c r="F99" t="str">
        <f t="shared" si="5"/>
        <v>1-2 bathrooms</v>
      </c>
      <c r="G99">
        <v>1</v>
      </c>
      <c r="H99" t="str">
        <f t="shared" si="6"/>
        <v>1-2 stories</v>
      </c>
      <c r="I99" t="s">
        <v>16</v>
      </c>
      <c r="J99" t="s">
        <v>16</v>
      </c>
      <c r="K99" t="s">
        <v>16</v>
      </c>
      <c r="L99" t="s">
        <v>17</v>
      </c>
      <c r="M99" t="s">
        <v>16</v>
      </c>
      <c r="N99">
        <v>1</v>
      </c>
      <c r="O99" t="str">
        <f t="shared" si="7"/>
        <v>Not Full</v>
      </c>
      <c r="P99" t="s">
        <v>16</v>
      </c>
      <c r="Q99" t="s">
        <v>14</v>
      </c>
    </row>
    <row r="100" spans="1:17" x14ac:dyDescent="0.25">
      <c r="A100">
        <v>6293000</v>
      </c>
      <c r="B100">
        <v>6600</v>
      </c>
      <c r="C100">
        <v>3</v>
      </c>
      <c r="D100" t="str">
        <f t="shared" si="4"/>
        <v>1-3 bedroom</v>
      </c>
      <c r="E100">
        <v>2</v>
      </c>
      <c r="F100" t="str">
        <f t="shared" si="5"/>
        <v>1-2 bathrooms</v>
      </c>
      <c r="G100">
        <v>3</v>
      </c>
      <c r="H100" t="str">
        <f t="shared" si="6"/>
        <v>3-4 stories</v>
      </c>
      <c r="I100" t="s">
        <v>16</v>
      </c>
      <c r="J100" t="s">
        <v>17</v>
      </c>
      <c r="K100" t="s">
        <v>17</v>
      </c>
      <c r="L100" t="s">
        <v>17</v>
      </c>
      <c r="M100" t="s">
        <v>16</v>
      </c>
      <c r="N100">
        <v>0</v>
      </c>
      <c r="O100" t="str">
        <f t="shared" si="7"/>
        <v>No Parking</v>
      </c>
      <c r="P100" t="s">
        <v>16</v>
      </c>
      <c r="Q100" t="s">
        <v>15</v>
      </c>
    </row>
    <row r="101" spans="1:17" x14ac:dyDescent="0.25">
      <c r="A101">
        <v>6265000</v>
      </c>
      <c r="B101">
        <v>6000</v>
      </c>
      <c r="C101">
        <v>4</v>
      </c>
      <c r="D101" t="str">
        <f t="shared" si="4"/>
        <v>4-5 bedroom</v>
      </c>
      <c r="E101">
        <v>1</v>
      </c>
      <c r="F101" t="str">
        <f t="shared" si="5"/>
        <v>1-2 bathrooms</v>
      </c>
      <c r="G101">
        <v>3</v>
      </c>
      <c r="H101" t="str">
        <f t="shared" si="6"/>
        <v>3-4 stories</v>
      </c>
      <c r="I101" t="s">
        <v>16</v>
      </c>
      <c r="J101" t="s">
        <v>16</v>
      </c>
      <c r="K101" t="s">
        <v>16</v>
      </c>
      <c r="L101" t="s">
        <v>17</v>
      </c>
      <c r="M101" t="s">
        <v>17</v>
      </c>
      <c r="N101">
        <v>0</v>
      </c>
      <c r="O101" t="str">
        <f t="shared" si="7"/>
        <v>No Parking</v>
      </c>
      <c r="P101" t="s">
        <v>16</v>
      </c>
      <c r="Q101" t="s">
        <v>15</v>
      </c>
    </row>
    <row r="102" spans="1:17" x14ac:dyDescent="0.25">
      <c r="A102">
        <v>6230000</v>
      </c>
      <c r="B102">
        <v>6600</v>
      </c>
      <c r="C102">
        <v>3</v>
      </c>
      <c r="D102" t="str">
        <f t="shared" si="4"/>
        <v>1-3 bedroom</v>
      </c>
      <c r="E102">
        <v>2</v>
      </c>
      <c r="F102" t="str">
        <f t="shared" si="5"/>
        <v>1-2 bathrooms</v>
      </c>
      <c r="G102">
        <v>1</v>
      </c>
      <c r="H102" t="str">
        <f t="shared" si="6"/>
        <v>1-2 stories</v>
      </c>
      <c r="I102" t="s">
        <v>16</v>
      </c>
      <c r="J102" t="s">
        <v>17</v>
      </c>
      <c r="K102" t="s">
        <v>16</v>
      </c>
      <c r="L102" t="s">
        <v>17</v>
      </c>
      <c r="M102" t="s">
        <v>16</v>
      </c>
      <c r="N102">
        <v>0</v>
      </c>
      <c r="O102" t="str">
        <f t="shared" si="7"/>
        <v>No Parking</v>
      </c>
      <c r="P102" t="s">
        <v>16</v>
      </c>
      <c r="Q102" t="s">
        <v>15</v>
      </c>
    </row>
    <row r="103" spans="1:17" x14ac:dyDescent="0.25">
      <c r="A103">
        <v>6230000</v>
      </c>
      <c r="B103">
        <v>5500</v>
      </c>
      <c r="C103">
        <v>3</v>
      </c>
      <c r="D103" t="str">
        <f t="shared" si="4"/>
        <v>1-3 bedroom</v>
      </c>
      <c r="E103">
        <v>1</v>
      </c>
      <c r="F103" t="str">
        <f t="shared" si="5"/>
        <v>1-2 bathrooms</v>
      </c>
      <c r="G103">
        <v>3</v>
      </c>
      <c r="H103" t="str">
        <f t="shared" si="6"/>
        <v>3-4 stories</v>
      </c>
      <c r="I103" t="s">
        <v>16</v>
      </c>
      <c r="J103" t="s">
        <v>17</v>
      </c>
      <c r="K103" t="s">
        <v>17</v>
      </c>
      <c r="L103" t="s">
        <v>17</v>
      </c>
      <c r="M103" t="s">
        <v>17</v>
      </c>
      <c r="N103">
        <v>1</v>
      </c>
      <c r="O103" t="str">
        <f t="shared" si="7"/>
        <v>Not Full</v>
      </c>
      <c r="P103" t="s">
        <v>16</v>
      </c>
      <c r="Q103" t="s">
        <v>15</v>
      </c>
    </row>
    <row r="104" spans="1:17" x14ac:dyDescent="0.25">
      <c r="A104">
        <v>6195000</v>
      </c>
      <c r="B104">
        <v>5500</v>
      </c>
      <c r="C104">
        <v>3</v>
      </c>
      <c r="D104" t="str">
        <f t="shared" si="4"/>
        <v>1-3 bedroom</v>
      </c>
      <c r="E104">
        <v>2</v>
      </c>
      <c r="F104" t="str">
        <f t="shared" si="5"/>
        <v>1-2 bathrooms</v>
      </c>
      <c r="G104">
        <v>4</v>
      </c>
      <c r="H104" t="str">
        <f t="shared" si="6"/>
        <v>3-4 stories</v>
      </c>
      <c r="I104" t="s">
        <v>16</v>
      </c>
      <c r="J104" t="s">
        <v>16</v>
      </c>
      <c r="K104" t="s">
        <v>17</v>
      </c>
      <c r="L104" t="s">
        <v>17</v>
      </c>
      <c r="M104" t="s">
        <v>16</v>
      </c>
      <c r="N104">
        <v>1</v>
      </c>
      <c r="O104" t="str">
        <f t="shared" si="7"/>
        <v>Not Full</v>
      </c>
      <c r="P104" t="s">
        <v>17</v>
      </c>
      <c r="Q104" t="s">
        <v>14</v>
      </c>
    </row>
    <row r="105" spans="1:17" x14ac:dyDescent="0.25">
      <c r="A105">
        <v>6195000</v>
      </c>
      <c r="B105">
        <v>6350</v>
      </c>
      <c r="C105">
        <v>3</v>
      </c>
      <c r="D105" t="str">
        <f t="shared" si="4"/>
        <v>1-3 bedroom</v>
      </c>
      <c r="E105">
        <v>2</v>
      </c>
      <c r="F105" t="str">
        <f t="shared" si="5"/>
        <v>1-2 bathrooms</v>
      </c>
      <c r="G105">
        <v>3</v>
      </c>
      <c r="H105" t="str">
        <f t="shared" si="6"/>
        <v>3-4 stories</v>
      </c>
      <c r="I105" t="s">
        <v>16</v>
      </c>
      <c r="J105" t="s">
        <v>16</v>
      </c>
      <c r="K105" t="s">
        <v>17</v>
      </c>
      <c r="L105" t="s">
        <v>17</v>
      </c>
      <c r="M105" t="s">
        <v>16</v>
      </c>
      <c r="N105">
        <v>0</v>
      </c>
      <c r="O105" t="str">
        <f t="shared" si="7"/>
        <v>No Parking</v>
      </c>
      <c r="P105" t="s">
        <v>17</v>
      </c>
      <c r="Q105" t="s">
        <v>13</v>
      </c>
    </row>
    <row r="106" spans="1:17" x14ac:dyDescent="0.25">
      <c r="A106">
        <v>6195000</v>
      </c>
      <c r="B106">
        <v>5500</v>
      </c>
      <c r="C106">
        <v>3</v>
      </c>
      <c r="D106" t="str">
        <f t="shared" si="4"/>
        <v>1-3 bedroom</v>
      </c>
      <c r="E106">
        <v>2</v>
      </c>
      <c r="F106" t="str">
        <f t="shared" si="5"/>
        <v>1-2 bathrooms</v>
      </c>
      <c r="G106">
        <v>1</v>
      </c>
      <c r="H106" t="str">
        <f t="shared" si="6"/>
        <v>1-2 stories</v>
      </c>
      <c r="I106" t="s">
        <v>16</v>
      </c>
      <c r="J106" t="s">
        <v>16</v>
      </c>
      <c r="K106" t="s">
        <v>16</v>
      </c>
      <c r="L106" t="s">
        <v>17</v>
      </c>
      <c r="M106" t="s">
        <v>17</v>
      </c>
      <c r="N106">
        <v>2</v>
      </c>
      <c r="O106" t="str">
        <f t="shared" si="7"/>
        <v>Not Full</v>
      </c>
      <c r="P106" t="s">
        <v>16</v>
      </c>
      <c r="Q106" t="s">
        <v>13</v>
      </c>
    </row>
    <row r="107" spans="1:17" x14ac:dyDescent="0.25">
      <c r="A107">
        <v>6160000</v>
      </c>
      <c r="B107">
        <v>4500</v>
      </c>
      <c r="C107">
        <v>3</v>
      </c>
      <c r="D107" t="str">
        <f t="shared" si="4"/>
        <v>1-3 bedroom</v>
      </c>
      <c r="E107">
        <v>1</v>
      </c>
      <c r="F107" t="str">
        <f t="shared" si="5"/>
        <v>1-2 bathrooms</v>
      </c>
      <c r="G107">
        <v>4</v>
      </c>
      <c r="H107" t="str">
        <f t="shared" si="6"/>
        <v>3-4 stories</v>
      </c>
      <c r="I107" t="s">
        <v>16</v>
      </c>
      <c r="J107" t="s">
        <v>17</v>
      </c>
      <c r="K107" t="s">
        <v>17</v>
      </c>
      <c r="L107" t="s">
        <v>17</v>
      </c>
      <c r="M107" t="s">
        <v>16</v>
      </c>
      <c r="N107">
        <v>0</v>
      </c>
      <c r="O107" t="str">
        <f t="shared" si="7"/>
        <v>No Parking</v>
      </c>
      <c r="P107" t="s">
        <v>17</v>
      </c>
      <c r="Q107" t="s">
        <v>15</v>
      </c>
    </row>
    <row r="108" spans="1:17" x14ac:dyDescent="0.25">
      <c r="A108">
        <v>6160000</v>
      </c>
      <c r="B108">
        <v>5450</v>
      </c>
      <c r="C108">
        <v>4</v>
      </c>
      <c r="D108" t="str">
        <f t="shared" si="4"/>
        <v>4-5 bedroom</v>
      </c>
      <c r="E108">
        <v>2</v>
      </c>
      <c r="F108" t="str">
        <f t="shared" si="5"/>
        <v>1-2 bathrooms</v>
      </c>
      <c r="G108">
        <v>1</v>
      </c>
      <c r="H108" t="str">
        <f t="shared" si="6"/>
        <v>1-2 stories</v>
      </c>
      <c r="I108" t="s">
        <v>16</v>
      </c>
      <c r="J108" t="s">
        <v>17</v>
      </c>
      <c r="K108" t="s">
        <v>16</v>
      </c>
      <c r="L108" t="s">
        <v>17</v>
      </c>
      <c r="M108" t="s">
        <v>16</v>
      </c>
      <c r="N108">
        <v>0</v>
      </c>
      <c r="O108" t="str">
        <f t="shared" si="7"/>
        <v>No Parking</v>
      </c>
      <c r="P108" t="s">
        <v>16</v>
      </c>
      <c r="Q108" t="s">
        <v>14</v>
      </c>
    </row>
    <row r="109" spans="1:17" x14ac:dyDescent="0.25">
      <c r="A109">
        <v>6125000</v>
      </c>
      <c r="B109">
        <v>6420</v>
      </c>
      <c r="C109">
        <v>3</v>
      </c>
      <c r="D109" t="str">
        <f t="shared" si="4"/>
        <v>1-3 bedroom</v>
      </c>
      <c r="E109">
        <v>1</v>
      </c>
      <c r="F109" t="str">
        <f t="shared" si="5"/>
        <v>1-2 bathrooms</v>
      </c>
      <c r="G109">
        <v>3</v>
      </c>
      <c r="H109" t="str">
        <f t="shared" si="6"/>
        <v>3-4 stories</v>
      </c>
      <c r="I109" t="s">
        <v>16</v>
      </c>
      <c r="J109" t="s">
        <v>17</v>
      </c>
      <c r="K109" t="s">
        <v>16</v>
      </c>
      <c r="L109" t="s">
        <v>17</v>
      </c>
      <c r="M109" t="s">
        <v>17</v>
      </c>
      <c r="N109">
        <v>0</v>
      </c>
      <c r="O109" t="str">
        <f t="shared" si="7"/>
        <v>No Parking</v>
      </c>
      <c r="P109" t="s">
        <v>16</v>
      </c>
      <c r="Q109" t="s">
        <v>15</v>
      </c>
    </row>
    <row r="110" spans="1:17" x14ac:dyDescent="0.25">
      <c r="A110">
        <v>6107500</v>
      </c>
      <c r="B110">
        <v>3240</v>
      </c>
      <c r="C110">
        <v>4</v>
      </c>
      <c r="D110" t="str">
        <f t="shared" si="4"/>
        <v>4-5 bedroom</v>
      </c>
      <c r="E110">
        <v>1</v>
      </c>
      <c r="F110" t="str">
        <f t="shared" si="5"/>
        <v>1-2 bathrooms</v>
      </c>
      <c r="G110">
        <v>3</v>
      </c>
      <c r="H110" t="str">
        <f t="shared" si="6"/>
        <v>3-4 stories</v>
      </c>
      <c r="I110" t="s">
        <v>16</v>
      </c>
      <c r="J110" t="s">
        <v>17</v>
      </c>
      <c r="K110" t="s">
        <v>17</v>
      </c>
      <c r="L110" t="s">
        <v>17</v>
      </c>
      <c r="M110" t="s">
        <v>17</v>
      </c>
      <c r="N110">
        <v>1</v>
      </c>
      <c r="O110" t="str">
        <f t="shared" si="7"/>
        <v>Not Full</v>
      </c>
      <c r="P110" t="s">
        <v>17</v>
      </c>
      <c r="Q110" t="s">
        <v>14</v>
      </c>
    </row>
    <row r="111" spans="1:17" x14ac:dyDescent="0.25">
      <c r="A111">
        <v>6090000</v>
      </c>
      <c r="B111">
        <v>6615</v>
      </c>
      <c r="C111">
        <v>4</v>
      </c>
      <c r="D111" t="str">
        <f t="shared" si="4"/>
        <v>4-5 bedroom</v>
      </c>
      <c r="E111">
        <v>2</v>
      </c>
      <c r="F111" t="str">
        <f t="shared" si="5"/>
        <v>1-2 bathrooms</v>
      </c>
      <c r="G111">
        <v>2</v>
      </c>
      <c r="H111" t="str">
        <f t="shared" si="6"/>
        <v>1-2 stories</v>
      </c>
      <c r="I111" t="s">
        <v>16</v>
      </c>
      <c r="J111" t="s">
        <v>16</v>
      </c>
      <c r="K111" t="s">
        <v>17</v>
      </c>
      <c r="L111" t="s">
        <v>16</v>
      </c>
      <c r="M111" t="s">
        <v>17</v>
      </c>
      <c r="N111">
        <v>1</v>
      </c>
      <c r="O111" t="str">
        <f t="shared" si="7"/>
        <v>Not Full</v>
      </c>
      <c r="P111" t="s">
        <v>17</v>
      </c>
      <c r="Q111" t="s">
        <v>14</v>
      </c>
    </row>
    <row r="112" spans="1:17" x14ac:dyDescent="0.25">
      <c r="A112">
        <v>6090000</v>
      </c>
      <c r="B112">
        <v>6600</v>
      </c>
      <c r="C112">
        <v>3</v>
      </c>
      <c r="D112" t="str">
        <f t="shared" si="4"/>
        <v>1-3 bedroom</v>
      </c>
      <c r="E112">
        <v>1</v>
      </c>
      <c r="F112" t="str">
        <f t="shared" si="5"/>
        <v>1-2 bathrooms</v>
      </c>
      <c r="G112">
        <v>1</v>
      </c>
      <c r="H112" t="str">
        <f t="shared" si="6"/>
        <v>1-2 stories</v>
      </c>
      <c r="I112" t="s">
        <v>16</v>
      </c>
      <c r="J112" t="s">
        <v>16</v>
      </c>
      <c r="K112" t="s">
        <v>16</v>
      </c>
      <c r="L112" t="s">
        <v>17</v>
      </c>
      <c r="M112" t="s">
        <v>17</v>
      </c>
      <c r="N112">
        <v>2</v>
      </c>
      <c r="O112" t="str">
        <f t="shared" si="7"/>
        <v>Not Full</v>
      </c>
      <c r="P112" t="s">
        <v>16</v>
      </c>
      <c r="Q112" t="s">
        <v>14</v>
      </c>
    </row>
    <row r="113" spans="1:17" x14ac:dyDescent="0.25">
      <c r="A113">
        <v>6090000</v>
      </c>
      <c r="B113">
        <v>8372</v>
      </c>
      <c r="C113">
        <v>3</v>
      </c>
      <c r="D113" t="str">
        <f t="shared" si="4"/>
        <v>1-3 bedroom</v>
      </c>
      <c r="E113">
        <v>1</v>
      </c>
      <c r="F113" t="str">
        <f t="shared" si="5"/>
        <v>1-2 bathrooms</v>
      </c>
      <c r="G113">
        <v>3</v>
      </c>
      <c r="H113" t="str">
        <f t="shared" si="6"/>
        <v>3-4 stories</v>
      </c>
      <c r="I113" t="s">
        <v>16</v>
      </c>
      <c r="J113" t="s">
        <v>17</v>
      </c>
      <c r="K113" t="s">
        <v>17</v>
      </c>
      <c r="L113" t="s">
        <v>17</v>
      </c>
      <c r="M113" t="s">
        <v>16</v>
      </c>
      <c r="N113">
        <v>2</v>
      </c>
      <c r="O113" t="str">
        <f t="shared" si="7"/>
        <v>Not Full</v>
      </c>
      <c r="P113" t="s">
        <v>17</v>
      </c>
      <c r="Q113" t="s">
        <v>15</v>
      </c>
    </row>
    <row r="114" spans="1:17" x14ac:dyDescent="0.25">
      <c r="A114">
        <v>6083000</v>
      </c>
      <c r="B114">
        <v>4300</v>
      </c>
      <c r="C114">
        <v>6</v>
      </c>
      <c r="D114" t="str">
        <f t="shared" si="4"/>
        <v>4-5 bedroom</v>
      </c>
      <c r="E114">
        <v>2</v>
      </c>
      <c r="F114" t="str">
        <f t="shared" si="5"/>
        <v>1-2 bathrooms</v>
      </c>
      <c r="G114">
        <v>2</v>
      </c>
      <c r="H114" t="str">
        <f t="shared" si="6"/>
        <v>1-2 stories</v>
      </c>
      <c r="I114" t="s">
        <v>16</v>
      </c>
      <c r="J114" t="s">
        <v>17</v>
      </c>
      <c r="K114" t="s">
        <v>17</v>
      </c>
      <c r="L114" t="s">
        <v>17</v>
      </c>
      <c r="M114" t="s">
        <v>17</v>
      </c>
      <c r="N114">
        <v>0</v>
      </c>
      <c r="O114" t="str">
        <f t="shared" si="7"/>
        <v>No Parking</v>
      </c>
      <c r="P114" t="s">
        <v>17</v>
      </c>
      <c r="Q114" t="s">
        <v>13</v>
      </c>
    </row>
    <row r="115" spans="1:17" x14ac:dyDescent="0.25">
      <c r="A115">
        <v>6083000</v>
      </c>
      <c r="B115">
        <v>9620</v>
      </c>
      <c r="C115">
        <v>3</v>
      </c>
      <c r="D115" t="str">
        <f t="shared" si="4"/>
        <v>1-3 bedroom</v>
      </c>
      <c r="E115">
        <v>1</v>
      </c>
      <c r="F115" t="str">
        <f t="shared" si="5"/>
        <v>1-2 bathrooms</v>
      </c>
      <c r="G115">
        <v>1</v>
      </c>
      <c r="H115" t="str">
        <f t="shared" si="6"/>
        <v>1-2 stories</v>
      </c>
      <c r="I115" t="s">
        <v>16</v>
      </c>
      <c r="J115" t="s">
        <v>17</v>
      </c>
      <c r="K115" t="s">
        <v>16</v>
      </c>
      <c r="L115" t="s">
        <v>17</v>
      </c>
      <c r="M115" t="s">
        <v>17</v>
      </c>
      <c r="N115">
        <v>2</v>
      </c>
      <c r="O115" t="str">
        <f t="shared" si="7"/>
        <v>Not Full</v>
      </c>
      <c r="P115" t="s">
        <v>16</v>
      </c>
      <c r="Q115" t="s">
        <v>13</v>
      </c>
    </row>
    <row r="116" spans="1:17" x14ac:dyDescent="0.25">
      <c r="A116">
        <v>6020000</v>
      </c>
      <c r="B116">
        <v>6800</v>
      </c>
      <c r="C116">
        <v>2</v>
      </c>
      <c r="D116" t="str">
        <f t="shared" si="4"/>
        <v>1-3 bedroom</v>
      </c>
      <c r="E116">
        <v>1</v>
      </c>
      <c r="F116" t="str">
        <f t="shared" si="5"/>
        <v>1-2 bathrooms</v>
      </c>
      <c r="G116">
        <v>1</v>
      </c>
      <c r="H116" t="str">
        <f t="shared" si="6"/>
        <v>1-2 stories</v>
      </c>
      <c r="I116" t="s">
        <v>16</v>
      </c>
      <c r="J116" t="s">
        <v>16</v>
      </c>
      <c r="K116" t="s">
        <v>16</v>
      </c>
      <c r="L116" t="s">
        <v>17</v>
      </c>
      <c r="M116" t="s">
        <v>17</v>
      </c>
      <c r="N116">
        <v>2</v>
      </c>
      <c r="O116" t="str">
        <f t="shared" si="7"/>
        <v>Not Full</v>
      </c>
      <c r="P116" t="s">
        <v>17</v>
      </c>
      <c r="Q116" t="s">
        <v>13</v>
      </c>
    </row>
    <row r="117" spans="1:17" x14ac:dyDescent="0.25">
      <c r="A117">
        <v>6020000</v>
      </c>
      <c r="B117">
        <v>8000</v>
      </c>
      <c r="C117">
        <v>3</v>
      </c>
      <c r="D117" t="str">
        <f t="shared" si="4"/>
        <v>1-3 bedroom</v>
      </c>
      <c r="E117">
        <v>1</v>
      </c>
      <c r="F117" t="str">
        <f t="shared" si="5"/>
        <v>1-2 bathrooms</v>
      </c>
      <c r="G117">
        <v>1</v>
      </c>
      <c r="H117" t="str">
        <f t="shared" si="6"/>
        <v>1-2 stories</v>
      </c>
      <c r="I117" t="s">
        <v>16</v>
      </c>
      <c r="J117" t="s">
        <v>16</v>
      </c>
      <c r="K117" t="s">
        <v>16</v>
      </c>
      <c r="L117" t="s">
        <v>17</v>
      </c>
      <c r="M117" t="s">
        <v>16</v>
      </c>
      <c r="N117">
        <v>2</v>
      </c>
      <c r="O117" t="str">
        <f t="shared" si="7"/>
        <v>Not Full</v>
      </c>
      <c r="P117" t="s">
        <v>16</v>
      </c>
      <c r="Q117" t="s">
        <v>14</v>
      </c>
    </row>
    <row r="118" spans="1:17" x14ac:dyDescent="0.25">
      <c r="A118">
        <v>6020000</v>
      </c>
      <c r="B118">
        <v>6900</v>
      </c>
      <c r="C118">
        <v>3</v>
      </c>
      <c r="D118" t="str">
        <f t="shared" si="4"/>
        <v>1-3 bedroom</v>
      </c>
      <c r="E118">
        <v>2</v>
      </c>
      <c r="F118" t="str">
        <f t="shared" si="5"/>
        <v>1-2 bathrooms</v>
      </c>
      <c r="G118">
        <v>1</v>
      </c>
      <c r="H118" t="str">
        <f t="shared" si="6"/>
        <v>1-2 stories</v>
      </c>
      <c r="I118" t="s">
        <v>16</v>
      </c>
      <c r="J118" t="s">
        <v>16</v>
      </c>
      <c r="K118" t="s">
        <v>16</v>
      </c>
      <c r="L118" t="s">
        <v>17</v>
      </c>
      <c r="M118" t="s">
        <v>17</v>
      </c>
      <c r="N118">
        <v>0</v>
      </c>
      <c r="O118" t="str">
        <f t="shared" si="7"/>
        <v>No Parking</v>
      </c>
      <c r="P118" t="s">
        <v>16</v>
      </c>
      <c r="Q118" t="s">
        <v>15</v>
      </c>
    </row>
    <row r="119" spans="1:17" x14ac:dyDescent="0.25">
      <c r="A119">
        <v>5950000</v>
      </c>
      <c r="B119">
        <v>3700</v>
      </c>
      <c r="C119">
        <v>4</v>
      </c>
      <c r="D119" t="str">
        <f t="shared" si="4"/>
        <v>4-5 bedroom</v>
      </c>
      <c r="E119">
        <v>1</v>
      </c>
      <c r="F119" t="str">
        <f t="shared" si="5"/>
        <v>1-2 bathrooms</v>
      </c>
      <c r="G119">
        <v>2</v>
      </c>
      <c r="H119" t="str">
        <f t="shared" si="6"/>
        <v>1-2 stories</v>
      </c>
      <c r="I119" t="s">
        <v>16</v>
      </c>
      <c r="J119" t="s">
        <v>16</v>
      </c>
      <c r="K119" t="s">
        <v>17</v>
      </c>
      <c r="L119" t="s">
        <v>17</v>
      </c>
      <c r="M119" t="s">
        <v>16</v>
      </c>
      <c r="N119">
        <v>0</v>
      </c>
      <c r="O119" t="str">
        <f t="shared" si="7"/>
        <v>No Parking</v>
      </c>
      <c r="P119" t="s">
        <v>17</v>
      </c>
      <c r="Q119" t="s">
        <v>13</v>
      </c>
    </row>
    <row r="120" spans="1:17" x14ac:dyDescent="0.25">
      <c r="A120">
        <v>5950000</v>
      </c>
      <c r="B120">
        <v>6420</v>
      </c>
      <c r="C120">
        <v>3</v>
      </c>
      <c r="D120" t="str">
        <f t="shared" si="4"/>
        <v>1-3 bedroom</v>
      </c>
      <c r="E120">
        <v>1</v>
      </c>
      <c r="F120" t="str">
        <f t="shared" si="5"/>
        <v>1-2 bathrooms</v>
      </c>
      <c r="G120">
        <v>1</v>
      </c>
      <c r="H120" t="str">
        <f t="shared" si="6"/>
        <v>1-2 stories</v>
      </c>
      <c r="I120" t="s">
        <v>16</v>
      </c>
      <c r="J120" t="s">
        <v>17</v>
      </c>
      <c r="K120" t="s">
        <v>16</v>
      </c>
      <c r="L120" t="s">
        <v>17</v>
      </c>
      <c r="M120" t="s">
        <v>16</v>
      </c>
      <c r="N120">
        <v>0</v>
      </c>
      <c r="O120" t="str">
        <f t="shared" si="7"/>
        <v>No Parking</v>
      </c>
      <c r="P120" t="s">
        <v>16</v>
      </c>
      <c r="Q120" t="s">
        <v>13</v>
      </c>
    </row>
    <row r="121" spans="1:17" x14ac:dyDescent="0.25">
      <c r="A121">
        <v>5950000</v>
      </c>
      <c r="B121">
        <v>7020</v>
      </c>
      <c r="C121">
        <v>3</v>
      </c>
      <c r="D121" t="str">
        <f t="shared" si="4"/>
        <v>1-3 bedroom</v>
      </c>
      <c r="E121">
        <v>1</v>
      </c>
      <c r="F121" t="str">
        <f t="shared" si="5"/>
        <v>1-2 bathrooms</v>
      </c>
      <c r="G121">
        <v>1</v>
      </c>
      <c r="H121" t="str">
        <f t="shared" si="6"/>
        <v>1-2 stories</v>
      </c>
      <c r="I121" t="s">
        <v>16</v>
      </c>
      <c r="J121" t="s">
        <v>17</v>
      </c>
      <c r="K121" t="s">
        <v>16</v>
      </c>
      <c r="L121" t="s">
        <v>17</v>
      </c>
      <c r="M121" t="s">
        <v>16</v>
      </c>
      <c r="N121">
        <v>2</v>
      </c>
      <c r="O121" t="str">
        <f t="shared" si="7"/>
        <v>Not Full</v>
      </c>
      <c r="P121" t="s">
        <v>16</v>
      </c>
      <c r="Q121" t="s">
        <v>14</v>
      </c>
    </row>
    <row r="122" spans="1:17" x14ac:dyDescent="0.25">
      <c r="A122">
        <v>5950000</v>
      </c>
      <c r="B122">
        <v>6540</v>
      </c>
      <c r="C122">
        <v>3</v>
      </c>
      <c r="D122" t="str">
        <f t="shared" si="4"/>
        <v>1-3 bedroom</v>
      </c>
      <c r="E122">
        <v>1</v>
      </c>
      <c r="F122" t="str">
        <f t="shared" si="5"/>
        <v>1-2 bathrooms</v>
      </c>
      <c r="G122">
        <v>1</v>
      </c>
      <c r="H122" t="str">
        <f t="shared" si="6"/>
        <v>1-2 stories</v>
      </c>
      <c r="I122" t="s">
        <v>16</v>
      </c>
      <c r="J122" t="s">
        <v>16</v>
      </c>
      <c r="K122" t="s">
        <v>16</v>
      </c>
      <c r="L122" t="s">
        <v>17</v>
      </c>
      <c r="M122" t="s">
        <v>17</v>
      </c>
      <c r="N122">
        <v>2</v>
      </c>
      <c r="O122" t="str">
        <f t="shared" si="7"/>
        <v>Not Full</v>
      </c>
      <c r="P122" t="s">
        <v>16</v>
      </c>
      <c r="Q122" t="s">
        <v>13</v>
      </c>
    </row>
    <row r="123" spans="1:17" x14ac:dyDescent="0.25">
      <c r="A123">
        <v>5950000</v>
      </c>
      <c r="B123">
        <v>7231</v>
      </c>
      <c r="C123">
        <v>3</v>
      </c>
      <c r="D123" t="str">
        <f t="shared" si="4"/>
        <v>1-3 bedroom</v>
      </c>
      <c r="E123">
        <v>1</v>
      </c>
      <c r="F123" t="str">
        <f t="shared" si="5"/>
        <v>1-2 bathrooms</v>
      </c>
      <c r="G123">
        <v>2</v>
      </c>
      <c r="H123" t="str">
        <f t="shared" si="6"/>
        <v>1-2 stories</v>
      </c>
      <c r="I123" t="s">
        <v>16</v>
      </c>
      <c r="J123" t="s">
        <v>16</v>
      </c>
      <c r="K123" t="s">
        <v>16</v>
      </c>
      <c r="L123" t="s">
        <v>17</v>
      </c>
      <c r="M123" t="s">
        <v>16</v>
      </c>
      <c r="N123">
        <v>0</v>
      </c>
      <c r="O123" t="str">
        <f t="shared" si="7"/>
        <v>No Parking</v>
      </c>
      <c r="P123" t="s">
        <v>16</v>
      </c>
      <c r="Q123" t="s">
        <v>14</v>
      </c>
    </row>
    <row r="124" spans="1:17" x14ac:dyDescent="0.25">
      <c r="A124">
        <v>5950000</v>
      </c>
      <c r="B124">
        <v>6254</v>
      </c>
      <c r="C124">
        <v>4</v>
      </c>
      <c r="D124" t="str">
        <f t="shared" si="4"/>
        <v>4-5 bedroom</v>
      </c>
      <c r="E124">
        <v>2</v>
      </c>
      <c r="F124" t="str">
        <f t="shared" si="5"/>
        <v>1-2 bathrooms</v>
      </c>
      <c r="G124">
        <v>1</v>
      </c>
      <c r="H124" t="str">
        <f t="shared" si="6"/>
        <v>1-2 stories</v>
      </c>
      <c r="I124" t="s">
        <v>16</v>
      </c>
      <c r="J124" t="s">
        <v>17</v>
      </c>
      <c r="K124" t="s">
        <v>16</v>
      </c>
      <c r="L124" t="s">
        <v>17</v>
      </c>
      <c r="M124" t="s">
        <v>17</v>
      </c>
      <c r="N124">
        <v>1</v>
      </c>
      <c r="O124" t="str">
        <f t="shared" si="7"/>
        <v>Not Full</v>
      </c>
      <c r="P124" t="s">
        <v>16</v>
      </c>
      <c r="Q124" t="s">
        <v>14</v>
      </c>
    </row>
    <row r="125" spans="1:17" x14ac:dyDescent="0.25">
      <c r="A125">
        <v>5950000</v>
      </c>
      <c r="B125">
        <v>7320</v>
      </c>
      <c r="C125">
        <v>4</v>
      </c>
      <c r="D125" t="str">
        <f t="shared" si="4"/>
        <v>4-5 bedroom</v>
      </c>
      <c r="E125">
        <v>2</v>
      </c>
      <c r="F125" t="str">
        <f t="shared" si="5"/>
        <v>1-2 bathrooms</v>
      </c>
      <c r="G125">
        <v>2</v>
      </c>
      <c r="H125" t="str">
        <f t="shared" si="6"/>
        <v>1-2 stories</v>
      </c>
      <c r="I125" t="s">
        <v>16</v>
      </c>
      <c r="J125" t="s">
        <v>17</v>
      </c>
      <c r="K125" t="s">
        <v>17</v>
      </c>
      <c r="L125" t="s">
        <v>17</v>
      </c>
      <c r="M125" t="s">
        <v>17</v>
      </c>
      <c r="N125">
        <v>0</v>
      </c>
      <c r="O125" t="str">
        <f t="shared" si="7"/>
        <v>No Parking</v>
      </c>
      <c r="P125" t="s">
        <v>17</v>
      </c>
      <c r="Q125" t="s">
        <v>13</v>
      </c>
    </row>
    <row r="126" spans="1:17" x14ac:dyDescent="0.25">
      <c r="A126">
        <v>5950000</v>
      </c>
      <c r="B126">
        <v>6525</v>
      </c>
      <c r="C126">
        <v>3</v>
      </c>
      <c r="D126" t="str">
        <f t="shared" si="4"/>
        <v>1-3 bedroom</v>
      </c>
      <c r="E126">
        <v>2</v>
      </c>
      <c r="F126" t="str">
        <f t="shared" si="5"/>
        <v>1-2 bathrooms</v>
      </c>
      <c r="G126">
        <v>4</v>
      </c>
      <c r="H126" t="str">
        <f t="shared" si="6"/>
        <v>3-4 stories</v>
      </c>
      <c r="I126" t="s">
        <v>16</v>
      </c>
      <c r="J126" t="s">
        <v>17</v>
      </c>
      <c r="K126" t="s">
        <v>17</v>
      </c>
      <c r="L126" t="s">
        <v>17</v>
      </c>
      <c r="M126" t="s">
        <v>17</v>
      </c>
      <c r="N126">
        <v>1</v>
      </c>
      <c r="O126" t="str">
        <f t="shared" si="7"/>
        <v>Not Full</v>
      </c>
      <c r="P126" t="s">
        <v>17</v>
      </c>
      <c r="Q126" t="s">
        <v>13</v>
      </c>
    </row>
    <row r="127" spans="1:17" x14ac:dyDescent="0.25">
      <c r="A127">
        <v>5943000</v>
      </c>
      <c r="B127">
        <v>15600</v>
      </c>
      <c r="C127">
        <v>3</v>
      </c>
      <c r="D127" t="str">
        <f t="shared" si="4"/>
        <v>1-3 bedroom</v>
      </c>
      <c r="E127">
        <v>1</v>
      </c>
      <c r="F127" t="str">
        <f t="shared" si="5"/>
        <v>1-2 bathrooms</v>
      </c>
      <c r="G127">
        <v>1</v>
      </c>
      <c r="H127" t="str">
        <f t="shared" si="6"/>
        <v>1-2 stories</v>
      </c>
      <c r="I127" t="s">
        <v>16</v>
      </c>
      <c r="J127" t="s">
        <v>17</v>
      </c>
      <c r="K127" t="s">
        <v>17</v>
      </c>
      <c r="L127" t="s">
        <v>17</v>
      </c>
      <c r="M127" t="s">
        <v>16</v>
      </c>
      <c r="N127">
        <v>2</v>
      </c>
      <c r="O127" t="str">
        <f t="shared" si="7"/>
        <v>Not Full</v>
      </c>
      <c r="P127" t="s">
        <v>17</v>
      </c>
      <c r="Q127" t="s">
        <v>14</v>
      </c>
    </row>
    <row r="128" spans="1:17" x14ac:dyDescent="0.25">
      <c r="A128">
        <v>5880000</v>
      </c>
      <c r="B128">
        <v>7160</v>
      </c>
      <c r="C128">
        <v>3</v>
      </c>
      <c r="D128" t="str">
        <f t="shared" si="4"/>
        <v>1-3 bedroom</v>
      </c>
      <c r="E128">
        <v>1</v>
      </c>
      <c r="F128" t="str">
        <f t="shared" si="5"/>
        <v>1-2 bathrooms</v>
      </c>
      <c r="G128">
        <v>1</v>
      </c>
      <c r="H128" t="str">
        <f t="shared" si="6"/>
        <v>1-2 stories</v>
      </c>
      <c r="I128" t="s">
        <v>16</v>
      </c>
      <c r="J128" t="s">
        <v>17</v>
      </c>
      <c r="K128" t="s">
        <v>16</v>
      </c>
      <c r="L128" t="s">
        <v>17</v>
      </c>
      <c r="M128" t="s">
        <v>17</v>
      </c>
      <c r="N128">
        <v>2</v>
      </c>
      <c r="O128" t="str">
        <f t="shared" si="7"/>
        <v>Not Full</v>
      </c>
      <c r="P128" t="s">
        <v>16</v>
      </c>
      <c r="Q128" t="s">
        <v>15</v>
      </c>
    </row>
    <row r="129" spans="1:17" x14ac:dyDescent="0.25">
      <c r="A129">
        <v>5880000</v>
      </c>
      <c r="B129">
        <v>6500</v>
      </c>
      <c r="C129">
        <v>3</v>
      </c>
      <c r="D129" t="str">
        <f t="shared" si="4"/>
        <v>1-3 bedroom</v>
      </c>
      <c r="E129">
        <v>2</v>
      </c>
      <c r="F129" t="str">
        <f t="shared" si="5"/>
        <v>1-2 bathrooms</v>
      </c>
      <c r="G129">
        <v>3</v>
      </c>
      <c r="H129" t="str">
        <f t="shared" si="6"/>
        <v>3-4 stories</v>
      </c>
      <c r="I129" t="s">
        <v>16</v>
      </c>
      <c r="J129" t="s">
        <v>17</v>
      </c>
      <c r="K129" t="s">
        <v>17</v>
      </c>
      <c r="L129" t="s">
        <v>17</v>
      </c>
      <c r="M129" t="s">
        <v>16</v>
      </c>
      <c r="N129">
        <v>0</v>
      </c>
      <c r="O129" t="str">
        <f t="shared" si="7"/>
        <v>No Parking</v>
      </c>
      <c r="P129" t="s">
        <v>17</v>
      </c>
      <c r="Q129" t="s">
        <v>15</v>
      </c>
    </row>
    <row r="130" spans="1:17" x14ac:dyDescent="0.25">
      <c r="A130">
        <v>5873000</v>
      </c>
      <c r="B130">
        <v>5500</v>
      </c>
      <c r="C130">
        <v>3</v>
      </c>
      <c r="D130" t="str">
        <f t="shared" si="4"/>
        <v>1-3 bedroom</v>
      </c>
      <c r="E130">
        <v>1</v>
      </c>
      <c r="F130" t="str">
        <f t="shared" si="5"/>
        <v>1-2 bathrooms</v>
      </c>
      <c r="G130">
        <v>3</v>
      </c>
      <c r="H130" t="str">
        <f t="shared" si="6"/>
        <v>3-4 stories</v>
      </c>
      <c r="I130" t="s">
        <v>16</v>
      </c>
      <c r="J130" t="s">
        <v>16</v>
      </c>
      <c r="K130" t="s">
        <v>17</v>
      </c>
      <c r="L130" t="s">
        <v>17</v>
      </c>
      <c r="M130" t="s">
        <v>16</v>
      </c>
      <c r="N130">
        <v>1</v>
      </c>
      <c r="O130" t="str">
        <f t="shared" si="7"/>
        <v>Not Full</v>
      </c>
      <c r="P130" t="s">
        <v>17</v>
      </c>
      <c r="Q130" t="s">
        <v>13</v>
      </c>
    </row>
    <row r="131" spans="1:17" x14ac:dyDescent="0.25">
      <c r="A131">
        <v>5873000</v>
      </c>
      <c r="B131">
        <v>11460</v>
      </c>
      <c r="C131">
        <v>3</v>
      </c>
      <c r="D131" t="str">
        <f t="shared" ref="D131:D194" si="8">IF(C131&lt;=3, "1-3 bedroom","4-5 bedroom")</f>
        <v>1-3 bedroom</v>
      </c>
      <c r="E131">
        <v>1</v>
      </c>
      <c r="F131" t="str">
        <f t="shared" ref="F131:F194" si="9">IF(E131&lt;=2,"1-2 bathrooms","3-4 bathrooms")</f>
        <v>1-2 bathrooms</v>
      </c>
      <c r="G131">
        <v>3</v>
      </c>
      <c r="H131" t="str">
        <f t="shared" ref="H131:H194" si="10">IF(G131&lt;3, "1-2 stories","3-4 stories")</f>
        <v>3-4 stories</v>
      </c>
      <c r="I131" t="s">
        <v>16</v>
      </c>
      <c r="J131" t="s">
        <v>17</v>
      </c>
      <c r="K131" t="s">
        <v>17</v>
      </c>
      <c r="L131" t="s">
        <v>17</v>
      </c>
      <c r="M131" t="s">
        <v>17</v>
      </c>
      <c r="N131">
        <v>2</v>
      </c>
      <c r="O131" t="str">
        <f t="shared" ref="O131:O194" si="11">IF(N131=0, "No Parking",IF(N131 &lt;3, "Not Full", "Full Parking"))</f>
        <v>Not Full</v>
      </c>
      <c r="P131" t="s">
        <v>16</v>
      </c>
      <c r="Q131" t="s">
        <v>14</v>
      </c>
    </row>
    <row r="132" spans="1:17" x14ac:dyDescent="0.25">
      <c r="A132">
        <v>5866000</v>
      </c>
      <c r="B132">
        <v>4800</v>
      </c>
      <c r="C132">
        <v>3</v>
      </c>
      <c r="D132" t="str">
        <f t="shared" si="8"/>
        <v>1-3 bedroom</v>
      </c>
      <c r="E132">
        <v>1</v>
      </c>
      <c r="F132" t="str">
        <f t="shared" si="9"/>
        <v>1-2 bathrooms</v>
      </c>
      <c r="G132">
        <v>1</v>
      </c>
      <c r="H132" t="str">
        <f t="shared" si="10"/>
        <v>1-2 stories</v>
      </c>
      <c r="I132" t="s">
        <v>16</v>
      </c>
      <c r="J132" t="s">
        <v>16</v>
      </c>
      <c r="K132" t="s">
        <v>16</v>
      </c>
      <c r="L132" t="s">
        <v>17</v>
      </c>
      <c r="M132" t="s">
        <v>17</v>
      </c>
      <c r="N132">
        <v>0</v>
      </c>
      <c r="O132" t="str">
        <f t="shared" si="11"/>
        <v>No Parking</v>
      </c>
      <c r="P132" t="s">
        <v>17</v>
      </c>
      <c r="Q132" t="s">
        <v>15</v>
      </c>
    </row>
    <row r="133" spans="1:17" x14ac:dyDescent="0.25">
      <c r="A133">
        <v>5810000</v>
      </c>
      <c r="B133">
        <v>5828</v>
      </c>
      <c r="C133">
        <v>4</v>
      </c>
      <c r="D133" t="str">
        <f t="shared" si="8"/>
        <v>4-5 bedroom</v>
      </c>
      <c r="E133">
        <v>1</v>
      </c>
      <c r="F133" t="str">
        <f t="shared" si="9"/>
        <v>1-2 bathrooms</v>
      </c>
      <c r="G133">
        <v>4</v>
      </c>
      <c r="H133" t="str">
        <f t="shared" si="10"/>
        <v>3-4 stories</v>
      </c>
      <c r="I133" t="s">
        <v>16</v>
      </c>
      <c r="J133" t="s">
        <v>16</v>
      </c>
      <c r="K133" t="s">
        <v>17</v>
      </c>
      <c r="L133" t="s">
        <v>17</v>
      </c>
      <c r="M133" t="s">
        <v>17</v>
      </c>
      <c r="N133">
        <v>0</v>
      </c>
      <c r="O133" t="str">
        <f t="shared" si="11"/>
        <v>No Parking</v>
      </c>
      <c r="P133" t="s">
        <v>17</v>
      </c>
      <c r="Q133" t="s">
        <v>14</v>
      </c>
    </row>
    <row r="134" spans="1:17" x14ac:dyDescent="0.25">
      <c r="A134">
        <v>5810000</v>
      </c>
      <c r="B134">
        <v>5200</v>
      </c>
      <c r="C134">
        <v>3</v>
      </c>
      <c r="D134" t="str">
        <f t="shared" si="8"/>
        <v>1-3 bedroom</v>
      </c>
      <c r="E134">
        <v>1</v>
      </c>
      <c r="F134" t="str">
        <f t="shared" si="9"/>
        <v>1-2 bathrooms</v>
      </c>
      <c r="G134">
        <v>3</v>
      </c>
      <c r="H134" t="str">
        <f t="shared" si="10"/>
        <v>3-4 stories</v>
      </c>
      <c r="I134" t="s">
        <v>16</v>
      </c>
      <c r="J134" t="s">
        <v>17</v>
      </c>
      <c r="K134" t="s">
        <v>17</v>
      </c>
      <c r="L134" t="s">
        <v>17</v>
      </c>
      <c r="M134" t="s">
        <v>16</v>
      </c>
      <c r="N134">
        <v>0</v>
      </c>
      <c r="O134" t="str">
        <f t="shared" si="11"/>
        <v>No Parking</v>
      </c>
      <c r="P134" t="s">
        <v>17</v>
      </c>
      <c r="Q134" t="s">
        <v>14</v>
      </c>
    </row>
    <row r="135" spans="1:17" x14ac:dyDescent="0.25">
      <c r="A135">
        <v>5810000</v>
      </c>
      <c r="B135">
        <v>4800</v>
      </c>
      <c r="C135">
        <v>3</v>
      </c>
      <c r="D135" t="str">
        <f t="shared" si="8"/>
        <v>1-3 bedroom</v>
      </c>
      <c r="E135">
        <v>1</v>
      </c>
      <c r="F135" t="str">
        <f t="shared" si="9"/>
        <v>1-2 bathrooms</v>
      </c>
      <c r="G135">
        <v>3</v>
      </c>
      <c r="H135" t="str">
        <f t="shared" si="10"/>
        <v>3-4 stories</v>
      </c>
      <c r="I135" t="s">
        <v>16</v>
      </c>
      <c r="J135" t="s">
        <v>17</v>
      </c>
      <c r="K135" t="s">
        <v>17</v>
      </c>
      <c r="L135" t="s">
        <v>17</v>
      </c>
      <c r="M135" t="s">
        <v>16</v>
      </c>
      <c r="N135">
        <v>0</v>
      </c>
      <c r="O135" t="str">
        <f t="shared" si="11"/>
        <v>No Parking</v>
      </c>
      <c r="P135" t="s">
        <v>17</v>
      </c>
      <c r="Q135" t="s">
        <v>15</v>
      </c>
    </row>
    <row r="136" spans="1:17" x14ac:dyDescent="0.25">
      <c r="A136">
        <v>5803000</v>
      </c>
      <c r="B136">
        <v>7000</v>
      </c>
      <c r="C136">
        <v>3</v>
      </c>
      <c r="D136" t="str">
        <f t="shared" si="8"/>
        <v>1-3 bedroom</v>
      </c>
      <c r="E136">
        <v>1</v>
      </c>
      <c r="F136" t="str">
        <f t="shared" si="9"/>
        <v>1-2 bathrooms</v>
      </c>
      <c r="G136">
        <v>1</v>
      </c>
      <c r="H136" t="str">
        <f t="shared" si="10"/>
        <v>1-2 stories</v>
      </c>
      <c r="I136" t="s">
        <v>16</v>
      </c>
      <c r="J136" t="s">
        <v>17</v>
      </c>
      <c r="K136" t="s">
        <v>16</v>
      </c>
      <c r="L136" t="s">
        <v>17</v>
      </c>
      <c r="M136" t="s">
        <v>17</v>
      </c>
      <c r="N136">
        <v>2</v>
      </c>
      <c r="O136" t="str">
        <f t="shared" si="11"/>
        <v>Not Full</v>
      </c>
      <c r="P136" t="s">
        <v>16</v>
      </c>
      <c r="Q136" t="s">
        <v>14</v>
      </c>
    </row>
    <row r="137" spans="1:17" x14ac:dyDescent="0.25">
      <c r="A137">
        <v>5775000</v>
      </c>
      <c r="B137">
        <v>6000</v>
      </c>
      <c r="C137">
        <v>3</v>
      </c>
      <c r="D137" t="str">
        <f t="shared" si="8"/>
        <v>1-3 bedroom</v>
      </c>
      <c r="E137">
        <v>2</v>
      </c>
      <c r="F137" t="str">
        <f t="shared" si="9"/>
        <v>1-2 bathrooms</v>
      </c>
      <c r="G137">
        <v>4</v>
      </c>
      <c r="H137" t="str">
        <f t="shared" si="10"/>
        <v>3-4 stories</v>
      </c>
      <c r="I137" t="s">
        <v>16</v>
      </c>
      <c r="J137" t="s">
        <v>17</v>
      </c>
      <c r="K137" t="s">
        <v>17</v>
      </c>
      <c r="L137" t="s">
        <v>17</v>
      </c>
      <c r="M137" t="s">
        <v>16</v>
      </c>
      <c r="N137">
        <v>0</v>
      </c>
      <c r="O137" t="str">
        <f t="shared" si="11"/>
        <v>No Parking</v>
      </c>
      <c r="P137" t="s">
        <v>17</v>
      </c>
      <c r="Q137" t="s">
        <v>15</v>
      </c>
    </row>
    <row r="138" spans="1:17" x14ac:dyDescent="0.25">
      <c r="A138">
        <v>5740000</v>
      </c>
      <c r="B138">
        <v>5400</v>
      </c>
      <c r="C138">
        <v>4</v>
      </c>
      <c r="D138" t="str">
        <f t="shared" si="8"/>
        <v>4-5 bedroom</v>
      </c>
      <c r="E138">
        <v>2</v>
      </c>
      <c r="F138" t="str">
        <f t="shared" si="9"/>
        <v>1-2 bathrooms</v>
      </c>
      <c r="G138">
        <v>2</v>
      </c>
      <c r="H138" t="str">
        <f t="shared" si="10"/>
        <v>1-2 stories</v>
      </c>
      <c r="I138" t="s">
        <v>16</v>
      </c>
      <c r="J138" t="s">
        <v>17</v>
      </c>
      <c r="K138" t="s">
        <v>17</v>
      </c>
      <c r="L138" t="s">
        <v>17</v>
      </c>
      <c r="M138" t="s">
        <v>16</v>
      </c>
      <c r="N138">
        <v>2</v>
      </c>
      <c r="O138" t="str">
        <f t="shared" si="11"/>
        <v>Not Full</v>
      </c>
      <c r="P138" t="s">
        <v>17</v>
      </c>
      <c r="Q138" t="s">
        <v>15</v>
      </c>
    </row>
    <row r="139" spans="1:17" x14ac:dyDescent="0.25">
      <c r="A139">
        <v>5740000</v>
      </c>
      <c r="B139">
        <v>4640</v>
      </c>
      <c r="C139">
        <v>4</v>
      </c>
      <c r="D139" t="str">
        <f t="shared" si="8"/>
        <v>4-5 bedroom</v>
      </c>
      <c r="E139">
        <v>1</v>
      </c>
      <c r="F139" t="str">
        <f t="shared" si="9"/>
        <v>1-2 bathrooms</v>
      </c>
      <c r="G139">
        <v>2</v>
      </c>
      <c r="H139" t="str">
        <f t="shared" si="10"/>
        <v>1-2 stories</v>
      </c>
      <c r="I139" t="s">
        <v>16</v>
      </c>
      <c r="J139" t="s">
        <v>17</v>
      </c>
      <c r="K139" t="s">
        <v>17</v>
      </c>
      <c r="L139" t="s">
        <v>17</v>
      </c>
      <c r="M139" t="s">
        <v>17</v>
      </c>
      <c r="N139">
        <v>1</v>
      </c>
      <c r="O139" t="str">
        <f t="shared" si="11"/>
        <v>Not Full</v>
      </c>
      <c r="P139" t="s">
        <v>17</v>
      </c>
      <c r="Q139" t="s">
        <v>14</v>
      </c>
    </row>
    <row r="140" spans="1:17" x14ac:dyDescent="0.25">
      <c r="A140">
        <v>5740000</v>
      </c>
      <c r="B140">
        <v>5000</v>
      </c>
      <c r="C140">
        <v>3</v>
      </c>
      <c r="D140" t="str">
        <f t="shared" si="8"/>
        <v>1-3 bedroom</v>
      </c>
      <c r="E140">
        <v>1</v>
      </c>
      <c r="F140" t="str">
        <f t="shared" si="9"/>
        <v>1-2 bathrooms</v>
      </c>
      <c r="G140">
        <v>3</v>
      </c>
      <c r="H140" t="str">
        <f t="shared" si="10"/>
        <v>3-4 stories</v>
      </c>
      <c r="I140" t="s">
        <v>16</v>
      </c>
      <c r="J140" t="s">
        <v>17</v>
      </c>
      <c r="K140" t="s">
        <v>17</v>
      </c>
      <c r="L140" t="s">
        <v>17</v>
      </c>
      <c r="M140" t="s">
        <v>16</v>
      </c>
      <c r="N140">
        <v>0</v>
      </c>
      <c r="O140" t="str">
        <f t="shared" si="11"/>
        <v>No Parking</v>
      </c>
      <c r="P140" t="s">
        <v>17</v>
      </c>
      <c r="Q140" t="s">
        <v>14</v>
      </c>
    </row>
    <row r="141" spans="1:17" x14ac:dyDescent="0.25">
      <c r="A141">
        <v>5740000</v>
      </c>
      <c r="B141">
        <v>6360</v>
      </c>
      <c r="C141">
        <v>3</v>
      </c>
      <c r="D141" t="str">
        <f t="shared" si="8"/>
        <v>1-3 bedroom</v>
      </c>
      <c r="E141">
        <v>1</v>
      </c>
      <c r="F141" t="str">
        <f t="shared" si="9"/>
        <v>1-2 bathrooms</v>
      </c>
      <c r="G141">
        <v>1</v>
      </c>
      <c r="H141" t="str">
        <f t="shared" si="10"/>
        <v>1-2 stories</v>
      </c>
      <c r="I141" t="s">
        <v>16</v>
      </c>
      <c r="J141" t="s">
        <v>16</v>
      </c>
      <c r="K141" t="s">
        <v>16</v>
      </c>
      <c r="L141" t="s">
        <v>17</v>
      </c>
      <c r="M141" t="s">
        <v>16</v>
      </c>
      <c r="N141">
        <v>2</v>
      </c>
      <c r="O141" t="str">
        <f t="shared" si="11"/>
        <v>Not Full</v>
      </c>
      <c r="P141" t="s">
        <v>16</v>
      </c>
      <c r="Q141" t="s">
        <v>13</v>
      </c>
    </row>
    <row r="142" spans="1:17" x14ac:dyDescent="0.25">
      <c r="A142">
        <v>5740000</v>
      </c>
      <c r="B142">
        <v>5800</v>
      </c>
      <c r="C142">
        <v>3</v>
      </c>
      <c r="D142" t="str">
        <f t="shared" si="8"/>
        <v>1-3 bedroom</v>
      </c>
      <c r="E142">
        <v>2</v>
      </c>
      <c r="F142" t="str">
        <f t="shared" si="9"/>
        <v>1-2 bathrooms</v>
      </c>
      <c r="G142">
        <v>4</v>
      </c>
      <c r="H142" t="str">
        <f t="shared" si="10"/>
        <v>3-4 stories</v>
      </c>
      <c r="I142" t="s">
        <v>16</v>
      </c>
      <c r="J142" t="s">
        <v>17</v>
      </c>
      <c r="K142" t="s">
        <v>17</v>
      </c>
      <c r="L142" t="s">
        <v>17</v>
      </c>
      <c r="M142" t="s">
        <v>16</v>
      </c>
      <c r="N142">
        <v>0</v>
      </c>
      <c r="O142" t="str">
        <f t="shared" si="11"/>
        <v>No Parking</v>
      </c>
      <c r="P142" t="s">
        <v>17</v>
      </c>
      <c r="Q142" t="s">
        <v>15</v>
      </c>
    </row>
    <row r="143" spans="1:17" x14ac:dyDescent="0.25">
      <c r="A143">
        <v>5652500</v>
      </c>
      <c r="B143">
        <v>6660</v>
      </c>
      <c r="C143">
        <v>4</v>
      </c>
      <c r="D143" t="str">
        <f t="shared" si="8"/>
        <v>4-5 bedroom</v>
      </c>
      <c r="E143">
        <v>2</v>
      </c>
      <c r="F143" t="str">
        <f t="shared" si="9"/>
        <v>1-2 bathrooms</v>
      </c>
      <c r="G143">
        <v>2</v>
      </c>
      <c r="H143" t="str">
        <f t="shared" si="10"/>
        <v>1-2 stories</v>
      </c>
      <c r="I143" t="s">
        <v>16</v>
      </c>
      <c r="J143" t="s">
        <v>16</v>
      </c>
      <c r="K143" t="s">
        <v>16</v>
      </c>
      <c r="L143" t="s">
        <v>17</v>
      </c>
      <c r="M143" t="s">
        <v>17</v>
      </c>
      <c r="N143">
        <v>1</v>
      </c>
      <c r="O143" t="str">
        <f t="shared" si="11"/>
        <v>Not Full</v>
      </c>
      <c r="P143" t="s">
        <v>16</v>
      </c>
      <c r="Q143" t="s">
        <v>14</v>
      </c>
    </row>
    <row r="144" spans="1:17" x14ac:dyDescent="0.25">
      <c r="A144">
        <v>5600000</v>
      </c>
      <c r="B144">
        <v>10500</v>
      </c>
      <c r="C144">
        <v>4</v>
      </c>
      <c r="D144" t="str">
        <f t="shared" si="8"/>
        <v>4-5 bedroom</v>
      </c>
      <c r="E144">
        <v>2</v>
      </c>
      <c r="F144" t="str">
        <f t="shared" si="9"/>
        <v>1-2 bathrooms</v>
      </c>
      <c r="G144">
        <v>2</v>
      </c>
      <c r="H144" t="str">
        <f t="shared" si="10"/>
        <v>1-2 stories</v>
      </c>
      <c r="I144" t="s">
        <v>16</v>
      </c>
      <c r="J144" t="s">
        <v>17</v>
      </c>
      <c r="K144" t="s">
        <v>17</v>
      </c>
      <c r="L144" t="s">
        <v>17</v>
      </c>
      <c r="M144" t="s">
        <v>17</v>
      </c>
      <c r="N144">
        <v>1</v>
      </c>
      <c r="O144" t="str">
        <f t="shared" si="11"/>
        <v>Not Full</v>
      </c>
      <c r="P144" t="s">
        <v>17</v>
      </c>
      <c r="Q144" t="s">
        <v>14</v>
      </c>
    </row>
    <row r="145" spans="1:17" x14ac:dyDescent="0.25">
      <c r="A145">
        <v>5600000</v>
      </c>
      <c r="B145">
        <v>4800</v>
      </c>
      <c r="C145">
        <v>5</v>
      </c>
      <c r="D145" t="str">
        <f t="shared" si="8"/>
        <v>4-5 bedroom</v>
      </c>
      <c r="E145">
        <v>2</v>
      </c>
      <c r="F145" t="str">
        <f t="shared" si="9"/>
        <v>1-2 bathrooms</v>
      </c>
      <c r="G145">
        <v>3</v>
      </c>
      <c r="H145" t="str">
        <f t="shared" si="10"/>
        <v>3-4 stories</v>
      </c>
      <c r="I145" t="s">
        <v>17</v>
      </c>
      <c r="J145" t="s">
        <v>17</v>
      </c>
      <c r="K145" t="s">
        <v>16</v>
      </c>
      <c r="L145" t="s">
        <v>16</v>
      </c>
      <c r="M145" t="s">
        <v>17</v>
      </c>
      <c r="N145">
        <v>0</v>
      </c>
      <c r="O145" t="str">
        <f t="shared" si="11"/>
        <v>No Parking</v>
      </c>
      <c r="P145" t="s">
        <v>17</v>
      </c>
      <c r="Q145" t="s">
        <v>15</v>
      </c>
    </row>
    <row r="146" spans="1:17" x14ac:dyDescent="0.25">
      <c r="A146">
        <v>5600000</v>
      </c>
      <c r="B146">
        <v>4700</v>
      </c>
      <c r="C146">
        <v>4</v>
      </c>
      <c r="D146" t="str">
        <f t="shared" si="8"/>
        <v>4-5 bedroom</v>
      </c>
      <c r="E146">
        <v>1</v>
      </c>
      <c r="F146" t="str">
        <f t="shared" si="9"/>
        <v>1-2 bathrooms</v>
      </c>
      <c r="G146">
        <v>2</v>
      </c>
      <c r="H146" t="str">
        <f t="shared" si="10"/>
        <v>1-2 stories</v>
      </c>
      <c r="I146" t="s">
        <v>16</v>
      </c>
      <c r="J146" t="s">
        <v>16</v>
      </c>
      <c r="K146" t="s">
        <v>16</v>
      </c>
      <c r="L146" t="s">
        <v>17</v>
      </c>
      <c r="M146" t="s">
        <v>16</v>
      </c>
      <c r="N146">
        <v>1</v>
      </c>
      <c r="O146" t="str">
        <f t="shared" si="11"/>
        <v>Not Full</v>
      </c>
      <c r="P146" t="s">
        <v>17</v>
      </c>
      <c r="Q146" t="s">
        <v>13</v>
      </c>
    </row>
    <row r="147" spans="1:17" x14ac:dyDescent="0.25">
      <c r="A147">
        <v>5600000</v>
      </c>
      <c r="B147">
        <v>5000</v>
      </c>
      <c r="C147">
        <v>3</v>
      </c>
      <c r="D147" t="str">
        <f t="shared" si="8"/>
        <v>1-3 bedroom</v>
      </c>
      <c r="E147">
        <v>1</v>
      </c>
      <c r="F147" t="str">
        <f t="shared" si="9"/>
        <v>1-2 bathrooms</v>
      </c>
      <c r="G147">
        <v>4</v>
      </c>
      <c r="H147" t="str">
        <f t="shared" si="10"/>
        <v>3-4 stories</v>
      </c>
      <c r="I147" t="s">
        <v>16</v>
      </c>
      <c r="J147" t="s">
        <v>17</v>
      </c>
      <c r="K147" t="s">
        <v>17</v>
      </c>
      <c r="L147" t="s">
        <v>17</v>
      </c>
      <c r="M147" t="s">
        <v>17</v>
      </c>
      <c r="N147">
        <v>0</v>
      </c>
      <c r="O147" t="str">
        <f t="shared" si="11"/>
        <v>No Parking</v>
      </c>
      <c r="P147" t="s">
        <v>17</v>
      </c>
      <c r="Q147" t="s">
        <v>13</v>
      </c>
    </row>
    <row r="148" spans="1:17" x14ac:dyDescent="0.25">
      <c r="A148">
        <v>5600000</v>
      </c>
      <c r="B148">
        <v>10500</v>
      </c>
      <c r="C148">
        <v>2</v>
      </c>
      <c r="D148" t="str">
        <f t="shared" si="8"/>
        <v>1-3 bedroom</v>
      </c>
      <c r="E148">
        <v>1</v>
      </c>
      <c r="F148" t="str">
        <f t="shared" si="9"/>
        <v>1-2 bathrooms</v>
      </c>
      <c r="G148">
        <v>1</v>
      </c>
      <c r="H148" t="str">
        <f t="shared" si="10"/>
        <v>1-2 stories</v>
      </c>
      <c r="I148" t="s">
        <v>16</v>
      </c>
      <c r="J148" t="s">
        <v>17</v>
      </c>
      <c r="K148" t="s">
        <v>17</v>
      </c>
      <c r="L148" t="s">
        <v>17</v>
      </c>
      <c r="M148" t="s">
        <v>17</v>
      </c>
      <c r="N148">
        <v>1</v>
      </c>
      <c r="O148" t="str">
        <f t="shared" si="11"/>
        <v>Not Full</v>
      </c>
      <c r="P148" t="s">
        <v>17</v>
      </c>
      <c r="Q148" t="s">
        <v>14</v>
      </c>
    </row>
    <row r="149" spans="1:17" x14ac:dyDescent="0.25">
      <c r="A149">
        <v>5600000</v>
      </c>
      <c r="B149">
        <v>5500</v>
      </c>
      <c r="C149">
        <v>3</v>
      </c>
      <c r="D149" t="str">
        <f t="shared" si="8"/>
        <v>1-3 bedroom</v>
      </c>
      <c r="E149">
        <v>2</v>
      </c>
      <c r="F149" t="str">
        <f t="shared" si="9"/>
        <v>1-2 bathrooms</v>
      </c>
      <c r="G149">
        <v>2</v>
      </c>
      <c r="H149" t="str">
        <f t="shared" si="10"/>
        <v>1-2 stories</v>
      </c>
      <c r="I149" t="s">
        <v>16</v>
      </c>
      <c r="J149" t="s">
        <v>17</v>
      </c>
      <c r="K149" t="s">
        <v>17</v>
      </c>
      <c r="L149" t="s">
        <v>17</v>
      </c>
      <c r="M149" t="s">
        <v>17</v>
      </c>
      <c r="N149">
        <v>1</v>
      </c>
      <c r="O149" t="str">
        <f t="shared" si="11"/>
        <v>Not Full</v>
      </c>
      <c r="P149" t="s">
        <v>17</v>
      </c>
      <c r="Q149" t="s">
        <v>14</v>
      </c>
    </row>
    <row r="150" spans="1:17" x14ac:dyDescent="0.25">
      <c r="A150">
        <v>5600000</v>
      </c>
      <c r="B150">
        <v>6360</v>
      </c>
      <c r="C150">
        <v>3</v>
      </c>
      <c r="D150" t="str">
        <f t="shared" si="8"/>
        <v>1-3 bedroom</v>
      </c>
      <c r="E150">
        <v>1</v>
      </c>
      <c r="F150" t="str">
        <f t="shared" si="9"/>
        <v>1-2 bathrooms</v>
      </c>
      <c r="G150">
        <v>3</v>
      </c>
      <c r="H150" t="str">
        <f t="shared" si="10"/>
        <v>3-4 stories</v>
      </c>
      <c r="I150" t="s">
        <v>16</v>
      </c>
      <c r="J150" t="s">
        <v>17</v>
      </c>
      <c r="K150" t="s">
        <v>17</v>
      </c>
      <c r="L150" t="s">
        <v>17</v>
      </c>
      <c r="M150" t="s">
        <v>17</v>
      </c>
      <c r="N150">
        <v>0</v>
      </c>
      <c r="O150" t="str">
        <f t="shared" si="11"/>
        <v>No Parking</v>
      </c>
      <c r="P150" t="s">
        <v>16</v>
      </c>
      <c r="Q150" t="s">
        <v>14</v>
      </c>
    </row>
    <row r="151" spans="1:17" x14ac:dyDescent="0.25">
      <c r="A151">
        <v>5600000</v>
      </c>
      <c r="B151">
        <v>6600</v>
      </c>
      <c r="C151">
        <v>4</v>
      </c>
      <c r="D151" t="str">
        <f t="shared" si="8"/>
        <v>4-5 bedroom</v>
      </c>
      <c r="E151">
        <v>2</v>
      </c>
      <c r="F151" t="str">
        <f t="shared" si="9"/>
        <v>1-2 bathrooms</v>
      </c>
      <c r="G151">
        <v>1</v>
      </c>
      <c r="H151" t="str">
        <f t="shared" si="10"/>
        <v>1-2 stories</v>
      </c>
      <c r="I151" t="s">
        <v>16</v>
      </c>
      <c r="J151" t="s">
        <v>17</v>
      </c>
      <c r="K151" t="s">
        <v>16</v>
      </c>
      <c r="L151" t="s">
        <v>17</v>
      </c>
      <c r="M151" t="s">
        <v>17</v>
      </c>
      <c r="N151">
        <v>0</v>
      </c>
      <c r="O151" t="str">
        <f t="shared" si="11"/>
        <v>No Parking</v>
      </c>
      <c r="P151" t="s">
        <v>16</v>
      </c>
      <c r="Q151" t="s">
        <v>14</v>
      </c>
    </row>
    <row r="152" spans="1:17" x14ac:dyDescent="0.25">
      <c r="A152">
        <v>5600000</v>
      </c>
      <c r="B152">
        <v>5136</v>
      </c>
      <c r="C152">
        <v>3</v>
      </c>
      <c r="D152" t="str">
        <f t="shared" si="8"/>
        <v>1-3 bedroom</v>
      </c>
      <c r="E152">
        <v>1</v>
      </c>
      <c r="F152" t="str">
        <f t="shared" si="9"/>
        <v>1-2 bathrooms</v>
      </c>
      <c r="G152">
        <v>2</v>
      </c>
      <c r="H152" t="str">
        <f t="shared" si="10"/>
        <v>1-2 stories</v>
      </c>
      <c r="I152" t="s">
        <v>16</v>
      </c>
      <c r="J152" t="s">
        <v>16</v>
      </c>
      <c r="K152" t="s">
        <v>16</v>
      </c>
      <c r="L152" t="s">
        <v>17</v>
      </c>
      <c r="M152" t="s">
        <v>16</v>
      </c>
      <c r="N152">
        <v>0</v>
      </c>
      <c r="O152" t="str">
        <f t="shared" si="11"/>
        <v>No Parking</v>
      </c>
      <c r="P152" t="s">
        <v>16</v>
      </c>
      <c r="Q152" t="s">
        <v>15</v>
      </c>
    </row>
    <row r="153" spans="1:17" x14ac:dyDescent="0.25">
      <c r="A153">
        <v>5565000</v>
      </c>
      <c r="B153">
        <v>4400</v>
      </c>
      <c r="C153">
        <v>4</v>
      </c>
      <c r="D153" t="str">
        <f t="shared" si="8"/>
        <v>4-5 bedroom</v>
      </c>
      <c r="E153">
        <v>1</v>
      </c>
      <c r="F153" t="str">
        <f t="shared" si="9"/>
        <v>1-2 bathrooms</v>
      </c>
      <c r="G153">
        <v>2</v>
      </c>
      <c r="H153" t="str">
        <f t="shared" si="10"/>
        <v>1-2 stories</v>
      </c>
      <c r="I153" t="s">
        <v>16</v>
      </c>
      <c r="J153" t="s">
        <v>17</v>
      </c>
      <c r="K153" t="s">
        <v>17</v>
      </c>
      <c r="L153" t="s">
        <v>17</v>
      </c>
      <c r="M153" t="s">
        <v>16</v>
      </c>
      <c r="N153">
        <v>2</v>
      </c>
      <c r="O153" t="str">
        <f t="shared" si="11"/>
        <v>Not Full</v>
      </c>
      <c r="P153" t="s">
        <v>16</v>
      </c>
      <c r="Q153" t="s">
        <v>14</v>
      </c>
    </row>
    <row r="154" spans="1:17" x14ac:dyDescent="0.25">
      <c r="A154">
        <v>5565000</v>
      </c>
      <c r="B154">
        <v>5400</v>
      </c>
      <c r="C154">
        <v>5</v>
      </c>
      <c r="D154" t="str">
        <f t="shared" si="8"/>
        <v>4-5 bedroom</v>
      </c>
      <c r="E154">
        <v>1</v>
      </c>
      <c r="F154" t="str">
        <f t="shared" si="9"/>
        <v>1-2 bathrooms</v>
      </c>
      <c r="G154">
        <v>2</v>
      </c>
      <c r="H154" t="str">
        <f t="shared" si="10"/>
        <v>1-2 stories</v>
      </c>
      <c r="I154" t="s">
        <v>16</v>
      </c>
      <c r="J154" t="s">
        <v>16</v>
      </c>
      <c r="K154" t="s">
        <v>16</v>
      </c>
      <c r="L154" t="s">
        <v>17</v>
      </c>
      <c r="M154" t="s">
        <v>16</v>
      </c>
      <c r="N154">
        <v>0</v>
      </c>
      <c r="O154" t="str">
        <f t="shared" si="11"/>
        <v>No Parking</v>
      </c>
      <c r="P154" t="s">
        <v>16</v>
      </c>
      <c r="Q154" t="s">
        <v>13</v>
      </c>
    </row>
    <row r="155" spans="1:17" x14ac:dyDescent="0.25">
      <c r="A155">
        <v>5530000</v>
      </c>
      <c r="B155">
        <v>3300</v>
      </c>
      <c r="C155">
        <v>3</v>
      </c>
      <c r="D155" t="str">
        <f t="shared" si="8"/>
        <v>1-3 bedroom</v>
      </c>
      <c r="E155">
        <v>3</v>
      </c>
      <c r="F155" t="str">
        <f t="shared" si="9"/>
        <v>3-4 bathrooms</v>
      </c>
      <c r="G155">
        <v>2</v>
      </c>
      <c r="H155" t="str">
        <f t="shared" si="10"/>
        <v>1-2 stories</v>
      </c>
      <c r="I155" t="s">
        <v>16</v>
      </c>
      <c r="J155" t="s">
        <v>17</v>
      </c>
      <c r="K155" t="s">
        <v>16</v>
      </c>
      <c r="L155" t="s">
        <v>17</v>
      </c>
      <c r="M155" t="s">
        <v>17</v>
      </c>
      <c r="N155">
        <v>0</v>
      </c>
      <c r="O155" t="str">
        <f t="shared" si="11"/>
        <v>No Parking</v>
      </c>
      <c r="P155" t="s">
        <v>17</v>
      </c>
      <c r="Q155" t="s">
        <v>14</v>
      </c>
    </row>
    <row r="156" spans="1:17" x14ac:dyDescent="0.25">
      <c r="A156">
        <v>5530000</v>
      </c>
      <c r="B156">
        <v>3650</v>
      </c>
      <c r="C156">
        <v>3</v>
      </c>
      <c r="D156" t="str">
        <f t="shared" si="8"/>
        <v>1-3 bedroom</v>
      </c>
      <c r="E156">
        <v>2</v>
      </c>
      <c r="F156" t="str">
        <f t="shared" si="9"/>
        <v>1-2 bathrooms</v>
      </c>
      <c r="G156">
        <v>2</v>
      </c>
      <c r="H156" t="str">
        <f t="shared" si="10"/>
        <v>1-2 stories</v>
      </c>
      <c r="I156" t="s">
        <v>16</v>
      </c>
      <c r="J156" t="s">
        <v>17</v>
      </c>
      <c r="K156" t="s">
        <v>17</v>
      </c>
      <c r="L156" t="s">
        <v>17</v>
      </c>
      <c r="M156" t="s">
        <v>17</v>
      </c>
      <c r="N156">
        <v>2</v>
      </c>
      <c r="O156" t="str">
        <f t="shared" si="11"/>
        <v>Not Full</v>
      </c>
      <c r="P156" t="s">
        <v>17</v>
      </c>
      <c r="Q156" t="s">
        <v>14</v>
      </c>
    </row>
    <row r="157" spans="1:17" x14ac:dyDescent="0.25">
      <c r="A157">
        <v>5530000</v>
      </c>
      <c r="B157">
        <v>6100</v>
      </c>
      <c r="C157">
        <v>3</v>
      </c>
      <c r="D157" t="str">
        <f t="shared" si="8"/>
        <v>1-3 bedroom</v>
      </c>
      <c r="E157">
        <v>2</v>
      </c>
      <c r="F157" t="str">
        <f t="shared" si="9"/>
        <v>1-2 bathrooms</v>
      </c>
      <c r="G157">
        <v>1</v>
      </c>
      <c r="H157" t="str">
        <f t="shared" si="10"/>
        <v>1-2 stories</v>
      </c>
      <c r="I157" t="s">
        <v>16</v>
      </c>
      <c r="J157" t="s">
        <v>17</v>
      </c>
      <c r="K157" t="s">
        <v>16</v>
      </c>
      <c r="L157" t="s">
        <v>17</v>
      </c>
      <c r="M157" t="s">
        <v>17</v>
      </c>
      <c r="N157">
        <v>2</v>
      </c>
      <c r="O157" t="str">
        <f t="shared" si="11"/>
        <v>Not Full</v>
      </c>
      <c r="P157" t="s">
        <v>16</v>
      </c>
      <c r="Q157" t="s">
        <v>13</v>
      </c>
    </row>
    <row r="158" spans="1:17" x14ac:dyDescent="0.25">
      <c r="A158">
        <v>5523000</v>
      </c>
      <c r="B158">
        <v>6900</v>
      </c>
      <c r="C158">
        <v>3</v>
      </c>
      <c r="D158" t="str">
        <f t="shared" si="8"/>
        <v>1-3 bedroom</v>
      </c>
      <c r="E158">
        <v>1</v>
      </c>
      <c r="F158" t="str">
        <f t="shared" si="9"/>
        <v>1-2 bathrooms</v>
      </c>
      <c r="G158">
        <v>1</v>
      </c>
      <c r="H158" t="str">
        <f t="shared" si="10"/>
        <v>1-2 stories</v>
      </c>
      <c r="I158" t="s">
        <v>16</v>
      </c>
      <c r="J158" t="s">
        <v>16</v>
      </c>
      <c r="K158" t="s">
        <v>16</v>
      </c>
      <c r="L158" t="s">
        <v>17</v>
      </c>
      <c r="M158" t="s">
        <v>17</v>
      </c>
      <c r="N158">
        <v>0</v>
      </c>
      <c r="O158" t="str">
        <f t="shared" si="11"/>
        <v>No Parking</v>
      </c>
      <c r="P158" t="s">
        <v>16</v>
      </c>
      <c r="Q158" t="s">
        <v>14</v>
      </c>
    </row>
    <row r="159" spans="1:17" x14ac:dyDescent="0.25">
      <c r="A159">
        <v>5495000</v>
      </c>
      <c r="B159">
        <v>2817</v>
      </c>
      <c r="C159">
        <v>4</v>
      </c>
      <c r="D159" t="str">
        <f t="shared" si="8"/>
        <v>4-5 bedroom</v>
      </c>
      <c r="E159">
        <v>2</v>
      </c>
      <c r="F159" t="str">
        <f t="shared" si="9"/>
        <v>1-2 bathrooms</v>
      </c>
      <c r="G159">
        <v>2</v>
      </c>
      <c r="H159" t="str">
        <f t="shared" si="10"/>
        <v>1-2 stories</v>
      </c>
      <c r="I159" t="s">
        <v>17</v>
      </c>
      <c r="J159" t="s">
        <v>16</v>
      </c>
      <c r="K159" t="s">
        <v>16</v>
      </c>
      <c r="L159" t="s">
        <v>17</v>
      </c>
      <c r="M159" t="s">
        <v>17</v>
      </c>
      <c r="N159">
        <v>1</v>
      </c>
      <c r="O159" t="str">
        <f t="shared" si="11"/>
        <v>Not Full</v>
      </c>
      <c r="P159" t="s">
        <v>17</v>
      </c>
      <c r="Q159" t="s">
        <v>13</v>
      </c>
    </row>
    <row r="160" spans="1:17" x14ac:dyDescent="0.25">
      <c r="A160">
        <v>5495000</v>
      </c>
      <c r="B160">
        <v>7980</v>
      </c>
      <c r="C160">
        <v>3</v>
      </c>
      <c r="D160" t="str">
        <f t="shared" si="8"/>
        <v>1-3 bedroom</v>
      </c>
      <c r="E160">
        <v>1</v>
      </c>
      <c r="F160" t="str">
        <f t="shared" si="9"/>
        <v>1-2 bathrooms</v>
      </c>
      <c r="G160">
        <v>1</v>
      </c>
      <c r="H160" t="str">
        <f t="shared" si="10"/>
        <v>1-2 stories</v>
      </c>
      <c r="I160" t="s">
        <v>16</v>
      </c>
      <c r="J160" t="s">
        <v>17</v>
      </c>
      <c r="K160" t="s">
        <v>17</v>
      </c>
      <c r="L160" t="s">
        <v>17</v>
      </c>
      <c r="M160" t="s">
        <v>17</v>
      </c>
      <c r="N160">
        <v>2</v>
      </c>
      <c r="O160" t="str">
        <f t="shared" si="11"/>
        <v>Not Full</v>
      </c>
      <c r="P160" t="s">
        <v>17</v>
      </c>
      <c r="Q160" t="s">
        <v>14</v>
      </c>
    </row>
    <row r="161" spans="1:17" x14ac:dyDescent="0.25">
      <c r="A161">
        <v>5460000</v>
      </c>
      <c r="B161">
        <v>3150</v>
      </c>
      <c r="C161">
        <v>3</v>
      </c>
      <c r="D161" t="str">
        <f t="shared" si="8"/>
        <v>1-3 bedroom</v>
      </c>
      <c r="E161">
        <v>2</v>
      </c>
      <c r="F161" t="str">
        <f t="shared" si="9"/>
        <v>1-2 bathrooms</v>
      </c>
      <c r="G161">
        <v>1</v>
      </c>
      <c r="H161" t="str">
        <f t="shared" si="10"/>
        <v>1-2 stories</v>
      </c>
      <c r="I161" t="s">
        <v>16</v>
      </c>
      <c r="J161" t="s">
        <v>16</v>
      </c>
      <c r="K161" t="s">
        <v>16</v>
      </c>
      <c r="L161" t="s">
        <v>17</v>
      </c>
      <c r="M161" t="s">
        <v>16</v>
      </c>
      <c r="N161">
        <v>0</v>
      </c>
      <c r="O161" t="str">
        <f t="shared" si="11"/>
        <v>No Parking</v>
      </c>
      <c r="P161" t="s">
        <v>17</v>
      </c>
      <c r="Q161" t="s">
        <v>13</v>
      </c>
    </row>
    <row r="162" spans="1:17" x14ac:dyDescent="0.25">
      <c r="A162">
        <v>5460000</v>
      </c>
      <c r="B162">
        <v>6210</v>
      </c>
      <c r="C162">
        <v>4</v>
      </c>
      <c r="D162" t="str">
        <f t="shared" si="8"/>
        <v>4-5 bedroom</v>
      </c>
      <c r="E162">
        <v>1</v>
      </c>
      <c r="F162" t="str">
        <f t="shared" si="9"/>
        <v>1-2 bathrooms</v>
      </c>
      <c r="G162">
        <v>4</v>
      </c>
      <c r="H162" t="str">
        <f t="shared" si="10"/>
        <v>3-4 stories</v>
      </c>
      <c r="I162" t="s">
        <v>16</v>
      </c>
      <c r="J162" t="s">
        <v>16</v>
      </c>
      <c r="K162" t="s">
        <v>17</v>
      </c>
      <c r="L162" t="s">
        <v>17</v>
      </c>
      <c r="M162" t="s">
        <v>16</v>
      </c>
      <c r="N162">
        <v>0</v>
      </c>
      <c r="O162" t="str">
        <f t="shared" si="11"/>
        <v>No Parking</v>
      </c>
      <c r="P162" t="s">
        <v>17</v>
      </c>
      <c r="Q162" t="s">
        <v>13</v>
      </c>
    </row>
    <row r="163" spans="1:17" x14ac:dyDescent="0.25">
      <c r="A163">
        <v>5460000</v>
      </c>
      <c r="B163">
        <v>6100</v>
      </c>
      <c r="C163">
        <v>3</v>
      </c>
      <c r="D163" t="str">
        <f t="shared" si="8"/>
        <v>1-3 bedroom</v>
      </c>
      <c r="E163">
        <v>1</v>
      </c>
      <c r="F163" t="str">
        <f t="shared" si="9"/>
        <v>1-2 bathrooms</v>
      </c>
      <c r="G163">
        <v>3</v>
      </c>
      <c r="H163" t="str">
        <f t="shared" si="10"/>
        <v>3-4 stories</v>
      </c>
      <c r="I163" t="s">
        <v>16</v>
      </c>
      <c r="J163" t="s">
        <v>16</v>
      </c>
      <c r="K163" t="s">
        <v>17</v>
      </c>
      <c r="L163" t="s">
        <v>17</v>
      </c>
      <c r="M163" t="s">
        <v>16</v>
      </c>
      <c r="N163">
        <v>0</v>
      </c>
      <c r="O163" t="str">
        <f t="shared" si="11"/>
        <v>No Parking</v>
      </c>
      <c r="P163" t="s">
        <v>16</v>
      </c>
      <c r="Q163" t="s">
        <v>14</v>
      </c>
    </row>
    <row r="164" spans="1:17" x14ac:dyDescent="0.25">
      <c r="A164">
        <v>5460000</v>
      </c>
      <c r="B164">
        <v>6600</v>
      </c>
      <c r="C164">
        <v>4</v>
      </c>
      <c r="D164" t="str">
        <f t="shared" si="8"/>
        <v>4-5 bedroom</v>
      </c>
      <c r="E164">
        <v>2</v>
      </c>
      <c r="F164" t="str">
        <f t="shared" si="9"/>
        <v>1-2 bathrooms</v>
      </c>
      <c r="G164">
        <v>2</v>
      </c>
      <c r="H164" t="str">
        <f t="shared" si="10"/>
        <v>1-2 stories</v>
      </c>
      <c r="I164" t="s">
        <v>16</v>
      </c>
      <c r="J164" t="s">
        <v>16</v>
      </c>
      <c r="K164" t="s">
        <v>16</v>
      </c>
      <c r="L164" t="s">
        <v>17</v>
      </c>
      <c r="M164" t="s">
        <v>17</v>
      </c>
      <c r="N164">
        <v>0</v>
      </c>
      <c r="O164" t="str">
        <f t="shared" si="11"/>
        <v>No Parking</v>
      </c>
      <c r="P164" t="s">
        <v>16</v>
      </c>
      <c r="Q164" t="s">
        <v>14</v>
      </c>
    </row>
    <row r="165" spans="1:17" x14ac:dyDescent="0.25">
      <c r="A165">
        <v>5425000</v>
      </c>
      <c r="B165">
        <v>6825</v>
      </c>
      <c r="C165">
        <v>3</v>
      </c>
      <c r="D165" t="str">
        <f t="shared" si="8"/>
        <v>1-3 bedroom</v>
      </c>
      <c r="E165">
        <v>1</v>
      </c>
      <c r="F165" t="str">
        <f t="shared" si="9"/>
        <v>1-2 bathrooms</v>
      </c>
      <c r="G165">
        <v>1</v>
      </c>
      <c r="H165" t="str">
        <f t="shared" si="10"/>
        <v>1-2 stories</v>
      </c>
      <c r="I165" t="s">
        <v>16</v>
      </c>
      <c r="J165" t="s">
        <v>16</v>
      </c>
      <c r="K165" t="s">
        <v>16</v>
      </c>
      <c r="L165" t="s">
        <v>17</v>
      </c>
      <c r="M165" t="s">
        <v>16</v>
      </c>
      <c r="N165">
        <v>0</v>
      </c>
      <c r="O165" t="str">
        <f t="shared" si="11"/>
        <v>No Parking</v>
      </c>
      <c r="P165" t="s">
        <v>16</v>
      </c>
      <c r="Q165" t="s">
        <v>14</v>
      </c>
    </row>
    <row r="166" spans="1:17" x14ac:dyDescent="0.25">
      <c r="A166">
        <v>5390000</v>
      </c>
      <c r="B166">
        <v>6710</v>
      </c>
      <c r="C166">
        <v>3</v>
      </c>
      <c r="D166" t="str">
        <f t="shared" si="8"/>
        <v>1-3 bedroom</v>
      </c>
      <c r="E166">
        <v>2</v>
      </c>
      <c r="F166" t="str">
        <f t="shared" si="9"/>
        <v>1-2 bathrooms</v>
      </c>
      <c r="G166">
        <v>2</v>
      </c>
      <c r="H166" t="str">
        <f t="shared" si="10"/>
        <v>1-2 stories</v>
      </c>
      <c r="I166" t="s">
        <v>16</v>
      </c>
      <c r="J166" t="s">
        <v>16</v>
      </c>
      <c r="K166" t="s">
        <v>16</v>
      </c>
      <c r="L166" t="s">
        <v>17</v>
      </c>
      <c r="M166" t="s">
        <v>17</v>
      </c>
      <c r="N166">
        <v>1</v>
      </c>
      <c r="O166" t="str">
        <f t="shared" si="11"/>
        <v>Not Full</v>
      </c>
      <c r="P166" t="s">
        <v>16</v>
      </c>
      <c r="Q166" t="s">
        <v>13</v>
      </c>
    </row>
    <row r="167" spans="1:17" x14ac:dyDescent="0.25">
      <c r="A167">
        <v>5383000</v>
      </c>
      <c r="B167">
        <v>6450</v>
      </c>
      <c r="C167">
        <v>3</v>
      </c>
      <c r="D167" t="str">
        <f t="shared" si="8"/>
        <v>1-3 bedroom</v>
      </c>
      <c r="E167">
        <v>2</v>
      </c>
      <c r="F167" t="str">
        <f t="shared" si="9"/>
        <v>1-2 bathrooms</v>
      </c>
      <c r="G167">
        <v>1</v>
      </c>
      <c r="H167" t="str">
        <f t="shared" si="10"/>
        <v>1-2 stories</v>
      </c>
      <c r="I167" t="s">
        <v>16</v>
      </c>
      <c r="J167" t="s">
        <v>16</v>
      </c>
      <c r="K167" t="s">
        <v>16</v>
      </c>
      <c r="L167" t="s">
        <v>16</v>
      </c>
      <c r="M167" t="s">
        <v>17</v>
      </c>
      <c r="N167">
        <v>0</v>
      </c>
      <c r="O167" t="str">
        <f t="shared" si="11"/>
        <v>No Parking</v>
      </c>
      <c r="P167" t="s">
        <v>17</v>
      </c>
      <c r="Q167" t="s">
        <v>15</v>
      </c>
    </row>
    <row r="168" spans="1:17" x14ac:dyDescent="0.25">
      <c r="A168">
        <v>5320000</v>
      </c>
      <c r="B168">
        <v>7800</v>
      </c>
      <c r="C168">
        <v>3</v>
      </c>
      <c r="D168" t="str">
        <f t="shared" si="8"/>
        <v>1-3 bedroom</v>
      </c>
      <c r="E168">
        <v>1</v>
      </c>
      <c r="F168" t="str">
        <f t="shared" si="9"/>
        <v>1-2 bathrooms</v>
      </c>
      <c r="G168">
        <v>1</v>
      </c>
      <c r="H168" t="str">
        <f t="shared" si="10"/>
        <v>1-2 stories</v>
      </c>
      <c r="I168" t="s">
        <v>16</v>
      </c>
      <c r="J168" t="s">
        <v>17</v>
      </c>
      <c r="K168" t="s">
        <v>16</v>
      </c>
      <c r="L168" t="s">
        <v>17</v>
      </c>
      <c r="M168" t="s">
        <v>16</v>
      </c>
      <c r="N168">
        <v>2</v>
      </c>
      <c r="O168" t="str">
        <f t="shared" si="11"/>
        <v>Not Full</v>
      </c>
      <c r="P168" t="s">
        <v>16</v>
      </c>
      <c r="Q168" t="s">
        <v>15</v>
      </c>
    </row>
    <row r="169" spans="1:17" x14ac:dyDescent="0.25">
      <c r="A169">
        <v>5285000</v>
      </c>
      <c r="B169">
        <v>4600</v>
      </c>
      <c r="C169">
        <v>2</v>
      </c>
      <c r="D169" t="str">
        <f t="shared" si="8"/>
        <v>1-3 bedroom</v>
      </c>
      <c r="E169">
        <v>2</v>
      </c>
      <c r="F169" t="str">
        <f t="shared" si="9"/>
        <v>1-2 bathrooms</v>
      </c>
      <c r="G169">
        <v>1</v>
      </c>
      <c r="H169" t="str">
        <f t="shared" si="10"/>
        <v>1-2 stories</v>
      </c>
      <c r="I169" t="s">
        <v>16</v>
      </c>
      <c r="J169" t="s">
        <v>17</v>
      </c>
      <c r="K169" t="s">
        <v>17</v>
      </c>
      <c r="L169" t="s">
        <v>17</v>
      </c>
      <c r="M169" t="s">
        <v>16</v>
      </c>
      <c r="N169">
        <v>2</v>
      </c>
      <c r="O169" t="str">
        <f t="shared" si="11"/>
        <v>Not Full</v>
      </c>
      <c r="P169" t="s">
        <v>17</v>
      </c>
      <c r="Q169" t="s">
        <v>14</v>
      </c>
    </row>
    <row r="170" spans="1:17" x14ac:dyDescent="0.25">
      <c r="A170">
        <v>5250000</v>
      </c>
      <c r="B170">
        <v>4260</v>
      </c>
      <c r="C170">
        <v>4</v>
      </c>
      <c r="D170" t="str">
        <f t="shared" si="8"/>
        <v>4-5 bedroom</v>
      </c>
      <c r="E170">
        <v>1</v>
      </c>
      <c r="F170" t="str">
        <f t="shared" si="9"/>
        <v>1-2 bathrooms</v>
      </c>
      <c r="G170">
        <v>2</v>
      </c>
      <c r="H170" t="str">
        <f t="shared" si="10"/>
        <v>1-2 stories</v>
      </c>
      <c r="I170" t="s">
        <v>16</v>
      </c>
      <c r="J170" t="s">
        <v>17</v>
      </c>
      <c r="K170" t="s">
        <v>16</v>
      </c>
      <c r="L170" t="s">
        <v>17</v>
      </c>
      <c r="M170" t="s">
        <v>16</v>
      </c>
      <c r="N170">
        <v>0</v>
      </c>
      <c r="O170" t="str">
        <f t="shared" si="11"/>
        <v>No Parking</v>
      </c>
      <c r="P170" t="s">
        <v>17</v>
      </c>
      <c r="Q170" t="s">
        <v>13</v>
      </c>
    </row>
    <row r="171" spans="1:17" x14ac:dyDescent="0.25">
      <c r="A171">
        <v>5250000</v>
      </c>
      <c r="B171">
        <v>6540</v>
      </c>
      <c r="C171">
        <v>4</v>
      </c>
      <c r="D171" t="str">
        <f t="shared" si="8"/>
        <v>4-5 bedroom</v>
      </c>
      <c r="E171">
        <v>2</v>
      </c>
      <c r="F171" t="str">
        <f t="shared" si="9"/>
        <v>1-2 bathrooms</v>
      </c>
      <c r="G171">
        <v>2</v>
      </c>
      <c r="H171" t="str">
        <f t="shared" si="10"/>
        <v>1-2 stories</v>
      </c>
      <c r="I171" t="s">
        <v>17</v>
      </c>
      <c r="J171" t="s">
        <v>17</v>
      </c>
      <c r="K171" t="s">
        <v>17</v>
      </c>
      <c r="L171" t="s">
        <v>17</v>
      </c>
      <c r="M171" t="s">
        <v>16</v>
      </c>
      <c r="N171">
        <v>0</v>
      </c>
      <c r="O171" t="str">
        <f t="shared" si="11"/>
        <v>No Parking</v>
      </c>
      <c r="P171" t="s">
        <v>17</v>
      </c>
      <c r="Q171" t="s">
        <v>14</v>
      </c>
    </row>
    <row r="172" spans="1:17" x14ac:dyDescent="0.25">
      <c r="A172">
        <v>5250000</v>
      </c>
      <c r="B172">
        <v>5500</v>
      </c>
      <c r="C172">
        <v>3</v>
      </c>
      <c r="D172" t="str">
        <f t="shared" si="8"/>
        <v>1-3 bedroom</v>
      </c>
      <c r="E172">
        <v>2</v>
      </c>
      <c r="F172" t="str">
        <f t="shared" si="9"/>
        <v>1-2 bathrooms</v>
      </c>
      <c r="G172">
        <v>1</v>
      </c>
      <c r="H172" t="str">
        <f t="shared" si="10"/>
        <v>1-2 stories</v>
      </c>
      <c r="I172" t="s">
        <v>16</v>
      </c>
      <c r="J172" t="s">
        <v>17</v>
      </c>
      <c r="K172" t="s">
        <v>16</v>
      </c>
      <c r="L172" t="s">
        <v>17</v>
      </c>
      <c r="M172" t="s">
        <v>17</v>
      </c>
      <c r="N172">
        <v>0</v>
      </c>
      <c r="O172" t="str">
        <f t="shared" si="11"/>
        <v>No Parking</v>
      </c>
      <c r="P172" t="s">
        <v>17</v>
      </c>
      <c r="Q172" t="s">
        <v>14</v>
      </c>
    </row>
    <row r="173" spans="1:17" x14ac:dyDescent="0.25">
      <c r="A173">
        <v>5250000</v>
      </c>
      <c r="B173">
        <v>10269</v>
      </c>
      <c r="C173">
        <v>3</v>
      </c>
      <c r="D173" t="str">
        <f t="shared" si="8"/>
        <v>1-3 bedroom</v>
      </c>
      <c r="E173">
        <v>1</v>
      </c>
      <c r="F173" t="str">
        <f t="shared" si="9"/>
        <v>1-2 bathrooms</v>
      </c>
      <c r="G173">
        <v>1</v>
      </c>
      <c r="H173" t="str">
        <f t="shared" si="10"/>
        <v>1-2 stories</v>
      </c>
      <c r="I173" t="s">
        <v>16</v>
      </c>
      <c r="J173" t="s">
        <v>17</v>
      </c>
      <c r="K173" t="s">
        <v>17</v>
      </c>
      <c r="L173" t="s">
        <v>17</v>
      </c>
      <c r="M173" t="s">
        <v>17</v>
      </c>
      <c r="N173">
        <v>1</v>
      </c>
      <c r="O173" t="str">
        <f t="shared" si="11"/>
        <v>Not Full</v>
      </c>
      <c r="P173" t="s">
        <v>16</v>
      </c>
      <c r="Q173" t="s">
        <v>14</v>
      </c>
    </row>
    <row r="174" spans="1:17" x14ac:dyDescent="0.25">
      <c r="A174">
        <v>5250000</v>
      </c>
      <c r="B174">
        <v>8400</v>
      </c>
      <c r="C174">
        <v>3</v>
      </c>
      <c r="D174" t="str">
        <f t="shared" si="8"/>
        <v>1-3 bedroom</v>
      </c>
      <c r="E174">
        <v>1</v>
      </c>
      <c r="F174" t="str">
        <f t="shared" si="9"/>
        <v>1-2 bathrooms</v>
      </c>
      <c r="G174">
        <v>2</v>
      </c>
      <c r="H174" t="str">
        <f t="shared" si="10"/>
        <v>1-2 stories</v>
      </c>
      <c r="I174" t="s">
        <v>16</v>
      </c>
      <c r="J174" t="s">
        <v>16</v>
      </c>
      <c r="K174" t="s">
        <v>16</v>
      </c>
      <c r="L174" t="s">
        <v>17</v>
      </c>
      <c r="M174" t="s">
        <v>16</v>
      </c>
      <c r="N174">
        <v>2</v>
      </c>
      <c r="O174" t="str">
        <f t="shared" si="11"/>
        <v>Not Full</v>
      </c>
      <c r="P174" t="s">
        <v>16</v>
      </c>
      <c r="Q174" t="s">
        <v>15</v>
      </c>
    </row>
    <row r="175" spans="1:17" x14ac:dyDescent="0.25">
      <c r="A175">
        <v>5250000</v>
      </c>
      <c r="B175">
        <v>5300</v>
      </c>
      <c r="C175">
        <v>4</v>
      </c>
      <c r="D175" t="str">
        <f t="shared" si="8"/>
        <v>4-5 bedroom</v>
      </c>
      <c r="E175">
        <v>2</v>
      </c>
      <c r="F175" t="str">
        <f t="shared" si="9"/>
        <v>1-2 bathrooms</v>
      </c>
      <c r="G175">
        <v>1</v>
      </c>
      <c r="H175" t="str">
        <f t="shared" si="10"/>
        <v>1-2 stories</v>
      </c>
      <c r="I175" t="s">
        <v>16</v>
      </c>
      <c r="J175" t="s">
        <v>17</v>
      </c>
      <c r="K175" t="s">
        <v>17</v>
      </c>
      <c r="L175" t="s">
        <v>17</v>
      </c>
      <c r="M175" t="s">
        <v>16</v>
      </c>
      <c r="N175">
        <v>0</v>
      </c>
      <c r="O175" t="str">
        <f t="shared" si="11"/>
        <v>No Parking</v>
      </c>
      <c r="P175" t="s">
        <v>16</v>
      </c>
      <c r="Q175" t="s">
        <v>15</v>
      </c>
    </row>
    <row r="176" spans="1:17" x14ac:dyDescent="0.25">
      <c r="A176">
        <v>5250000</v>
      </c>
      <c r="B176">
        <v>3800</v>
      </c>
      <c r="C176">
        <v>3</v>
      </c>
      <c r="D176" t="str">
        <f t="shared" si="8"/>
        <v>1-3 bedroom</v>
      </c>
      <c r="E176">
        <v>1</v>
      </c>
      <c r="F176" t="str">
        <f t="shared" si="9"/>
        <v>1-2 bathrooms</v>
      </c>
      <c r="G176">
        <v>2</v>
      </c>
      <c r="H176" t="str">
        <f t="shared" si="10"/>
        <v>1-2 stories</v>
      </c>
      <c r="I176" t="s">
        <v>16</v>
      </c>
      <c r="J176" t="s">
        <v>16</v>
      </c>
      <c r="K176" t="s">
        <v>16</v>
      </c>
      <c r="L176" t="s">
        <v>17</v>
      </c>
      <c r="M176" t="s">
        <v>17</v>
      </c>
      <c r="N176">
        <v>1</v>
      </c>
      <c r="O176" t="str">
        <f t="shared" si="11"/>
        <v>Not Full</v>
      </c>
      <c r="P176" t="s">
        <v>16</v>
      </c>
      <c r="Q176" t="s">
        <v>15</v>
      </c>
    </row>
    <row r="177" spans="1:17" x14ac:dyDescent="0.25">
      <c r="A177">
        <v>5250000</v>
      </c>
      <c r="B177">
        <v>9800</v>
      </c>
      <c r="C177">
        <v>4</v>
      </c>
      <c r="D177" t="str">
        <f t="shared" si="8"/>
        <v>4-5 bedroom</v>
      </c>
      <c r="E177">
        <v>2</v>
      </c>
      <c r="F177" t="str">
        <f t="shared" si="9"/>
        <v>1-2 bathrooms</v>
      </c>
      <c r="G177">
        <v>2</v>
      </c>
      <c r="H177" t="str">
        <f t="shared" si="10"/>
        <v>1-2 stories</v>
      </c>
      <c r="I177" t="s">
        <v>16</v>
      </c>
      <c r="J177" t="s">
        <v>16</v>
      </c>
      <c r="K177" t="s">
        <v>17</v>
      </c>
      <c r="L177" t="s">
        <v>17</v>
      </c>
      <c r="M177" t="s">
        <v>17</v>
      </c>
      <c r="N177">
        <v>2</v>
      </c>
      <c r="O177" t="str">
        <f t="shared" si="11"/>
        <v>Not Full</v>
      </c>
      <c r="P177" t="s">
        <v>17</v>
      </c>
      <c r="Q177" t="s">
        <v>14</v>
      </c>
    </row>
    <row r="178" spans="1:17" x14ac:dyDescent="0.25">
      <c r="A178">
        <v>5250000</v>
      </c>
      <c r="B178">
        <v>8520</v>
      </c>
      <c r="C178">
        <v>3</v>
      </c>
      <c r="D178" t="str">
        <f t="shared" si="8"/>
        <v>1-3 bedroom</v>
      </c>
      <c r="E178">
        <v>1</v>
      </c>
      <c r="F178" t="str">
        <f t="shared" si="9"/>
        <v>1-2 bathrooms</v>
      </c>
      <c r="G178">
        <v>1</v>
      </c>
      <c r="H178" t="str">
        <f t="shared" si="10"/>
        <v>1-2 stories</v>
      </c>
      <c r="I178" t="s">
        <v>16</v>
      </c>
      <c r="J178" t="s">
        <v>17</v>
      </c>
      <c r="K178" t="s">
        <v>17</v>
      </c>
      <c r="L178" t="s">
        <v>17</v>
      </c>
      <c r="M178" t="s">
        <v>16</v>
      </c>
      <c r="N178">
        <v>2</v>
      </c>
      <c r="O178" t="str">
        <f t="shared" si="11"/>
        <v>Not Full</v>
      </c>
      <c r="P178" t="s">
        <v>17</v>
      </c>
      <c r="Q178" t="s">
        <v>13</v>
      </c>
    </row>
    <row r="179" spans="1:17" x14ac:dyDescent="0.25">
      <c r="A179">
        <v>5243000</v>
      </c>
      <c r="B179">
        <v>6050</v>
      </c>
      <c r="C179">
        <v>3</v>
      </c>
      <c r="D179" t="str">
        <f t="shared" si="8"/>
        <v>1-3 bedroom</v>
      </c>
      <c r="E179">
        <v>1</v>
      </c>
      <c r="F179" t="str">
        <f t="shared" si="9"/>
        <v>1-2 bathrooms</v>
      </c>
      <c r="G179">
        <v>1</v>
      </c>
      <c r="H179" t="str">
        <f t="shared" si="10"/>
        <v>1-2 stories</v>
      </c>
      <c r="I179" t="s">
        <v>16</v>
      </c>
      <c r="J179" t="s">
        <v>17</v>
      </c>
      <c r="K179" t="s">
        <v>16</v>
      </c>
      <c r="L179" t="s">
        <v>17</v>
      </c>
      <c r="M179" t="s">
        <v>17</v>
      </c>
      <c r="N179">
        <v>0</v>
      </c>
      <c r="O179" t="str">
        <f t="shared" si="11"/>
        <v>No Parking</v>
      </c>
      <c r="P179" t="s">
        <v>16</v>
      </c>
      <c r="Q179" t="s">
        <v>14</v>
      </c>
    </row>
    <row r="180" spans="1:17" x14ac:dyDescent="0.25">
      <c r="A180">
        <v>5229000</v>
      </c>
      <c r="B180">
        <v>7085</v>
      </c>
      <c r="C180">
        <v>3</v>
      </c>
      <c r="D180" t="str">
        <f t="shared" si="8"/>
        <v>1-3 bedroom</v>
      </c>
      <c r="E180">
        <v>1</v>
      </c>
      <c r="F180" t="str">
        <f t="shared" si="9"/>
        <v>1-2 bathrooms</v>
      </c>
      <c r="G180">
        <v>1</v>
      </c>
      <c r="H180" t="str">
        <f t="shared" si="10"/>
        <v>1-2 stories</v>
      </c>
      <c r="I180" t="s">
        <v>16</v>
      </c>
      <c r="J180" t="s">
        <v>16</v>
      </c>
      <c r="K180" t="s">
        <v>16</v>
      </c>
      <c r="L180" t="s">
        <v>17</v>
      </c>
      <c r="M180" t="s">
        <v>17</v>
      </c>
      <c r="N180">
        <v>2</v>
      </c>
      <c r="O180" t="str">
        <f t="shared" si="11"/>
        <v>Not Full</v>
      </c>
      <c r="P180" t="s">
        <v>16</v>
      </c>
      <c r="Q180" t="s">
        <v>14</v>
      </c>
    </row>
    <row r="181" spans="1:17" x14ac:dyDescent="0.25">
      <c r="A181">
        <v>5215000</v>
      </c>
      <c r="B181">
        <v>3180</v>
      </c>
      <c r="C181">
        <v>3</v>
      </c>
      <c r="D181" t="str">
        <f t="shared" si="8"/>
        <v>1-3 bedroom</v>
      </c>
      <c r="E181">
        <v>2</v>
      </c>
      <c r="F181" t="str">
        <f t="shared" si="9"/>
        <v>1-2 bathrooms</v>
      </c>
      <c r="G181">
        <v>2</v>
      </c>
      <c r="H181" t="str">
        <f t="shared" si="10"/>
        <v>1-2 stories</v>
      </c>
      <c r="I181" t="s">
        <v>16</v>
      </c>
      <c r="J181" t="s">
        <v>17</v>
      </c>
      <c r="K181" t="s">
        <v>17</v>
      </c>
      <c r="L181" t="s">
        <v>17</v>
      </c>
      <c r="M181" t="s">
        <v>17</v>
      </c>
      <c r="N181">
        <v>2</v>
      </c>
      <c r="O181" t="str">
        <f t="shared" si="11"/>
        <v>Not Full</v>
      </c>
      <c r="P181" t="s">
        <v>17</v>
      </c>
      <c r="Q181" t="s">
        <v>14</v>
      </c>
    </row>
    <row r="182" spans="1:17" x14ac:dyDescent="0.25">
      <c r="A182">
        <v>5215000</v>
      </c>
      <c r="B182">
        <v>4500</v>
      </c>
      <c r="C182">
        <v>4</v>
      </c>
      <c r="D182" t="str">
        <f t="shared" si="8"/>
        <v>4-5 bedroom</v>
      </c>
      <c r="E182">
        <v>2</v>
      </c>
      <c r="F182" t="str">
        <f t="shared" si="9"/>
        <v>1-2 bathrooms</v>
      </c>
      <c r="G182">
        <v>1</v>
      </c>
      <c r="H182" t="str">
        <f t="shared" si="10"/>
        <v>1-2 stories</v>
      </c>
      <c r="I182" t="s">
        <v>17</v>
      </c>
      <c r="J182" t="s">
        <v>17</v>
      </c>
      <c r="K182" t="s">
        <v>16</v>
      </c>
      <c r="L182" t="s">
        <v>17</v>
      </c>
      <c r="M182" t="s">
        <v>16</v>
      </c>
      <c r="N182">
        <v>2</v>
      </c>
      <c r="O182" t="str">
        <f t="shared" si="11"/>
        <v>Not Full</v>
      </c>
      <c r="P182" t="s">
        <v>17</v>
      </c>
      <c r="Q182" t="s">
        <v>14</v>
      </c>
    </row>
    <row r="183" spans="1:17" x14ac:dyDescent="0.25">
      <c r="A183">
        <v>5215000</v>
      </c>
      <c r="B183">
        <v>7200</v>
      </c>
      <c r="C183">
        <v>3</v>
      </c>
      <c r="D183" t="str">
        <f t="shared" si="8"/>
        <v>1-3 bedroom</v>
      </c>
      <c r="E183">
        <v>1</v>
      </c>
      <c r="F183" t="str">
        <f t="shared" si="9"/>
        <v>1-2 bathrooms</v>
      </c>
      <c r="G183">
        <v>2</v>
      </c>
      <c r="H183" t="str">
        <f t="shared" si="10"/>
        <v>1-2 stories</v>
      </c>
      <c r="I183" t="s">
        <v>16</v>
      </c>
      <c r="J183" t="s">
        <v>16</v>
      </c>
      <c r="K183" t="s">
        <v>16</v>
      </c>
      <c r="L183" t="s">
        <v>17</v>
      </c>
      <c r="M183" t="s">
        <v>17</v>
      </c>
      <c r="N183">
        <v>1</v>
      </c>
      <c r="O183" t="str">
        <f t="shared" si="11"/>
        <v>Not Full</v>
      </c>
      <c r="P183" t="s">
        <v>16</v>
      </c>
      <c r="Q183" t="s">
        <v>13</v>
      </c>
    </row>
    <row r="184" spans="1:17" x14ac:dyDescent="0.25">
      <c r="A184">
        <v>5145000</v>
      </c>
      <c r="B184">
        <v>3410</v>
      </c>
      <c r="C184">
        <v>3</v>
      </c>
      <c r="D184" t="str">
        <f t="shared" si="8"/>
        <v>1-3 bedroom</v>
      </c>
      <c r="E184">
        <v>1</v>
      </c>
      <c r="F184" t="str">
        <f t="shared" si="9"/>
        <v>1-2 bathrooms</v>
      </c>
      <c r="G184">
        <v>2</v>
      </c>
      <c r="H184" t="str">
        <f t="shared" si="10"/>
        <v>1-2 stories</v>
      </c>
      <c r="I184" t="s">
        <v>17</v>
      </c>
      <c r="J184" t="s">
        <v>17</v>
      </c>
      <c r="K184" t="s">
        <v>17</v>
      </c>
      <c r="L184" t="s">
        <v>17</v>
      </c>
      <c r="M184" t="s">
        <v>16</v>
      </c>
      <c r="N184">
        <v>0</v>
      </c>
      <c r="O184" t="str">
        <f t="shared" si="11"/>
        <v>No Parking</v>
      </c>
      <c r="P184" t="s">
        <v>17</v>
      </c>
      <c r="Q184" t="s">
        <v>14</v>
      </c>
    </row>
    <row r="185" spans="1:17" x14ac:dyDescent="0.25">
      <c r="A185">
        <v>5145000</v>
      </c>
      <c r="B185">
        <v>7980</v>
      </c>
      <c r="C185">
        <v>3</v>
      </c>
      <c r="D185" t="str">
        <f t="shared" si="8"/>
        <v>1-3 bedroom</v>
      </c>
      <c r="E185">
        <v>1</v>
      </c>
      <c r="F185" t="str">
        <f t="shared" si="9"/>
        <v>1-2 bathrooms</v>
      </c>
      <c r="G185">
        <v>1</v>
      </c>
      <c r="H185" t="str">
        <f t="shared" si="10"/>
        <v>1-2 stories</v>
      </c>
      <c r="I185" t="s">
        <v>16</v>
      </c>
      <c r="J185" t="s">
        <v>17</v>
      </c>
      <c r="K185" t="s">
        <v>17</v>
      </c>
      <c r="L185" t="s">
        <v>17</v>
      </c>
      <c r="M185" t="s">
        <v>17</v>
      </c>
      <c r="N185">
        <v>1</v>
      </c>
      <c r="O185" t="str">
        <f t="shared" si="11"/>
        <v>Not Full</v>
      </c>
      <c r="P185" t="s">
        <v>16</v>
      </c>
      <c r="Q185" t="s">
        <v>14</v>
      </c>
    </row>
    <row r="186" spans="1:17" x14ac:dyDescent="0.25">
      <c r="A186">
        <v>5110000</v>
      </c>
      <c r="B186">
        <v>3000</v>
      </c>
      <c r="C186">
        <v>3</v>
      </c>
      <c r="D186" t="str">
        <f t="shared" si="8"/>
        <v>1-3 bedroom</v>
      </c>
      <c r="E186">
        <v>2</v>
      </c>
      <c r="F186" t="str">
        <f t="shared" si="9"/>
        <v>1-2 bathrooms</v>
      </c>
      <c r="G186">
        <v>2</v>
      </c>
      <c r="H186" t="str">
        <f t="shared" si="10"/>
        <v>1-2 stories</v>
      </c>
      <c r="I186" t="s">
        <v>16</v>
      </c>
      <c r="J186" t="s">
        <v>16</v>
      </c>
      <c r="K186" t="s">
        <v>16</v>
      </c>
      <c r="L186" t="s">
        <v>17</v>
      </c>
      <c r="M186" t="s">
        <v>17</v>
      </c>
      <c r="N186">
        <v>0</v>
      </c>
      <c r="O186" t="str">
        <f t="shared" si="11"/>
        <v>No Parking</v>
      </c>
      <c r="P186" t="s">
        <v>17</v>
      </c>
      <c r="Q186" t="s">
        <v>13</v>
      </c>
    </row>
    <row r="187" spans="1:17" x14ac:dyDescent="0.25">
      <c r="A187">
        <v>5110000</v>
      </c>
      <c r="B187">
        <v>3000</v>
      </c>
      <c r="C187">
        <v>3</v>
      </c>
      <c r="D187" t="str">
        <f t="shared" si="8"/>
        <v>1-3 bedroom</v>
      </c>
      <c r="E187">
        <v>1</v>
      </c>
      <c r="F187" t="str">
        <f t="shared" si="9"/>
        <v>1-2 bathrooms</v>
      </c>
      <c r="G187">
        <v>2</v>
      </c>
      <c r="H187" t="str">
        <f t="shared" si="10"/>
        <v>1-2 stories</v>
      </c>
      <c r="I187" t="s">
        <v>16</v>
      </c>
      <c r="J187" t="s">
        <v>17</v>
      </c>
      <c r="K187" t="s">
        <v>16</v>
      </c>
      <c r="L187" t="s">
        <v>17</v>
      </c>
      <c r="M187" t="s">
        <v>17</v>
      </c>
      <c r="N187">
        <v>0</v>
      </c>
      <c r="O187" t="str">
        <f t="shared" si="11"/>
        <v>No Parking</v>
      </c>
      <c r="P187" t="s">
        <v>17</v>
      </c>
      <c r="Q187" t="s">
        <v>15</v>
      </c>
    </row>
    <row r="188" spans="1:17" x14ac:dyDescent="0.25">
      <c r="A188">
        <v>5110000</v>
      </c>
      <c r="B188">
        <v>11410</v>
      </c>
      <c r="C188">
        <v>2</v>
      </c>
      <c r="D188" t="str">
        <f t="shared" si="8"/>
        <v>1-3 bedroom</v>
      </c>
      <c r="E188">
        <v>1</v>
      </c>
      <c r="F188" t="str">
        <f t="shared" si="9"/>
        <v>1-2 bathrooms</v>
      </c>
      <c r="G188">
        <v>2</v>
      </c>
      <c r="H188" t="str">
        <f t="shared" si="10"/>
        <v>1-2 stories</v>
      </c>
      <c r="I188" t="s">
        <v>16</v>
      </c>
      <c r="J188" t="s">
        <v>17</v>
      </c>
      <c r="K188" t="s">
        <v>17</v>
      </c>
      <c r="L188" t="s">
        <v>17</v>
      </c>
      <c r="M188" t="s">
        <v>17</v>
      </c>
      <c r="N188">
        <v>0</v>
      </c>
      <c r="O188" t="str">
        <f t="shared" si="11"/>
        <v>No Parking</v>
      </c>
      <c r="P188" t="s">
        <v>16</v>
      </c>
      <c r="Q188" t="s">
        <v>13</v>
      </c>
    </row>
    <row r="189" spans="1:17" x14ac:dyDescent="0.25">
      <c r="A189">
        <v>5110000</v>
      </c>
      <c r="B189">
        <v>6100</v>
      </c>
      <c r="C189">
        <v>3</v>
      </c>
      <c r="D189" t="str">
        <f t="shared" si="8"/>
        <v>1-3 bedroom</v>
      </c>
      <c r="E189">
        <v>1</v>
      </c>
      <c r="F189" t="str">
        <f t="shared" si="9"/>
        <v>1-2 bathrooms</v>
      </c>
      <c r="G189">
        <v>1</v>
      </c>
      <c r="H189" t="str">
        <f t="shared" si="10"/>
        <v>1-2 stories</v>
      </c>
      <c r="I189" t="s">
        <v>16</v>
      </c>
      <c r="J189" t="s">
        <v>17</v>
      </c>
      <c r="K189" t="s">
        <v>16</v>
      </c>
      <c r="L189" t="s">
        <v>17</v>
      </c>
      <c r="M189" t="s">
        <v>16</v>
      </c>
      <c r="N189">
        <v>0</v>
      </c>
      <c r="O189" t="str">
        <f t="shared" si="11"/>
        <v>No Parking</v>
      </c>
      <c r="P189" t="s">
        <v>16</v>
      </c>
      <c r="Q189" t="s">
        <v>14</v>
      </c>
    </row>
    <row r="190" spans="1:17" x14ac:dyDescent="0.25">
      <c r="A190">
        <v>5075000</v>
      </c>
      <c r="B190">
        <v>5720</v>
      </c>
      <c r="C190">
        <v>2</v>
      </c>
      <c r="D190" t="str">
        <f t="shared" si="8"/>
        <v>1-3 bedroom</v>
      </c>
      <c r="E190">
        <v>1</v>
      </c>
      <c r="F190" t="str">
        <f t="shared" si="9"/>
        <v>1-2 bathrooms</v>
      </c>
      <c r="G190">
        <v>2</v>
      </c>
      <c r="H190" t="str">
        <f t="shared" si="10"/>
        <v>1-2 stories</v>
      </c>
      <c r="I190" t="s">
        <v>16</v>
      </c>
      <c r="J190" t="s">
        <v>17</v>
      </c>
      <c r="K190" t="s">
        <v>17</v>
      </c>
      <c r="L190" t="s">
        <v>17</v>
      </c>
      <c r="M190" t="s">
        <v>16</v>
      </c>
      <c r="N190">
        <v>0</v>
      </c>
      <c r="O190" t="str">
        <f t="shared" si="11"/>
        <v>No Parking</v>
      </c>
      <c r="P190" t="s">
        <v>16</v>
      </c>
      <c r="Q190" t="s">
        <v>15</v>
      </c>
    </row>
    <row r="191" spans="1:17" x14ac:dyDescent="0.25">
      <c r="A191">
        <v>5040000</v>
      </c>
      <c r="B191">
        <v>3540</v>
      </c>
      <c r="C191">
        <v>2</v>
      </c>
      <c r="D191" t="str">
        <f t="shared" si="8"/>
        <v>1-3 bedroom</v>
      </c>
      <c r="E191">
        <v>1</v>
      </c>
      <c r="F191" t="str">
        <f t="shared" si="9"/>
        <v>1-2 bathrooms</v>
      </c>
      <c r="G191">
        <v>1</v>
      </c>
      <c r="H191" t="str">
        <f t="shared" si="10"/>
        <v>1-2 stories</v>
      </c>
      <c r="I191" t="s">
        <v>17</v>
      </c>
      <c r="J191" t="s">
        <v>16</v>
      </c>
      <c r="K191" t="s">
        <v>16</v>
      </c>
      <c r="L191" t="s">
        <v>17</v>
      </c>
      <c r="M191" t="s">
        <v>17</v>
      </c>
      <c r="N191">
        <v>0</v>
      </c>
      <c r="O191" t="str">
        <f t="shared" si="11"/>
        <v>No Parking</v>
      </c>
      <c r="P191" t="s">
        <v>17</v>
      </c>
      <c r="Q191" t="s">
        <v>14</v>
      </c>
    </row>
    <row r="192" spans="1:17" x14ac:dyDescent="0.25">
      <c r="A192">
        <v>5040000</v>
      </c>
      <c r="B192">
        <v>7600</v>
      </c>
      <c r="C192">
        <v>4</v>
      </c>
      <c r="D192" t="str">
        <f t="shared" si="8"/>
        <v>4-5 bedroom</v>
      </c>
      <c r="E192">
        <v>1</v>
      </c>
      <c r="F192" t="str">
        <f t="shared" si="9"/>
        <v>1-2 bathrooms</v>
      </c>
      <c r="G192">
        <v>2</v>
      </c>
      <c r="H192" t="str">
        <f t="shared" si="10"/>
        <v>1-2 stories</v>
      </c>
      <c r="I192" t="s">
        <v>16</v>
      </c>
      <c r="J192" t="s">
        <v>17</v>
      </c>
      <c r="K192" t="s">
        <v>17</v>
      </c>
      <c r="L192" t="s">
        <v>17</v>
      </c>
      <c r="M192" t="s">
        <v>16</v>
      </c>
      <c r="N192">
        <v>2</v>
      </c>
      <c r="O192" t="str">
        <f t="shared" si="11"/>
        <v>Not Full</v>
      </c>
      <c r="P192" t="s">
        <v>17</v>
      </c>
      <c r="Q192" t="s">
        <v>13</v>
      </c>
    </row>
    <row r="193" spans="1:17" x14ac:dyDescent="0.25">
      <c r="A193">
        <v>5040000</v>
      </c>
      <c r="B193">
        <v>10700</v>
      </c>
      <c r="C193">
        <v>3</v>
      </c>
      <c r="D193" t="str">
        <f t="shared" si="8"/>
        <v>1-3 bedroom</v>
      </c>
      <c r="E193">
        <v>1</v>
      </c>
      <c r="F193" t="str">
        <f t="shared" si="9"/>
        <v>1-2 bathrooms</v>
      </c>
      <c r="G193">
        <v>2</v>
      </c>
      <c r="H193" t="str">
        <f t="shared" si="10"/>
        <v>1-2 stories</v>
      </c>
      <c r="I193" t="s">
        <v>16</v>
      </c>
      <c r="J193" t="s">
        <v>16</v>
      </c>
      <c r="K193" t="s">
        <v>16</v>
      </c>
      <c r="L193" t="s">
        <v>17</v>
      </c>
      <c r="M193" t="s">
        <v>17</v>
      </c>
      <c r="N193">
        <v>0</v>
      </c>
      <c r="O193" t="str">
        <f t="shared" si="11"/>
        <v>No Parking</v>
      </c>
      <c r="P193" t="s">
        <v>17</v>
      </c>
      <c r="Q193" t="s">
        <v>14</v>
      </c>
    </row>
    <row r="194" spans="1:17" x14ac:dyDescent="0.25">
      <c r="A194">
        <v>5040000</v>
      </c>
      <c r="B194">
        <v>6600</v>
      </c>
      <c r="C194">
        <v>3</v>
      </c>
      <c r="D194" t="str">
        <f t="shared" si="8"/>
        <v>1-3 bedroom</v>
      </c>
      <c r="E194">
        <v>1</v>
      </c>
      <c r="F194" t="str">
        <f t="shared" si="9"/>
        <v>1-2 bathrooms</v>
      </c>
      <c r="G194">
        <v>1</v>
      </c>
      <c r="H194" t="str">
        <f t="shared" si="10"/>
        <v>1-2 stories</v>
      </c>
      <c r="I194" t="s">
        <v>16</v>
      </c>
      <c r="J194" t="s">
        <v>16</v>
      </c>
      <c r="K194" t="s">
        <v>16</v>
      </c>
      <c r="L194" t="s">
        <v>17</v>
      </c>
      <c r="M194" t="s">
        <v>17</v>
      </c>
      <c r="N194">
        <v>0</v>
      </c>
      <c r="O194" t="str">
        <f t="shared" si="11"/>
        <v>No Parking</v>
      </c>
      <c r="P194" t="s">
        <v>16</v>
      </c>
      <c r="Q194" t="s">
        <v>13</v>
      </c>
    </row>
    <row r="195" spans="1:17" x14ac:dyDescent="0.25">
      <c r="A195">
        <v>5033000</v>
      </c>
      <c r="B195">
        <v>4800</v>
      </c>
      <c r="C195">
        <v>2</v>
      </c>
      <c r="D195" t="str">
        <f t="shared" ref="D195:D258" si="12">IF(C195&lt;=3, "1-3 bedroom","4-5 bedroom")</f>
        <v>1-3 bedroom</v>
      </c>
      <c r="E195">
        <v>1</v>
      </c>
      <c r="F195" t="str">
        <f t="shared" ref="F195:F258" si="13">IF(E195&lt;=2,"1-2 bathrooms","3-4 bathrooms")</f>
        <v>1-2 bathrooms</v>
      </c>
      <c r="G195">
        <v>1</v>
      </c>
      <c r="H195" t="str">
        <f t="shared" ref="H195:H258" si="14">IF(G195&lt;3, "1-2 stories","3-4 stories")</f>
        <v>1-2 stories</v>
      </c>
      <c r="I195" t="s">
        <v>16</v>
      </c>
      <c r="J195" t="s">
        <v>16</v>
      </c>
      <c r="K195" t="s">
        <v>16</v>
      </c>
      <c r="L195" t="s">
        <v>17</v>
      </c>
      <c r="M195" t="s">
        <v>17</v>
      </c>
      <c r="N195">
        <v>0</v>
      </c>
      <c r="O195" t="str">
        <f t="shared" ref="O195:O258" si="15">IF(N195=0, "No Parking",IF(N195 &lt;3, "Not Full", "Full Parking"))</f>
        <v>No Parking</v>
      </c>
      <c r="P195" t="s">
        <v>17</v>
      </c>
      <c r="Q195" t="s">
        <v>14</v>
      </c>
    </row>
    <row r="196" spans="1:17" x14ac:dyDescent="0.25">
      <c r="A196">
        <v>5005000</v>
      </c>
      <c r="B196">
        <v>8150</v>
      </c>
      <c r="C196">
        <v>3</v>
      </c>
      <c r="D196" t="str">
        <f t="shared" si="12"/>
        <v>1-3 bedroom</v>
      </c>
      <c r="E196">
        <v>2</v>
      </c>
      <c r="F196" t="str">
        <f t="shared" si="13"/>
        <v>1-2 bathrooms</v>
      </c>
      <c r="G196">
        <v>1</v>
      </c>
      <c r="H196" t="str">
        <f t="shared" si="14"/>
        <v>1-2 stories</v>
      </c>
      <c r="I196" t="s">
        <v>16</v>
      </c>
      <c r="J196" t="s">
        <v>16</v>
      </c>
      <c r="K196" t="s">
        <v>16</v>
      </c>
      <c r="L196" t="s">
        <v>17</v>
      </c>
      <c r="M196" t="s">
        <v>17</v>
      </c>
      <c r="N196">
        <v>0</v>
      </c>
      <c r="O196" t="str">
        <f t="shared" si="15"/>
        <v>No Parking</v>
      </c>
      <c r="P196" t="s">
        <v>17</v>
      </c>
      <c r="Q196" t="s">
        <v>14</v>
      </c>
    </row>
    <row r="197" spans="1:17" x14ac:dyDescent="0.25">
      <c r="A197">
        <v>4970000</v>
      </c>
      <c r="B197">
        <v>4410</v>
      </c>
      <c r="C197">
        <v>4</v>
      </c>
      <c r="D197" t="str">
        <f t="shared" si="12"/>
        <v>4-5 bedroom</v>
      </c>
      <c r="E197">
        <v>3</v>
      </c>
      <c r="F197" t="str">
        <f t="shared" si="13"/>
        <v>3-4 bathrooms</v>
      </c>
      <c r="G197">
        <v>2</v>
      </c>
      <c r="H197" t="str">
        <f t="shared" si="14"/>
        <v>1-2 stories</v>
      </c>
      <c r="I197" t="s">
        <v>16</v>
      </c>
      <c r="J197" t="s">
        <v>17</v>
      </c>
      <c r="K197" t="s">
        <v>16</v>
      </c>
      <c r="L197" t="s">
        <v>17</v>
      </c>
      <c r="M197" t="s">
        <v>17</v>
      </c>
      <c r="N197">
        <v>2</v>
      </c>
      <c r="O197" t="str">
        <f t="shared" si="15"/>
        <v>Not Full</v>
      </c>
      <c r="P197" t="s">
        <v>17</v>
      </c>
      <c r="Q197" t="s">
        <v>14</v>
      </c>
    </row>
    <row r="198" spans="1:17" x14ac:dyDescent="0.25">
      <c r="A198">
        <v>4970000</v>
      </c>
      <c r="B198">
        <v>7686</v>
      </c>
      <c r="C198">
        <v>3</v>
      </c>
      <c r="D198" t="str">
        <f t="shared" si="12"/>
        <v>1-3 bedroom</v>
      </c>
      <c r="E198">
        <v>1</v>
      </c>
      <c r="F198" t="str">
        <f t="shared" si="13"/>
        <v>1-2 bathrooms</v>
      </c>
      <c r="G198">
        <v>1</v>
      </c>
      <c r="H198" t="str">
        <f t="shared" si="14"/>
        <v>1-2 stories</v>
      </c>
      <c r="I198" t="s">
        <v>16</v>
      </c>
      <c r="J198" t="s">
        <v>16</v>
      </c>
      <c r="K198" t="s">
        <v>16</v>
      </c>
      <c r="L198" t="s">
        <v>16</v>
      </c>
      <c r="M198" t="s">
        <v>17</v>
      </c>
      <c r="N198">
        <v>0</v>
      </c>
      <c r="O198" t="str">
        <f t="shared" si="15"/>
        <v>No Parking</v>
      </c>
      <c r="P198" t="s">
        <v>17</v>
      </c>
      <c r="Q198" t="s">
        <v>14</v>
      </c>
    </row>
    <row r="199" spans="1:17" x14ac:dyDescent="0.25">
      <c r="A199">
        <v>4956000</v>
      </c>
      <c r="B199">
        <v>2800</v>
      </c>
      <c r="C199">
        <v>3</v>
      </c>
      <c r="D199" t="str">
        <f t="shared" si="12"/>
        <v>1-3 bedroom</v>
      </c>
      <c r="E199">
        <v>2</v>
      </c>
      <c r="F199" t="str">
        <f t="shared" si="13"/>
        <v>1-2 bathrooms</v>
      </c>
      <c r="G199">
        <v>2</v>
      </c>
      <c r="H199" t="str">
        <f t="shared" si="14"/>
        <v>1-2 stories</v>
      </c>
      <c r="I199" t="s">
        <v>17</v>
      </c>
      <c r="J199" t="s">
        <v>17</v>
      </c>
      <c r="K199" t="s">
        <v>16</v>
      </c>
      <c r="L199" t="s">
        <v>17</v>
      </c>
      <c r="M199" t="s">
        <v>16</v>
      </c>
      <c r="N199">
        <v>1</v>
      </c>
      <c r="O199" t="str">
        <f t="shared" si="15"/>
        <v>Not Full</v>
      </c>
      <c r="P199" t="s">
        <v>17</v>
      </c>
      <c r="Q199" t="s">
        <v>14</v>
      </c>
    </row>
    <row r="200" spans="1:17" x14ac:dyDescent="0.25">
      <c r="A200">
        <v>4935000</v>
      </c>
      <c r="B200">
        <v>5948</v>
      </c>
      <c r="C200">
        <v>3</v>
      </c>
      <c r="D200" t="str">
        <f t="shared" si="12"/>
        <v>1-3 bedroom</v>
      </c>
      <c r="E200">
        <v>1</v>
      </c>
      <c r="F200" t="str">
        <f t="shared" si="13"/>
        <v>1-2 bathrooms</v>
      </c>
      <c r="G200">
        <v>2</v>
      </c>
      <c r="H200" t="str">
        <f t="shared" si="14"/>
        <v>1-2 stories</v>
      </c>
      <c r="I200" t="s">
        <v>16</v>
      </c>
      <c r="J200" t="s">
        <v>17</v>
      </c>
      <c r="K200" t="s">
        <v>17</v>
      </c>
      <c r="L200" t="s">
        <v>17</v>
      </c>
      <c r="M200" t="s">
        <v>16</v>
      </c>
      <c r="N200">
        <v>0</v>
      </c>
      <c r="O200" t="str">
        <f t="shared" si="15"/>
        <v>No Parking</v>
      </c>
      <c r="P200" t="s">
        <v>17</v>
      </c>
      <c r="Q200" t="s">
        <v>14</v>
      </c>
    </row>
    <row r="201" spans="1:17" x14ac:dyDescent="0.25">
      <c r="A201">
        <v>4907000</v>
      </c>
      <c r="B201">
        <v>4200</v>
      </c>
      <c r="C201">
        <v>3</v>
      </c>
      <c r="D201" t="str">
        <f t="shared" si="12"/>
        <v>1-3 bedroom</v>
      </c>
      <c r="E201">
        <v>1</v>
      </c>
      <c r="F201" t="str">
        <f t="shared" si="13"/>
        <v>1-2 bathrooms</v>
      </c>
      <c r="G201">
        <v>2</v>
      </c>
      <c r="H201" t="str">
        <f t="shared" si="14"/>
        <v>1-2 stories</v>
      </c>
      <c r="I201" t="s">
        <v>16</v>
      </c>
      <c r="J201" t="s">
        <v>17</v>
      </c>
      <c r="K201" t="s">
        <v>17</v>
      </c>
      <c r="L201" t="s">
        <v>17</v>
      </c>
      <c r="M201" t="s">
        <v>17</v>
      </c>
      <c r="N201">
        <v>1</v>
      </c>
      <c r="O201" t="str">
        <f t="shared" si="15"/>
        <v>Not Full</v>
      </c>
      <c r="P201" t="s">
        <v>17</v>
      </c>
      <c r="Q201" t="s">
        <v>13</v>
      </c>
    </row>
    <row r="202" spans="1:17" x14ac:dyDescent="0.25">
      <c r="A202">
        <v>4900000</v>
      </c>
      <c r="B202">
        <v>4520</v>
      </c>
      <c r="C202">
        <v>3</v>
      </c>
      <c r="D202" t="str">
        <f t="shared" si="12"/>
        <v>1-3 bedroom</v>
      </c>
      <c r="E202">
        <v>1</v>
      </c>
      <c r="F202" t="str">
        <f t="shared" si="13"/>
        <v>1-2 bathrooms</v>
      </c>
      <c r="G202">
        <v>2</v>
      </c>
      <c r="H202" t="str">
        <f t="shared" si="14"/>
        <v>1-2 stories</v>
      </c>
      <c r="I202" t="s">
        <v>16</v>
      </c>
      <c r="J202" t="s">
        <v>17</v>
      </c>
      <c r="K202" t="s">
        <v>16</v>
      </c>
      <c r="L202" t="s">
        <v>17</v>
      </c>
      <c r="M202" t="s">
        <v>16</v>
      </c>
      <c r="N202">
        <v>0</v>
      </c>
      <c r="O202" t="str">
        <f t="shared" si="15"/>
        <v>No Parking</v>
      </c>
      <c r="P202" t="s">
        <v>17</v>
      </c>
      <c r="Q202" t="s">
        <v>14</v>
      </c>
    </row>
    <row r="203" spans="1:17" x14ac:dyDescent="0.25">
      <c r="A203">
        <v>4900000</v>
      </c>
      <c r="B203">
        <v>4095</v>
      </c>
      <c r="C203">
        <v>3</v>
      </c>
      <c r="D203" t="str">
        <f t="shared" si="12"/>
        <v>1-3 bedroom</v>
      </c>
      <c r="E203">
        <v>1</v>
      </c>
      <c r="F203" t="str">
        <f t="shared" si="13"/>
        <v>1-2 bathrooms</v>
      </c>
      <c r="G203">
        <v>2</v>
      </c>
      <c r="H203" t="str">
        <f t="shared" si="14"/>
        <v>1-2 stories</v>
      </c>
      <c r="I203" t="s">
        <v>17</v>
      </c>
      <c r="J203" t="s">
        <v>16</v>
      </c>
      <c r="K203" t="s">
        <v>16</v>
      </c>
      <c r="L203" t="s">
        <v>17</v>
      </c>
      <c r="M203" t="s">
        <v>16</v>
      </c>
      <c r="N203">
        <v>0</v>
      </c>
      <c r="O203" t="str">
        <f t="shared" si="15"/>
        <v>No Parking</v>
      </c>
      <c r="P203" t="s">
        <v>17</v>
      </c>
      <c r="Q203" t="s">
        <v>14</v>
      </c>
    </row>
    <row r="204" spans="1:17" x14ac:dyDescent="0.25">
      <c r="A204">
        <v>4900000</v>
      </c>
      <c r="B204">
        <v>4120</v>
      </c>
      <c r="C204">
        <v>2</v>
      </c>
      <c r="D204" t="str">
        <f t="shared" si="12"/>
        <v>1-3 bedroom</v>
      </c>
      <c r="E204">
        <v>1</v>
      </c>
      <c r="F204" t="str">
        <f t="shared" si="13"/>
        <v>1-2 bathrooms</v>
      </c>
      <c r="G204">
        <v>1</v>
      </c>
      <c r="H204" t="str">
        <f t="shared" si="14"/>
        <v>1-2 stories</v>
      </c>
      <c r="I204" t="s">
        <v>16</v>
      </c>
      <c r="J204" t="s">
        <v>17</v>
      </c>
      <c r="K204" t="s">
        <v>16</v>
      </c>
      <c r="L204" t="s">
        <v>17</v>
      </c>
      <c r="M204" t="s">
        <v>17</v>
      </c>
      <c r="N204">
        <v>1</v>
      </c>
      <c r="O204" t="str">
        <f t="shared" si="15"/>
        <v>Not Full</v>
      </c>
      <c r="P204" t="s">
        <v>17</v>
      </c>
      <c r="Q204" t="s">
        <v>14</v>
      </c>
    </row>
    <row r="205" spans="1:17" x14ac:dyDescent="0.25">
      <c r="A205">
        <v>4900000</v>
      </c>
      <c r="B205">
        <v>5400</v>
      </c>
      <c r="C205">
        <v>4</v>
      </c>
      <c r="D205" t="str">
        <f t="shared" si="12"/>
        <v>4-5 bedroom</v>
      </c>
      <c r="E205">
        <v>1</v>
      </c>
      <c r="F205" t="str">
        <f t="shared" si="13"/>
        <v>1-2 bathrooms</v>
      </c>
      <c r="G205">
        <v>2</v>
      </c>
      <c r="H205" t="str">
        <f t="shared" si="14"/>
        <v>1-2 stories</v>
      </c>
      <c r="I205" t="s">
        <v>16</v>
      </c>
      <c r="J205" t="s">
        <v>17</v>
      </c>
      <c r="K205" t="s">
        <v>17</v>
      </c>
      <c r="L205" t="s">
        <v>17</v>
      </c>
      <c r="M205" t="s">
        <v>17</v>
      </c>
      <c r="N205">
        <v>0</v>
      </c>
      <c r="O205" t="str">
        <f t="shared" si="15"/>
        <v>No Parking</v>
      </c>
      <c r="P205" t="s">
        <v>17</v>
      </c>
      <c r="Q205" t="s">
        <v>14</v>
      </c>
    </row>
    <row r="206" spans="1:17" x14ac:dyDescent="0.25">
      <c r="A206">
        <v>4900000</v>
      </c>
      <c r="B206">
        <v>4770</v>
      </c>
      <c r="C206">
        <v>3</v>
      </c>
      <c r="D206" t="str">
        <f t="shared" si="12"/>
        <v>1-3 bedroom</v>
      </c>
      <c r="E206">
        <v>1</v>
      </c>
      <c r="F206" t="str">
        <f t="shared" si="13"/>
        <v>1-2 bathrooms</v>
      </c>
      <c r="G206">
        <v>1</v>
      </c>
      <c r="H206" t="str">
        <f t="shared" si="14"/>
        <v>1-2 stories</v>
      </c>
      <c r="I206" t="s">
        <v>16</v>
      </c>
      <c r="J206" t="s">
        <v>16</v>
      </c>
      <c r="K206" t="s">
        <v>16</v>
      </c>
      <c r="L206" t="s">
        <v>17</v>
      </c>
      <c r="M206" t="s">
        <v>17</v>
      </c>
      <c r="N206">
        <v>0</v>
      </c>
      <c r="O206" t="str">
        <f t="shared" si="15"/>
        <v>No Parking</v>
      </c>
      <c r="P206" t="s">
        <v>17</v>
      </c>
      <c r="Q206" t="s">
        <v>14</v>
      </c>
    </row>
    <row r="207" spans="1:17" x14ac:dyDescent="0.25">
      <c r="A207">
        <v>4900000</v>
      </c>
      <c r="B207">
        <v>6300</v>
      </c>
      <c r="C207">
        <v>3</v>
      </c>
      <c r="D207" t="str">
        <f t="shared" si="12"/>
        <v>1-3 bedroom</v>
      </c>
      <c r="E207">
        <v>1</v>
      </c>
      <c r="F207" t="str">
        <f t="shared" si="13"/>
        <v>1-2 bathrooms</v>
      </c>
      <c r="G207">
        <v>1</v>
      </c>
      <c r="H207" t="str">
        <f t="shared" si="14"/>
        <v>1-2 stories</v>
      </c>
      <c r="I207" t="s">
        <v>16</v>
      </c>
      <c r="J207" t="s">
        <v>17</v>
      </c>
      <c r="K207" t="s">
        <v>17</v>
      </c>
      <c r="L207" t="s">
        <v>17</v>
      </c>
      <c r="M207" t="s">
        <v>16</v>
      </c>
      <c r="N207">
        <v>2</v>
      </c>
      <c r="O207" t="str">
        <f t="shared" si="15"/>
        <v>Not Full</v>
      </c>
      <c r="P207" t="s">
        <v>17</v>
      </c>
      <c r="Q207" t="s">
        <v>14</v>
      </c>
    </row>
    <row r="208" spans="1:17" x14ac:dyDescent="0.25">
      <c r="A208">
        <v>4900000</v>
      </c>
      <c r="B208">
        <v>5800</v>
      </c>
      <c r="C208">
        <v>2</v>
      </c>
      <c r="D208" t="str">
        <f t="shared" si="12"/>
        <v>1-3 bedroom</v>
      </c>
      <c r="E208">
        <v>1</v>
      </c>
      <c r="F208" t="str">
        <f t="shared" si="13"/>
        <v>1-2 bathrooms</v>
      </c>
      <c r="G208">
        <v>1</v>
      </c>
      <c r="H208" t="str">
        <f t="shared" si="14"/>
        <v>1-2 stories</v>
      </c>
      <c r="I208" t="s">
        <v>16</v>
      </c>
      <c r="J208" t="s">
        <v>16</v>
      </c>
      <c r="K208" t="s">
        <v>16</v>
      </c>
      <c r="L208" t="s">
        <v>17</v>
      </c>
      <c r="M208" t="s">
        <v>16</v>
      </c>
      <c r="N208">
        <v>0</v>
      </c>
      <c r="O208" t="str">
        <f t="shared" si="15"/>
        <v>No Parking</v>
      </c>
      <c r="P208" t="s">
        <v>17</v>
      </c>
      <c r="Q208" t="s">
        <v>14</v>
      </c>
    </row>
    <row r="209" spans="1:17" x14ac:dyDescent="0.25">
      <c r="A209">
        <v>4900000</v>
      </c>
      <c r="B209">
        <v>3000</v>
      </c>
      <c r="C209">
        <v>3</v>
      </c>
      <c r="D209" t="str">
        <f t="shared" si="12"/>
        <v>1-3 bedroom</v>
      </c>
      <c r="E209">
        <v>1</v>
      </c>
      <c r="F209" t="str">
        <f t="shared" si="13"/>
        <v>1-2 bathrooms</v>
      </c>
      <c r="G209">
        <v>2</v>
      </c>
      <c r="H209" t="str">
        <f t="shared" si="14"/>
        <v>1-2 stories</v>
      </c>
      <c r="I209" t="s">
        <v>16</v>
      </c>
      <c r="J209" t="s">
        <v>17</v>
      </c>
      <c r="K209" t="s">
        <v>16</v>
      </c>
      <c r="L209" t="s">
        <v>17</v>
      </c>
      <c r="M209" t="s">
        <v>16</v>
      </c>
      <c r="N209">
        <v>0</v>
      </c>
      <c r="O209" t="str">
        <f t="shared" si="15"/>
        <v>No Parking</v>
      </c>
      <c r="P209" t="s">
        <v>17</v>
      </c>
      <c r="Q209" t="s">
        <v>14</v>
      </c>
    </row>
    <row r="210" spans="1:17" x14ac:dyDescent="0.25">
      <c r="A210">
        <v>4900000</v>
      </c>
      <c r="B210">
        <v>2970</v>
      </c>
      <c r="C210">
        <v>3</v>
      </c>
      <c r="D210" t="str">
        <f t="shared" si="12"/>
        <v>1-3 bedroom</v>
      </c>
      <c r="E210">
        <v>1</v>
      </c>
      <c r="F210" t="str">
        <f t="shared" si="13"/>
        <v>1-2 bathrooms</v>
      </c>
      <c r="G210">
        <v>3</v>
      </c>
      <c r="H210" t="str">
        <f t="shared" si="14"/>
        <v>3-4 stories</v>
      </c>
      <c r="I210" t="s">
        <v>16</v>
      </c>
      <c r="J210" t="s">
        <v>17</v>
      </c>
      <c r="K210" t="s">
        <v>17</v>
      </c>
      <c r="L210" t="s">
        <v>17</v>
      </c>
      <c r="M210" t="s">
        <v>17</v>
      </c>
      <c r="N210">
        <v>0</v>
      </c>
      <c r="O210" t="str">
        <f t="shared" si="15"/>
        <v>No Parking</v>
      </c>
      <c r="P210" t="s">
        <v>17</v>
      </c>
      <c r="Q210" t="s">
        <v>14</v>
      </c>
    </row>
    <row r="211" spans="1:17" x14ac:dyDescent="0.25">
      <c r="A211">
        <v>4900000</v>
      </c>
      <c r="B211">
        <v>6720</v>
      </c>
      <c r="C211">
        <v>3</v>
      </c>
      <c r="D211" t="str">
        <f t="shared" si="12"/>
        <v>1-3 bedroom</v>
      </c>
      <c r="E211">
        <v>1</v>
      </c>
      <c r="F211" t="str">
        <f t="shared" si="13"/>
        <v>1-2 bathrooms</v>
      </c>
      <c r="G211">
        <v>1</v>
      </c>
      <c r="H211" t="str">
        <f t="shared" si="14"/>
        <v>1-2 stories</v>
      </c>
      <c r="I211" t="s">
        <v>16</v>
      </c>
      <c r="J211" t="s">
        <v>17</v>
      </c>
      <c r="K211" t="s">
        <v>17</v>
      </c>
      <c r="L211" t="s">
        <v>17</v>
      </c>
      <c r="M211" t="s">
        <v>17</v>
      </c>
      <c r="N211">
        <v>0</v>
      </c>
      <c r="O211" t="str">
        <f t="shared" si="15"/>
        <v>No Parking</v>
      </c>
      <c r="P211" t="s">
        <v>17</v>
      </c>
      <c r="Q211" t="s">
        <v>15</v>
      </c>
    </row>
    <row r="212" spans="1:17" x14ac:dyDescent="0.25">
      <c r="A212">
        <v>4900000</v>
      </c>
      <c r="B212">
        <v>4646</v>
      </c>
      <c r="C212">
        <v>3</v>
      </c>
      <c r="D212" t="str">
        <f t="shared" si="12"/>
        <v>1-3 bedroom</v>
      </c>
      <c r="E212">
        <v>1</v>
      </c>
      <c r="F212" t="str">
        <f t="shared" si="13"/>
        <v>1-2 bathrooms</v>
      </c>
      <c r="G212">
        <v>2</v>
      </c>
      <c r="H212" t="str">
        <f t="shared" si="14"/>
        <v>1-2 stories</v>
      </c>
      <c r="I212" t="s">
        <v>16</v>
      </c>
      <c r="J212" t="s">
        <v>16</v>
      </c>
      <c r="K212" t="s">
        <v>16</v>
      </c>
      <c r="L212" t="s">
        <v>17</v>
      </c>
      <c r="M212" t="s">
        <v>17</v>
      </c>
      <c r="N212">
        <v>2</v>
      </c>
      <c r="O212" t="str">
        <f t="shared" si="15"/>
        <v>Not Full</v>
      </c>
      <c r="P212" t="s">
        <v>17</v>
      </c>
      <c r="Q212" t="s">
        <v>14</v>
      </c>
    </row>
    <row r="213" spans="1:17" x14ac:dyDescent="0.25">
      <c r="A213">
        <v>4900000</v>
      </c>
      <c r="B213">
        <v>12900</v>
      </c>
      <c r="C213">
        <v>3</v>
      </c>
      <c r="D213" t="str">
        <f t="shared" si="12"/>
        <v>1-3 bedroom</v>
      </c>
      <c r="E213">
        <v>1</v>
      </c>
      <c r="F213" t="str">
        <f t="shared" si="13"/>
        <v>1-2 bathrooms</v>
      </c>
      <c r="G213">
        <v>1</v>
      </c>
      <c r="H213" t="str">
        <f t="shared" si="14"/>
        <v>1-2 stories</v>
      </c>
      <c r="I213" t="s">
        <v>16</v>
      </c>
      <c r="J213" t="s">
        <v>17</v>
      </c>
      <c r="K213" t="s">
        <v>17</v>
      </c>
      <c r="L213" t="s">
        <v>17</v>
      </c>
      <c r="M213" t="s">
        <v>17</v>
      </c>
      <c r="N213">
        <v>2</v>
      </c>
      <c r="O213" t="str">
        <f t="shared" si="15"/>
        <v>Not Full</v>
      </c>
      <c r="P213" t="s">
        <v>17</v>
      </c>
      <c r="Q213" t="s">
        <v>13</v>
      </c>
    </row>
    <row r="214" spans="1:17" x14ac:dyDescent="0.25">
      <c r="A214">
        <v>4893000</v>
      </c>
      <c r="B214">
        <v>3420</v>
      </c>
      <c r="C214">
        <v>4</v>
      </c>
      <c r="D214" t="str">
        <f t="shared" si="12"/>
        <v>4-5 bedroom</v>
      </c>
      <c r="E214">
        <v>2</v>
      </c>
      <c r="F214" t="str">
        <f t="shared" si="13"/>
        <v>1-2 bathrooms</v>
      </c>
      <c r="G214">
        <v>2</v>
      </c>
      <c r="H214" t="str">
        <f t="shared" si="14"/>
        <v>1-2 stories</v>
      </c>
      <c r="I214" t="s">
        <v>16</v>
      </c>
      <c r="J214" t="s">
        <v>17</v>
      </c>
      <c r="K214" t="s">
        <v>16</v>
      </c>
      <c r="L214" t="s">
        <v>17</v>
      </c>
      <c r="M214" t="s">
        <v>16</v>
      </c>
      <c r="N214">
        <v>2</v>
      </c>
      <c r="O214" t="str">
        <f t="shared" si="15"/>
        <v>Not Full</v>
      </c>
      <c r="P214" t="s">
        <v>17</v>
      </c>
      <c r="Q214" t="s">
        <v>14</v>
      </c>
    </row>
    <row r="215" spans="1:17" x14ac:dyDescent="0.25">
      <c r="A215">
        <v>4893000</v>
      </c>
      <c r="B215">
        <v>4995</v>
      </c>
      <c r="C215">
        <v>4</v>
      </c>
      <c r="D215" t="str">
        <f t="shared" si="12"/>
        <v>4-5 bedroom</v>
      </c>
      <c r="E215">
        <v>2</v>
      </c>
      <c r="F215" t="str">
        <f t="shared" si="13"/>
        <v>1-2 bathrooms</v>
      </c>
      <c r="G215">
        <v>1</v>
      </c>
      <c r="H215" t="str">
        <f t="shared" si="14"/>
        <v>1-2 stories</v>
      </c>
      <c r="I215" t="s">
        <v>16</v>
      </c>
      <c r="J215" t="s">
        <v>17</v>
      </c>
      <c r="K215" t="s">
        <v>16</v>
      </c>
      <c r="L215" t="s">
        <v>17</v>
      </c>
      <c r="M215" t="s">
        <v>17</v>
      </c>
      <c r="N215">
        <v>0</v>
      </c>
      <c r="O215" t="str">
        <f t="shared" si="15"/>
        <v>No Parking</v>
      </c>
      <c r="P215" t="s">
        <v>17</v>
      </c>
      <c r="Q215" t="s">
        <v>14</v>
      </c>
    </row>
    <row r="216" spans="1:17" x14ac:dyDescent="0.25">
      <c r="A216">
        <v>4865000</v>
      </c>
      <c r="B216">
        <v>4350</v>
      </c>
      <c r="C216">
        <v>2</v>
      </c>
      <c r="D216" t="str">
        <f t="shared" si="12"/>
        <v>1-3 bedroom</v>
      </c>
      <c r="E216">
        <v>1</v>
      </c>
      <c r="F216" t="str">
        <f t="shared" si="13"/>
        <v>1-2 bathrooms</v>
      </c>
      <c r="G216">
        <v>1</v>
      </c>
      <c r="H216" t="str">
        <f t="shared" si="14"/>
        <v>1-2 stories</v>
      </c>
      <c r="I216" t="s">
        <v>16</v>
      </c>
      <c r="J216" t="s">
        <v>17</v>
      </c>
      <c r="K216" t="s">
        <v>16</v>
      </c>
      <c r="L216" t="s">
        <v>17</v>
      </c>
      <c r="M216" t="s">
        <v>17</v>
      </c>
      <c r="N216">
        <v>0</v>
      </c>
      <c r="O216" t="str">
        <f t="shared" si="15"/>
        <v>No Parking</v>
      </c>
      <c r="P216" t="s">
        <v>17</v>
      </c>
      <c r="Q216" t="s">
        <v>15</v>
      </c>
    </row>
    <row r="217" spans="1:17" x14ac:dyDescent="0.25">
      <c r="A217">
        <v>4830000</v>
      </c>
      <c r="B217">
        <v>4160</v>
      </c>
      <c r="C217">
        <v>3</v>
      </c>
      <c r="D217" t="str">
        <f t="shared" si="12"/>
        <v>1-3 bedroom</v>
      </c>
      <c r="E217">
        <v>1</v>
      </c>
      <c r="F217" t="str">
        <f t="shared" si="13"/>
        <v>1-2 bathrooms</v>
      </c>
      <c r="G217">
        <v>3</v>
      </c>
      <c r="H217" t="str">
        <f t="shared" si="14"/>
        <v>3-4 stories</v>
      </c>
      <c r="I217" t="s">
        <v>16</v>
      </c>
      <c r="J217" t="s">
        <v>17</v>
      </c>
      <c r="K217" t="s">
        <v>17</v>
      </c>
      <c r="L217" t="s">
        <v>17</v>
      </c>
      <c r="M217" t="s">
        <v>17</v>
      </c>
      <c r="N217">
        <v>0</v>
      </c>
      <c r="O217" t="str">
        <f t="shared" si="15"/>
        <v>No Parking</v>
      </c>
      <c r="P217" t="s">
        <v>17</v>
      </c>
      <c r="Q217" t="s">
        <v>15</v>
      </c>
    </row>
    <row r="218" spans="1:17" x14ac:dyDescent="0.25">
      <c r="A218">
        <v>4830000</v>
      </c>
      <c r="B218">
        <v>6040</v>
      </c>
      <c r="C218">
        <v>3</v>
      </c>
      <c r="D218" t="str">
        <f t="shared" si="12"/>
        <v>1-3 bedroom</v>
      </c>
      <c r="E218">
        <v>1</v>
      </c>
      <c r="F218" t="str">
        <f t="shared" si="13"/>
        <v>1-2 bathrooms</v>
      </c>
      <c r="G218">
        <v>1</v>
      </c>
      <c r="H218" t="str">
        <f t="shared" si="14"/>
        <v>1-2 stories</v>
      </c>
      <c r="I218" t="s">
        <v>16</v>
      </c>
      <c r="J218" t="s">
        <v>17</v>
      </c>
      <c r="K218" t="s">
        <v>17</v>
      </c>
      <c r="L218" t="s">
        <v>17</v>
      </c>
      <c r="M218" t="s">
        <v>17</v>
      </c>
      <c r="N218">
        <v>2</v>
      </c>
      <c r="O218" t="str">
        <f t="shared" si="15"/>
        <v>Not Full</v>
      </c>
      <c r="P218" t="s">
        <v>16</v>
      </c>
      <c r="Q218" t="s">
        <v>14</v>
      </c>
    </row>
    <row r="219" spans="1:17" x14ac:dyDescent="0.25">
      <c r="A219">
        <v>4830000</v>
      </c>
      <c r="B219">
        <v>6862</v>
      </c>
      <c r="C219">
        <v>3</v>
      </c>
      <c r="D219" t="str">
        <f t="shared" si="12"/>
        <v>1-3 bedroom</v>
      </c>
      <c r="E219">
        <v>1</v>
      </c>
      <c r="F219" t="str">
        <f t="shared" si="13"/>
        <v>1-2 bathrooms</v>
      </c>
      <c r="G219">
        <v>2</v>
      </c>
      <c r="H219" t="str">
        <f t="shared" si="14"/>
        <v>1-2 stories</v>
      </c>
      <c r="I219" t="s">
        <v>16</v>
      </c>
      <c r="J219" t="s">
        <v>17</v>
      </c>
      <c r="K219" t="s">
        <v>17</v>
      </c>
      <c r="L219" t="s">
        <v>17</v>
      </c>
      <c r="M219" t="s">
        <v>16</v>
      </c>
      <c r="N219">
        <v>2</v>
      </c>
      <c r="O219" t="str">
        <f t="shared" si="15"/>
        <v>Not Full</v>
      </c>
      <c r="P219" t="s">
        <v>16</v>
      </c>
      <c r="Q219" t="s">
        <v>13</v>
      </c>
    </row>
    <row r="220" spans="1:17" x14ac:dyDescent="0.25">
      <c r="A220">
        <v>4830000</v>
      </c>
      <c r="B220">
        <v>4815</v>
      </c>
      <c r="C220">
        <v>2</v>
      </c>
      <c r="D220" t="str">
        <f t="shared" si="12"/>
        <v>1-3 bedroom</v>
      </c>
      <c r="E220">
        <v>1</v>
      </c>
      <c r="F220" t="str">
        <f t="shared" si="13"/>
        <v>1-2 bathrooms</v>
      </c>
      <c r="G220">
        <v>1</v>
      </c>
      <c r="H220" t="str">
        <f t="shared" si="14"/>
        <v>1-2 stories</v>
      </c>
      <c r="I220" t="s">
        <v>16</v>
      </c>
      <c r="J220" t="s">
        <v>17</v>
      </c>
      <c r="K220" t="s">
        <v>17</v>
      </c>
      <c r="L220" t="s">
        <v>17</v>
      </c>
      <c r="M220" t="s">
        <v>16</v>
      </c>
      <c r="N220">
        <v>0</v>
      </c>
      <c r="O220" t="str">
        <f t="shared" si="15"/>
        <v>No Parking</v>
      </c>
      <c r="P220" t="s">
        <v>16</v>
      </c>
      <c r="Q220" t="s">
        <v>14</v>
      </c>
    </row>
    <row r="221" spans="1:17" x14ac:dyDescent="0.25">
      <c r="A221">
        <v>4795000</v>
      </c>
      <c r="B221">
        <v>7000</v>
      </c>
      <c r="C221">
        <v>3</v>
      </c>
      <c r="D221" t="str">
        <f t="shared" si="12"/>
        <v>1-3 bedroom</v>
      </c>
      <c r="E221">
        <v>1</v>
      </c>
      <c r="F221" t="str">
        <f t="shared" si="13"/>
        <v>1-2 bathrooms</v>
      </c>
      <c r="G221">
        <v>2</v>
      </c>
      <c r="H221" t="str">
        <f t="shared" si="14"/>
        <v>1-2 stories</v>
      </c>
      <c r="I221" t="s">
        <v>16</v>
      </c>
      <c r="J221" t="s">
        <v>17</v>
      </c>
      <c r="K221" t="s">
        <v>16</v>
      </c>
      <c r="L221" t="s">
        <v>17</v>
      </c>
      <c r="M221" t="s">
        <v>17</v>
      </c>
      <c r="N221">
        <v>0</v>
      </c>
      <c r="O221" t="str">
        <f t="shared" si="15"/>
        <v>No Parking</v>
      </c>
      <c r="P221" t="s">
        <v>17</v>
      </c>
      <c r="Q221" t="s">
        <v>15</v>
      </c>
    </row>
    <row r="222" spans="1:17" x14ac:dyDescent="0.25">
      <c r="A222">
        <v>4795000</v>
      </c>
      <c r="B222">
        <v>8100</v>
      </c>
      <c r="C222">
        <v>4</v>
      </c>
      <c r="D222" t="str">
        <f t="shared" si="12"/>
        <v>4-5 bedroom</v>
      </c>
      <c r="E222">
        <v>1</v>
      </c>
      <c r="F222" t="str">
        <f t="shared" si="13"/>
        <v>1-2 bathrooms</v>
      </c>
      <c r="G222">
        <v>4</v>
      </c>
      <c r="H222" t="str">
        <f t="shared" si="14"/>
        <v>3-4 stories</v>
      </c>
      <c r="I222" t="s">
        <v>16</v>
      </c>
      <c r="J222" t="s">
        <v>17</v>
      </c>
      <c r="K222" t="s">
        <v>16</v>
      </c>
      <c r="L222" t="s">
        <v>17</v>
      </c>
      <c r="M222" t="s">
        <v>16</v>
      </c>
      <c r="N222">
        <v>2</v>
      </c>
      <c r="O222" t="str">
        <f t="shared" si="15"/>
        <v>Not Full</v>
      </c>
      <c r="P222" t="s">
        <v>17</v>
      </c>
      <c r="Q222" t="s">
        <v>14</v>
      </c>
    </row>
    <row r="223" spans="1:17" x14ac:dyDescent="0.25">
      <c r="A223">
        <v>4767000</v>
      </c>
      <c r="B223">
        <v>3420</v>
      </c>
      <c r="C223">
        <v>4</v>
      </c>
      <c r="D223" t="str">
        <f t="shared" si="12"/>
        <v>4-5 bedroom</v>
      </c>
      <c r="E223">
        <v>2</v>
      </c>
      <c r="F223" t="str">
        <f t="shared" si="13"/>
        <v>1-2 bathrooms</v>
      </c>
      <c r="G223">
        <v>2</v>
      </c>
      <c r="H223" t="str">
        <f t="shared" si="14"/>
        <v>1-2 stories</v>
      </c>
      <c r="I223" t="s">
        <v>16</v>
      </c>
      <c r="J223" t="s">
        <v>17</v>
      </c>
      <c r="K223" t="s">
        <v>17</v>
      </c>
      <c r="L223" t="s">
        <v>17</v>
      </c>
      <c r="M223" t="s">
        <v>17</v>
      </c>
      <c r="N223">
        <v>0</v>
      </c>
      <c r="O223" t="str">
        <f t="shared" si="15"/>
        <v>No Parking</v>
      </c>
      <c r="P223" t="s">
        <v>17</v>
      </c>
      <c r="Q223" t="s">
        <v>14</v>
      </c>
    </row>
    <row r="224" spans="1:17" x14ac:dyDescent="0.25">
      <c r="A224">
        <v>4760000</v>
      </c>
      <c r="B224">
        <v>9166</v>
      </c>
      <c r="C224">
        <v>2</v>
      </c>
      <c r="D224" t="str">
        <f t="shared" si="12"/>
        <v>1-3 bedroom</v>
      </c>
      <c r="E224">
        <v>1</v>
      </c>
      <c r="F224" t="str">
        <f t="shared" si="13"/>
        <v>1-2 bathrooms</v>
      </c>
      <c r="G224">
        <v>1</v>
      </c>
      <c r="H224" t="str">
        <f t="shared" si="14"/>
        <v>1-2 stories</v>
      </c>
      <c r="I224" t="s">
        <v>16</v>
      </c>
      <c r="J224" t="s">
        <v>17</v>
      </c>
      <c r="K224" t="s">
        <v>16</v>
      </c>
      <c r="L224" t="s">
        <v>17</v>
      </c>
      <c r="M224" t="s">
        <v>16</v>
      </c>
      <c r="N224">
        <v>2</v>
      </c>
      <c r="O224" t="str">
        <f t="shared" si="15"/>
        <v>Not Full</v>
      </c>
      <c r="P224" t="s">
        <v>17</v>
      </c>
      <c r="Q224" t="s">
        <v>14</v>
      </c>
    </row>
    <row r="225" spans="1:17" x14ac:dyDescent="0.25">
      <c r="A225">
        <v>4760000</v>
      </c>
      <c r="B225">
        <v>6321</v>
      </c>
      <c r="C225">
        <v>3</v>
      </c>
      <c r="D225" t="str">
        <f t="shared" si="12"/>
        <v>1-3 bedroom</v>
      </c>
      <c r="E225">
        <v>1</v>
      </c>
      <c r="F225" t="str">
        <f t="shared" si="13"/>
        <v>1-2 bathrooms</v>
      </c>
      <c r="G225">
        <v>2</v>
      </c>
      <c r="H225" t="str">
        <f t="shared" si="14"/>
        <v>1-2 stories</v>
      </c>
      <c r="I225" t="s">
        <v>16</v>
      </c>
      <c r="J225" t="s">
        <v>17</v>
      </c>
      <c r="K225" t="s">
        <v>16</v>
      </c>
      <c r="L225" t="s">
        <v>17</v>
      </c>
      <c r="M225" t="s">
        <v>16</v>
      </c>
      <c r="N225">
        <v>1</v>
      </c>
      <c r="O225" t="str">
        <f t="shared" si="15"/>
        <v>Not Full</v>
      </c>
      <c r="P225" t="s">
        <v>17</v>
      </c>
      <c r="Q225" t="s">
        <v>13</v>
      </c>
    </row>
    <row r="226" spans="1:17" x14ac:dyDescent="0.25">
      <c r="A226">
        <v>4760000</v>
      </c>
      <c r="B226">
        <v>10240</v>
      </c>
      <c r="C226">
        <v>2</v>
      </c>
      <c r="D226" t="str">
        <f t="shared" si="12"/>
        <v>1-3 bedroom</v>
      </c>
      <c r="E226">
        <v>1</v>
      </c>
      <c r="F226" t="str">
        <f t="shared" si="13"/>
        <v>1-2 bathrooms</v>
      </c>
      <c r="G226">
        <v>1</v>
      </c>
      <c r="H226" t="str">
        <f t="shared" si="14"/>
        <v>1-2 stories</v>
      </c>
      <c r="I226" t="s">
        <v>16</v>
      </c>
      <c r="J226" t="s">
        <v>17</v>
      </c>
      <c r="K226" t="s">
        <v>17</v>
      </c>
      <c r="L226" t="s">
        <v>17</v>
      </c>
      <c r="M226" t="s">
        <v>16</v>
      </c>
      <c r="N226">
        <v>2</v>
      </c>
      <c r="O226" t="str">
        <f t="shared" si="15"/>
        <v>Not Full</v>
      </c>
      <c r="P226" t="s">
        <v>16</v>
      </c>
      <c r="Q226" t="s">
        <v>15</v>
      </c>
    </row>
    <row r="227" spans="1:17" x14ac:dyDescent="0.25">
      <c r="A227">
        <v>4753000</v>
      </c>
      <c r="B227">
        <v>6440</v>
      </c>
      <c r="C227">
        <v>2</v>
      </c>
      <c r="D227" t="str">
        <f t="shared" si="12"/>
        <v>1-3 bedroom</v>
      </c>
      <c r="E227">
        <v>1</v>
      </c>
      <c r="F227" t="str">
        <f t="shared" si="13"/>
        <v>1-2 bathrooms</v>
      </c>
      <c r="G227">
        <v>1</v>
      </c>
      <c r="H227" t="str">
        <f t="shared" si="14"/>
        <v>1-2 stories</v>
      </c>
      <c r="I227" t="s">
        <v>16</v>
      </c>
      <c r="J227" t="s">
        <v>17</v>
      </c>
      <c r="K227" t="s">
        <v>17</v>
      </c>
      <c r="L227" t="s">
        <v>17</v>
      </c>
      <c r="M227" t="s">
        <v>16</v>
      </c>
      <c r="N227">
        <v>3</v>
      </c>
      <c r="O227" t="str">
        <f t="shared" si="15"/>
        <v>Full Parking</v>
      </c>
      <c r="P227" t="s">
        <v>17</v>
      </c>
      <c r="Q227" t="s">
        <v>14</v>
      </c>
    </row>
    <row r="228" spans="1:17" x14ac:dyDescent="0.25">
      <c r="A228">
        <v>4690000</v>
      </c>
      <c r="B228">
        <v>5170</v>
      </c>
      <c r="C228">
        <v>3</v>
      </c>
      <c r="D228" t="str">
        <f t="shared" si="12"/>
        <v>1-3 bedroom</v>
      </c>
      <c r="E228">
        <v>1</v>
      </c>
      <c r="F228" t="str">
        <f t="shared" si="13"/>
        <v>1-2 bathrooms</v>
      </c>
      <c r="G228">
        <v>4</v>
      </c>
      <c r="H228" t="str">
        <f t="shared" si="14"/>
        <v>3-4 stories</v>
      </c>
      <c r="I228" t="s">
        <v>16</v>
      </c>
      <c r="J228" t="s">
        <v>17</v>
      </c>
      <c r="K228" t="s">
        <v>17</v>
      </c>
      <c r="L228" t="s">
        <v>17</v>
      </c>
      <c r="M228" t="s">
        <v>16</v>
      </c>
      <c r="N228">
        <v>0</v>
      </c>
      <c r="O228" t="str">
        <f t="shared" si="15"/>
        <v>No Parking</v>
      </c>
      <c r="P228" t="s">
        <v>17</v>
      </c>
      <c r="Q228" t="s">
        <v>14</v>
      </c>
    </row>
    <row r="229" spans="1:17" x14ac:dyDescent="0.25">
      <c r="A229">
        <v>4690000</v>
      </c>
      <c r="B229">
        <v>6000</v>
      </c>
      <c r="C229">
        <v>2</v>
      </c>
      <c r="D229" t="str">
        <f t="shared" si="12"/>
        <v>1-3 bedroom</v>
      </c>
      <c r="E229">
        <v>1</v>
      </c>
      <c r="F229" t="str">
        <f t="shared" si="13"/>
        <v>1-2 bathrooms</v>
      </c>
      <c r="G229">
        <v>1</v>
      </c>
      <c r="H229" t="str">
        <f t="shared" si="14"/>
        <v>1-2 stories</v>
      </c>
      <c r="I229" t="s">
        <v>16</v>
      </c>
      <c r="J229" t="s">
        <v>17</v>
      </c>
      <c r="K229" t="s">
        <v>16</v>
      </c>
      <c r="L229" t="s">
        <v>17</v>
      </c>
      <c r="M229" t="s">
        <v>16</v>
      </c>
      <c r="N229">
        <v>1</v>
      </c>
      <c r="O229" t="str">
        <f t="shared" si="15"/>
        <v>Not Full</v>
      </c>
      <c r="P229" t="s">
        <v>17</v>
      </c>
      <c r="Q229" t="s">
        <v>13</v>
      </c>
    </row>
    <row r="230" spans="1:17" x14ac:dyDescent="0.25">
      <c r="A230">
        <v>4690000</v>
      </c>
      <c r="B230">
        <v>3630</v>
      </c>
      <c r="C230">
        <v>3</v>
      </c>
      <c r="D230" t="str">
        <f t="shared" si="12"/>
        <v>1-3 bedroom</v>
      </c>
      <c r="E230">
        <v>1</v>
      </c>
      <c r="F230" t="str">
        <f t="shared" si="13"/>
        <v>1-2 bathrooms</v>
      </c>
      <c r="G230">
        <v>2</v>
      </c>
      <c r="H230" t="str">
        <f t="shared" si="14"/>
        <v>1-2 stories</v>
      </c>
      <c r="I230" t="s">
        <v>16</v>
      </c>
      <c r="J230" t="s">
        <v>17</v>
      </c>
      <c r="K230" t="s">
        <v>17</v>
      </c>
      <c r="L230" t="s">
        <v>17</v>
      </c>
      <c r="M230" t="s">
        <v>17</v>
      </c>
      <c r="N230">
        <v>2</v>
      </c>
      <c r="O230" t="str">
        <f t="shared" si="15"/>
        <v>Not Full</v>
      </c>
      <c r="P230" t="s">
        <v>17</v>
      </c>
      <c r="Q230" t="s">
        <v>14</v>
      </c>
    </row>
    <row r="231" spans="1:17" x14ac:dyDescent="0.25">
      <c r="A231">
        <v>4690000</v>
      </c>
      <c r="B231">
        <v>9667</v>
      </c>
      <c r="C231">
        <v>4</v>
      </c>
      <c r="D231" t="str">
        <f t="shared" si="12"/>
        <v>4-5 bedroom</v>
      </c>
      <c r="E231">
        <v>2</v>
      </c>
      <c r="F231" t="str">
        <f t="shared" si="13"/>
        <v>1-2 bathrooms</v>
      </c>
      <c r="G231">
        <v>2</v>
      </c>
      <c r="H231" t="str">
        <f t="shared" si="14"/>
        <v>1-2 stories</v>
      </c>
      <c r="I231" t="s">
        <v>16</v>
      </c>
      <c r="J231" t="s">
        <v>16</v>
      </c>
      <c r="K231" t="s">
        <v>16</v>
      </c>
      <c r="L231" t="s">
        <v>17</v>
      </c>
      <c r="M231" t="s">
        <v>17</v>
      </c>
      <c r="N231">
        <v>1</v>
      </c>
      <c r="O231" t="str">
        <f t="shared" si="15"/>
        <v>Not Full</v>
      </c>
      <c r="P231" t="s">
        <v>17</v>
      </c>
      <c r="Q231" t="s">
        <v>14</v>
      </c>
    </row>
    <row r="232" spans="1:17" x14ac:dyDescent="0.25">
      <c r="A232">
        <v>4690000</v>
      </c>
      <c r="B232">
        <v>5400</v>
      </c>
      <c r="C232">
        <v>2</v>
      </c>
      <c r="D232" t="str">
        <f t="shared" si="12"/>
        <v>1-3 bedroom</v>
      </c>
      <c r="E232">
        <v>1</v>
      </c>
      <c r="F232" t="str">
        <f t="shared" si="13"/>
        <v>1-2 bathrooms</v>
      </c>
      <c r="G232">
        <v>2</v>
      </c>
      <c r="H232" t="str">
        <f t="shared" si="14"/>
        <v>1-2 stories</v>
      </c>
      <c r="I232" t="s">
        <v>16</v>
      </c>
      <c r="J232" t="s">
        <v>17</v>
      </c>
      <c r="K232" t="s">
        <v>17</v>
      </c>
      <c r="L232" t="s">
        <v>17</v>
      </c>
      <c r="M232" t="s">
        <v>17</v>
      </c>
      <c r="N232">
        <v>0</v>
      </c>
      <c r="O232" t="str">
        <f t="shared" si="15"/>
        <v>No Parking</v>
      </c>
      <c r="P232" t="s">
        <v>16</v>
      </c>
      <c r="Q232" t="s">
        <v>14</v>
      </c>
    </row>
    <row r="233" spans="1:17" x14ac:dyDescent="0.25">
      <c r="A233">
        <v>4690000</v>
      </c>
      <c r="B233">
        <v>4320</v>
      </c>
      <c r="C233">
        <v>3</v>
      </c>
      <c r="D233" t="str">
        <f t="shared" si="12"/>
        <v>1-3 bedroom</v>
      </c>
      <c r="E233">
        <v>1</v>
      </c>
      <c r="F233" t="str">
        <f t="shared" si="13"/>
        <v>1-2 bathrooms</v>
      </c>
      <c r="G233">
        <v>1</v>
      </c>
      <c r="H233" t="str">
        <f t="shared" si="14"/>
        <v>1-2 stories</v>
      </c>
      <c r="I233" t="s">
        <v>16</v>
      </c>
      <c r="J233" t="s">
        <v>17</v>
      </c>
      <c r="K233" t="s">
        <v>17</v>
      </c>
      <c r="L233" t="s">
        <v>17</v>
      </c>
      <c r="M233" t="s">
        <v>17</v>
      </c>
      <c r="N233">
        <v>0</v>
      </c>
      <c r="O233" t="str">
        <f t="shared" si="15"/>
        <v>No Parking</v>
      </c>
      <c r="P233" t="s">
        <v>16</v>
      </c>
      <c r="Q233" t="s">
        <v>14</v>
      </c>
    </row>
    <row r="234" spans="1:17" x14ac:dyDescent="0.25">
      <c r="A234">
        <v>4655000</v>
      </c>
      <c r="B234">
        <v>3745</v>
      </c>
      <c r="C234">
        <v>3</v>
      </c>
      <c r="D234" t="str">
        <f t="shared" si="12"/>
        <v>1-3 bedroom</v>
      </c>
      <c r="E234">
        <v>1</v>
      </c>
      <c r="F234" t="str">
        <f t="shared" si="13"/>
        <v>1-2 bathrooms</v>
      </c>
      <c r="G234">
        <v>2</v>
      </c>
      <c r="H234" t="str">
        <f t="shared" si="14"/>
        <v>1-2 stories</v>
      </c>
      <c r="I234" t="s">
        <v>16</v>
      </c>
      <c r="J234" t="s">
        <v>17</v>
      </c>
      <c r="K234" t="s">
        <v>16</v>
      </c>
      <c r="L234" t="s">
        <v>17</v>
      </c>
      <c r="M234" t="s">
        <v>17</v>
      </c>
      <c r="N234">
        <v>0</v>
      </c>
      <c r="O234" t="str">
        <f t="shared" si="15"/>
        <v>No Parking</v>
      </c>
      <c r="P234" t="s">
        <v>17</v>
      </c>
      <c r="Q234" t="s">
        <v>13</v>
      </c>
    </row>
    <row r="235" spans="1:17" x14ac:dyDescent="0.25">
      <c r="A235">
        <v>4620000</v>
      </c>
      <c r="B235">
        <v>4160</v>
      </c>
      <c r="C235">
        <v>3</v>
      </c>
      <c r="D235" t="str">
        <f t="shared" si="12"/>
        <v>1-3 bedroom</v>
      </c>
      <c r="E235">
        <v>1</v>
      </c>
      <c r="F235" t="str">
        <f t="shared" si="13"/>
        <v>1-2 bathrooms</v>
      </c>
      <c r="G235">
        <v>1</v>
      </c>
      <c r="H235" t="str">
        <f t="shared" si="14"/>
        <v>1-2 stories</v>
      </c>
      <c r="I235" t="s">
        <v>16</v>
      </c>
      <c r="J235" t="s">
        <v>16</v>
      </c>
      <c r="K235" t="s">
        <v>16</v>
      </c>
      <c r="L235" t="s">
        <v>17</v>
      </c>
      <c r="M235" t="s">
        <v>16</v>
      </c>
      <c r="N235">
        <v>0</v>
      </c>
      <c r="O235" t="str">
        <f t="shared" si="15"/>
        <v>No Parking</v>
      </c>
      <c r="P235" t="s">
        <v>17</v>
      </c>
      <c r="Q235" t="s">
        <v>15</v>
      </c>
    </row>
    <row r="236" spans="1:17" x14ac:dyDescent="0.25">
      <c r="A236">
        <v>4620000</v>
      </c>
      <c r="B236">
        <v>3880</v>
      </c>
      <c r="C236">
        <v>3</v>
      </c>
      <c r="D236" t="str">
        <f t="shared" si="12"/>
        <v>1-3 bedroom</v>
      </c>
      <c r="E236">
        <v>2</v>
      </c>
      <c r="F236" t="str">
        <f t="shared" si="13"/>
        <v>1-2 bathrooms</v>
      </c>
      <c r="G236">
        <v>2</v>
      </c>
      <c r="H236" t="str">
        <f t="shared" si="14"/>
        <v>1-2 stories</v>
      </c>
      <c r="I236" t="s">
        <v>16</v>
      </c>
      <c r="J236" t="s">
        <v>17</v>
      </c>
      <c r="K236" t="s">
        <v>16</v>
      </c>
      <c r="L236" t="s">
        <v>17</v>
      </c>
      <c r="M236" t="s">
        <v>17</v>
      </c>
      <c r="N236">
        <v>2</v>
      </c>
      <c r="O236" t="str">
        <f t="shared" si="15"/>
        <v>Not Full</v>
      </c>
      <c r="P236" t="s">
        <v>17</v>
      </c>
      <c r="Q236" t="s">
        <v>14</v>
      </c>
    </row>
    <row r="237" spans="1:17" x14ac:dyDescent="0.25">
      <c r="A237">
        <v>4620000</v>
      </c>
      <c r="B237">
        <v>5680</v>
      </c>
      <c r="C237">
        <v>3</v>
      </c>
      <c r="D237" t="str">
        <f t="shared" si="12"/>
        <v>1-3 bedroom</v>
      </c>
      <c r="E237">
        <v>1</v>
      </c>
      <c r="F237" t="str">
        <f t="shared" si="13"/>
        <v>1-2 bathrooms</v>
      </c>
      <c r="G237">
        <v>2</v>
      </c>
      <c r="H237" t="str">
        <f t="shared" si="14"/>
        <v>1-2 stories</v>
      </c>
      <c r="I237" t="s">
        <v>16</v>
      </c>
      <c r="J237" t="s">
        <v>16</v>
      </c>
      <c r="K237" t="s">
        <v>17</v>
      </c>
      <c r="L237" t="s">
        <v>17</v>
      </c>
      <c r="M237" t="s">
        <v>16</v>
      </c>
      <c r="N237">
        <v>1</v>
      </c>
      <c r="O237" t="str">
        <f t="shared" si="15"/>
        <v>Not Full</v>
      </c>
      <c r="P237" t="s">
        <v>17</v>
      </c>
      <c r="Q237" t="s">
        <v>14</v>
      </c>
    </row>
    <row r="238" spans="1:17" x14ac:dyDescent="0.25">
      <c r="A238">
        <v>4620000</v>
      </c>
      <c r="B238">
        <v>2870</v>
      </c>
      <c r="C238">
        <v>2</v>
      </c>
      <c r="D238" t="str">
        <f t="shared" si="12"/>
        <v>1-3 bedroom</v>
      </c>
      <c r="E238">
        <v>1</v>
      </c>
      <c r="F238" t="str">
        <f t="shared" si="13"/>
        <v>1-2 bathrooms</v>
      </c>
      <c r="G238">
        <v>2</v>
      </c>
      <c r="H238" t="str">
        <f t="shared" si="14"/>
        <v>1-2 stories</v>
      </c>
      <c r="I238" t="s">
        <v>16</v>
      </c>
      <c r="J238" t="s">
        <v>16</v>
      </c>
      <c r="K238" t="s">
        <v>16</v>
      </c>
      <c r="L238" t="s">
        <v>17</v>
      </c>
      <c r="M238" t="s">
        <v>17</v>
      </c>
      <c r="N238">
        <v>0</v>
      </c>
      <c r="O238" t="str">
        <f t="shared" si="15"/>
        <v>No Parking</v>
      </c>
      <c r="P238" t="s">
        <v>16</v>
      </c>
      <c r="Q238" t="s">
        <v>14</v>
      </c>
    </row>
    <row r="239" spans="1:17" x14ac:dyDescent="0.25">
      <c r="A239">
        <v>4620000</v>
      </c>
      <c r="B239">
        <v>5010</v>
      </c>
      <c r="C239">
        <v>3</v>
      </c>
      <c r="D239" t="str">
        <f t="shared" si="12"/>
        <v>1-3 bedroom</v>
      </c>
      <c r="E239">
        <v>1</v>
      </c>
      <c r="F239" t="str">
        <f t="shared" si="13"/>
        <v>1-2 bathrooms</v>
      </c>
      <c r="G239">
        <v>2</v>
      </c>
      <c r="H239" t="str">
        <f t="shared" si="14"/>
        <v>1-2 stories</v>
      </c>
      <c r="I239" t="s">
        <v>16</v>
      </c>
      <c r="J239" t="s">
        <v>17</v>
      </c>
      <c r="K239" t="s">
        <v>16</v>
      </c>
      <c r="L239" t="s">
        <v>17</v>
      </c>
      <c r="M239" t="s">
        <v>17</v>
      </c>
      <c r="N239">
        <v>0</v>
      </c>
      <c r="O239" t="str">
        <f t="shared" si="15"/>
        <v>No Parking</v>
      </c>
      <c r="P239" t="s">
        <v>17</v>
      </c>
      <c r="Q239" t="s">
        <v>14</v>
      </c>
    </row>
    <row r="240" spans="1:17" x14ac:dyDescent="0.25">
      <c r="A240">
        <v>4613000</v>
      </c>
      <c r="B240">
        <v>4510</v>
      </c>
      <c r="C240">
        <v>4</v>
      </c>
      <c r="D240" t="str">
        <f t="shared" si="12"/>
        <v>4-5 bedroom</v>
      </c>
      <c r="E240">
        <v>2</v>
      </c>
      <c r="F240" t="str">
        <f t="shared" si="13"/>
        <v>1-2 bathrooms</v>
      </c>
      <c r="G240">
        <v>2</v>
      </c>
      <c r="H240" t="str">
        <f t="shared" si="14"/>
        <v>1-2 stories</v>
      </c>
      <c r="I240" t="s">
        <v>16</v>
      </c>
      <c r="J240" t="s">
        <v>17</v>
      </c>
      <c r="K240" t="s">
        <v>16</v>
      </c>
      <c r="L240" t="s">
        <v>17</v>
      </c>
      <c r="M240" t="s">
        <v>17</v>
      </c>
      <c r="N240">
        <v>0</v>
      </c>
      <c r="O240" t="str">
        <f t="shared" si="15"/>
        <v>No Parking</v>
      </c>
      <c r="P240" t="s">
        <v>17</v>
      </c>
      <c r="Q240" t="s">
        <v>14</v>
      </c>
    </row>
    <row r="241" spans="1:17" x14ac:dyDescent="0.25">
      <c r="A241">
        <v>4585000</v>
      </c>
      <c r="B241">
        <v>4000</v>
      </c>
      <c r="C241">
        <v>3</v>
      </c>
      <c r="D241" t="str">
        <f t="shared" si="12"/>
        <v>1-3 bedroom</v>
      </c>
      <c r="E241">
        <v>1</v>
      </c>
      <c r="F241" t="str">
        <f t="shared" si="13"/>
        <v>1-2 bathrooms</v>
      </c>
      <c r="G241">
        <v>2</v>
      </c>
      <c r="H241" t="str">
        <f t="shared" si="14"/>
        <v>1-2 stories</v>
      </c>
      <c r="I241" t="s">
        <v>16</v>
      </c>
      <c r="J241" t="s">
        <v>17</v>
      </c>
      <c r="K241" t="s">
        <v>17</v>
      </c>
      <c r="L241" t="s">
        <v>17</v>
      </c>
      <c r="M241" t="s">
        <v>17</v>
      </c>
      <c r="N241">
        <v>1</v>
      </c>
      <c r="O241" t="str">
        <f t="shared" si="15"/>
        <v>Not Full</v>
      </c>
      <c r="P241" t="s">
        <v>17</v>
      </c>
      <c r="Q241" t="s">
        <v>13</v>
      </c>
    </row>
    <row r="242" spans="1:17" x14ac:dyDescent="0.25">
      <c r="A242">
        <v>4585000</v>
      </c>
      <c r="B242">
        <v>3840</v>
      </c>
      <c r="C242">
        <v>3</v>
      </c>
      <c r="D242" t="str">
        <f t="shared" si="12"/>
        <v>1-3 bedroom</v>
      </c>
      <c r="E242">
        <v>1</v>
      </c>
      <c r="F242" t="str">
        <f t="shared" si="13"/>
        <v>1-2 bathrooms</v>
      </c>
      <c r="G242">
        <v>2</v>
      </c>
      <c r="H242" t="str">
        <f t="shared" si="14"/>
        <v>1-2 stories</v>
      </c>
      <c r="I242" t="s">
        <v>16</v>
      </c>
      <c r="J242" t="s">
        <v>17</v>
      </c>
      <c r="K242" t="s">
        <v>17</v>
      </c>
      <c r="L242" t="s">
        <v>17</v>
      </c>
      <c r="M242" t="s">
        <v>17</v>
      </c>
      <c r="N242">
        <v>1</v>
      </c>
      <c r="O242" t="str">
        <f t="shared" si="15"/>
        <v>Not Full</v>
      </c>
      <c r="P242" t="s">
        <v>16</v>
      </c>
      <c r="Q242" t="s">
        <v>14</v>
      </c>
    </row>
    <row r="243" spans="1:17" x14ac:dyDescent="0.25">
      <c r="A243">
        <v>4550000</v>
      </c>
      <c r="B243">
        <v>3760</v>
      </c>
      <c r="C243">
        <v>3</v>
      </c>
      <c r="D243" t="str">
        <f t="shared" si="12"/>
        <v>1-3 bedroom</v>
      </c>
      <c r="E243">
        <v>1</v>
      </c>
      <c r="F243" t="str">
        <f t="shared" si="13"/>
        <v>1-2 bathrooms</v>
      </c>
      <c r="G243">
        <v>1</v>
      </c>
      <c r="H243" t="str">
        <f t="shared" si="14"/>
        <v>1-2 stories</v>
      </c>
      <c r="I243" t="s">
        <v>16</v>
      </c>
      <c r="J243" t="s">
        <v>17</v>
      </c>
      <c r="K243" t="s">
        <v>17</v>
      </c>
      <c r="L243" t="s">
        <v>17</v>
      </c>
      <c r="M243" t="s">
        <v>17</v>
      </c>
      <c r="N243">
        <v>2</v>
      </c>
      <c r="O243" t="str">
        <f t="shared" si="15"/>
        <v>Not Full</v>
      </c>
      <c r="P243" t="s">
        <v>17</v>
      </c>
      <c r="Q243" t="s">
        <v>14</v>
      </c>
    </row>
    <row r="244" spans="1:17" x14ac:dyDescent="0.25">
      <c r="A244">
        <v>4550000</v>
      </c>
      <c r="B244">
        <v>3640</v>
      </c>
      <c r="C244">
        <v>3</v>
      </c>
      <c r="D244" t="str">
        <f t="shared" si="12"/>
        <v>1-3 bedroom</v>
      </c>
      <c r="E244">
        <v>1</v>
      </c>
      <c r="F244" t="str">
        <f t="shared" si="13"/>
        <v>1-2 bathrooms</v>
      </c>
      <c r="G244">
        <v>2</v>
      </c>
      <c r="H244" t="str">
        <f t="shared" si="14"/>
        <v>1-2 stories</v>
      </c>
      <c r="I244" t="s">
        <v>16</v>
      </c>
      <c r="J244" t="s">
        <v>17</v>
      </c>
      <c r="K244" t="s">
        <v>17</v>
      </c>
      <c r="L244" t="s">
        <v>17</v>
      </c>
      <c r="M244" t="s">
        <v>16</v>
      </c>
      <c r="N244">
        <v>0</v>
      </c>
      <c r="O244" t="str">
        <f t="shared" si="15"/>
        <v>No Parking</v>
      </c>
      <c r="P244" t="s">
        <v>17</v>
      </c>
      <c r="Q244" t="s">
        <v>13</v>
      </c>
    </row>
    <row r="245" spans="1:17" x14ac:dyDescent="0.25">
      <c r="A245">
        <v>4550000</v>
      </c>
      <c r="B245">
        <v>2550</v>
      </c>
      <c r="C245">
        <v>3</v>
      </c>
      <c r="D245" t="str">
        <f t="shared" si="12"/>
        <v>1-3 bedroom</v>
      </c>
      <c r="E245">
        <v>1</v>
      </c>
      <c r="F245" t="str">
        <f t="shared" si="13"/>
        <v>1-2 bathrooms</v>
      </c>
      <c r="G245">
        <v>2</v>
      </c>
      <c r="H245" t="str">
        <f t="shared" si="14"/>
        <v>1-2 stories</v>
      </c>
      <c r="I245" t="s">
        <v>16</v>
      </c>
      <c r="J245" t="s">
        <v>17</v>
      </c>
      <c r="K245" t="s">
        <v>16</v>
      </c>
      <c r="L245" t="s">
        <v>17</v>
      </c>
      <c r="M245" t="s">
        <v>17</v>
      </c>
      <c r="N245">
        <v>0</v>
      </c>
      <c r="O245" t="str">
        <f t="shared" si="15"/>
        <v>No Parking</v>
      </c>
      <c r="P245" t="s">
        <v>17</v>
      </c>
      <c r="Q245" t="s">
        <v>13</v>
      </c>
    </row>
    <row r="246" spans="1:17" x14ac:dyDescent="0.25">
      <c r="A246">
        <v>4550000</v>
      </c>
      <c r="B246">
        <v>5320</v>
      </c>
      <c r="C246">
        <v>3</v>
      </c>
      <c r="D246" t="str">
        <f t="shared" si="12"/>
        <v>1-3 bedroom</v>
      </c>
      <c r="E246">
        <v>1</v>
      </c>
      <c r="F246" t="str">
        <f t="shared" si="13"/>
        <v>1-2 bathrooms</v>
      </c>
      <c r="G246">
        <v>2</v>
      </c>
      <c r="H246" t="str">
        <f t="shared" si="14"/>
        <v>1-2 stories</v>
      </c>
      <c r="I246" t="s">
        <v>16</v>
      </c>
      <c r="J246" t="s">
        <v>16</v>
      </c>
      <c r="K246" t="s">
        <v>16</v>
      </c>
      <c r="L246" t="s">
        <v>17</v>
      </c>
      <c r="M246" t="s">
        <v>17</v>
      </c>
      <c r="N246">
        <v>0</v>
      </c>
      <c r="O246" t="str">
        <f t="shared" si="15"/>
        <v>No Parking</v>
      </c>
      <c r="P246" t="s">
        <v>16</v>
      </c>
      <c r="Q246" t="s">
        <v>14</v>
      </c>
    </row>
    <row r="247" spans="1:17" x14ac:dyDescent="0.25">
      <c r="A247">
        <v>4550000</v>
      </c>
      <c r="B247">
        <v>5360</v>
      </c>
      <c r="C247">
        <v>3</v>
      </c>
      <c r="D247" t="str">
        <f t="shared" si="12"/>
        <v>1-3 bedroom</v>
      </c>
      <c r="E247">
        <v>1</v>
      </c>
      <c r="F247" t="str">
        <f t="shared" si="13"/>
        <v>1-2 bathrooms</v>
      </c>
      <c r="G247">
        <v>2</v>
      </c>
      <c r="H247" t="str">
        <f t="shared" si="14"/>
        <v>1-2 stories</v>
      </c>
      <c r="I247" t="s">
        <v>16</v>
      </c>
      <c r="J247" t="s">
        <v>17</v>
      </c>
      <c r="K247" t="s">
        <v>17</v>
      </c>
      <c r="L247" t="s">
        <v>17</v>
      </c>
      <c r="M247" t="s">
        <v>17</v>
      </c>
      <c r="N247">
        <v>2</v>
      </c>
      <c r="O247" t="str">
        <f t="shared" si="15"/>
        <v>Not Full</v>
      </c>
      <c r="P247" t="s">
        <v>16</v>
      </c>
      <c r="Q247" t="s">
        <v>15</v>
      </c>
    </row>
    <row r="248" spans="1:17" x14ac:dyDescent="0.25">
      <c r="A248">
        <v>4550000</v>
      </c>
      <c r="B248">
        <v>3520</v>
      </c>
      <c r="C248">
        <v>3</v>
      </c>
      <c r="D248" t="str">
        <f t="shared" si="12"/>
        <v>1-3 bedroom</v>
      </c>
      <c r="E248">
        <v>1</v>
      </c>
      <c r="F248" t="str">
        <f t="shared" si="13"/>
        <v>1-2 bathrooms</v>
      </c>
      <c r="G248">
        <v>1</v>
      </c>
      <c r="H248" t="str">
        <f t="shared" si="14"/>
        <v>1-2 stories</v>
      </c>
      <c r="I248" t="s">
        <v>16</v>
      </c>
      <c r="J248" t="s">
        <v>17</v>
      </c>
      <c r="K248" t="s">
        <v>17</v>
      </c>
      <c r="L248" t="s">
        <v>17</v>
      </c>
      <c r="M248" t="s">
        <v>17</v>
      </c>
      <c r="N248">
        <v>0</v>
      </c>
      <c r="O248" t="str">
        <f t="shared" si="15"/>
        <v>No Parking</v>
      </c>
      <c r="P248" t="s">
        <v>16</v>
      </c>
      <c r="Q248" t="s">
        <v>14</v>
      </c>
    </row>
    <row r="249" spans="1:17" x14ac:dyDescent="0.25">
      <c r="A249">
        <v>4550000</v>
      </c>
      <c r="B249">
        <v>8400</v>
      </c>
      <c r="C249">
        <v>4</v>
      </c>
      <c r="D249" t="str">
        <f t="shared" si="12"/>
        <v>4-5 bedroom</v>
      </c>
      <c r="E249">
        <v>1</v>
      </c>
      <c r="F249" t="str">
        <f t="shared" si="13"/>
        <v>1-2 bathrooms</v>
      </c>
      <c r="G249">
        <v>4</v>
      </c>
      <c r="H249" t="str">
        <f t="shared" si="14"/>
        <v>3-4 stories</v>
      </c>
      <c r="I249" t="s">
        <v>16</v>
      </c>
      <c r="J249" t="s">
        <v>17</v>
      </c>
      <c r="K249" t="s">
        <v>17</v>
      </c>
      <c r="L249" t="s">
        <v>17</v>
      </c>
      <c r="M249" t="s">
        <v>17</v>
      </c>
      <c r="N249">
        <v>3</v>
      </c>
      <c r="O249" t="str">
        <f t="shared" si="15"/>
        <v>Full Parking</v>
      </c>
      <c r="P249" t="s">
        <v>17</v>
      </c>
      <c r="Q249" t="s">
        <v>15</v>
      </c>
    </row>
    <row r="250" spans="1:17" x14ac:dyDescent="0.25">
      <c r="A250">
        <v>4543000</v>
      </c>
      <c r="B250">
        <v>4100</v>
      </c>
      <c r="C250">
        <v>2</v>
      </c>
      <c r="D250" t="str">
        <f t="shared" si="12"/>
        <v>1-3 bedroom</v>
      </c>
      <c r="E250">
        <v>2</v>
      </c>
      <c r="F250" t="str">
        <f t="shared" si="13"/>
        <v>1-2 bathrooms</v>
      </c>
      <c r="G250">
        <v>1</v>
      </c>
      <c r="H250" t="str">
        <f t="shared" si="14"/>
        <v>1-2 stories</v>
      </c>
      <c r="I250" t="s">
        <v>16</v>
      </c>
      <c r="J250" t="s">
        <v>16</v>
      </c>
      <c r="K250" t="s">
        <v>16</v>
      </c>
      <c r="L250" t="s">
        <v>17</v>
      </c>
      <c r="M250" t="s">
        <v>17</v>
      </c>
      <c r="N250">
        <v>0</v>
      </c>
      <c r="O250" t="str">
        <f t="shared" si="15"/>
        <v>No Parking</v>
      </c>
      <c r="P250" t="s">
        <v>17</v>
      </c>
      <c r="Q250" t="s">
        <v>14</v>
      </c>
    </row>
    <row r="251" spans="1:17" x14ac:dyDescent="0.25">
      <c r="A251">
        <v>4543000</v>
      </c>
      <c r="B251">
        <v>4990</v>
      </c>
      <c r="C251">
        <v>4</v>
      </c>
      <c r="D251" t="str">
        <f t="shared" si="12"/>
        <v>4-5 bedroom</v>
      </c>
      <c r="E251">
        <v>2</v>
      </c>
      <c r="F251" t="str">
        <f t="shared" si="13"/>
        <v>1-2 bathrooms</v>
      </c>
      <c r="G251">
        <v>2</v>
      </c>
      <c r="H251" t="str">
        <f t="shared" si="14"/>
        <v>1-2 stories</v>
      </c>
      <c r="I251" t="s">
        <v>16</v>
      </c>
      <c r="J251" t="s">
        <v>16</v>
      </c>
      <c r="K251" t="s">
        <v>16</v>
      </c>
      <c r="L251" t="s">
        <v>17</v>
      </c>
      <c r="M251" t="s">
        <v>17</v>
      </c>
      <c r="N251">
        <v>0</v>
      </c>
      <c r="O251" t="str">
        <f t="shared" si="15"/>
        <v>No Parking</v>
      </c>
      <c r="P251" t="s">
        <v>16</v>
      </c>
      <c r="Q251" t="s">
        <v>13</v>
      </c>
    </row>
    <row r="252" spans="1:17" x14ac:dyDescent="0.25">
      <c r="A252">
        <v>4515000</v>
      </c>
      <c r="B252">
        <v>3510</v>
      </c>
      <c r="C252">
        <v>3</v>
      </c>
      <c r="D252" t="str">
        <f t="shared" si="12"/>
        <v>1-3 bedroom</v>
      </c>
      <c r="E252">
        <v>1</v>
      </c>
      <c r="F252" t="str">
        <f t="shared" si="13"/>
        <v>1-2 bathrooms</v>
      </c>
      <c r="G252">
        <v>3</v>
      </c>
      <c r="H252" t="str">
        <f t="shared" si="14"/>
        <v>3-4 stories</v>
      </c>
      <c r="I252" t="s">
        <v>16</v>
      </c>
      <c r="J252" t="s">
        <v>17</v>
      </c>
      <c r="K252" t="s">
        <v>17</v>
      </c>
      <c r="L252" t="s">
        <v>17</v>
      </c>
      <c r="M252" t="s">
        <v>17</v>
      </c>
      <c r="N252">
        <v>0</v>
      </c>
      <c r="O252" t="str">
        <f t="shared" si="15"/>
        <v>No Parking</v>
      </c>
      <c r="P252" t="s">
        <v>17</v>
      </c>
      <c r="Q252" t="s">
        <v>14</v>
      </c>
    </row>
    <row r="253" spans="1:17" x14ac:dyDescent="0.25">
      <c r="A253">
        <v>4515000</v>
      </c>
      <c r="B253">
        <v>3450</v>
      </c>
      <c r="C253">
        <v>3</v>
      </c>
      <c r="D253" t="str">
        <f t="shared" si="12"/>
        <v>1-3 bedroom</v>
      </c>
      <c r="E253">
        <v>1</v>
      </c>
      <c r="F253" t="str">
        <f t="shared" si="13"/>
        <v>1-2 bathrooms</v>
      </c>
      <c r="G253">
        <v>2</v>
      </c>
      <c r="H253" t="str">
        <f t="shared" si="14"/>
        <v>1-2 stories</v>
      </c>
      <c r="I253" t="s">
        <v>16</v>
      </c>
      <c r="J253" t="s">
        <v>17</v>
      </c>
      <c r="K253" t="s">
        <v>16</v>
      </c>
      <c r="L253" t="s">
        <v>17</v>
      </c>
      <c r="M253" t="s">
        <v>17</v>
      </c>
      <c r="N253">
        <v>1</v>
      </c>
      <c r="O253" t="str">
        <f t="shared" si="15"/>
        <v>Not Full</v>
      </c>
      <c r="P253" t="s">
        <v>17</v>
      </c>
      <c r="Q253" t="s">
        <v>14</v>
      </c>
    </row>
    <row r="254" spans="1:17" x14ac:dyDescent="0.25">
      <c r="A254">
        <v>4515000</v>
      </c>
      <c r="B254">
        <v>9860</v>
      </c>
      <c r="C254">
        <v>3</v>
      </c>
      <c r="D254" t="str">
        <f t="shared" si="12"/>
        <v>1-3 bedroom</v>
      </c>
      <c r="E254">
        <v>1</v>
      </c>
      <c r="F254" t="str">
        <f t="shared" si="13"/>
        <v>1-2 bathrooms</v>
      </c>
      <c r="G254">
        <v>1</v>
      </c>
      <c r="H254" t="str">
        <f t="shared" si="14"/>
        <v>1-2 stories</v>
      </c>
      <c r="I254" t="s">
        <v>16</v>
      </c>
      <c r="J254" t="s">
        <v>17</v>
      </c>
      <c r="K254" t="s">
        <v>17</v>
      </c>
      <c r="L254" t="s">
        <v>17</v>
      </c>
      <c r="M254" t="s">
        <v>17</v>
      </c>
      <c r="N254">
        <v>0</v>
      </c>
      <c r="O254" t="str">
        <f t="shared" si="15"/>
        <v>No Parking</v>
      </c>
      <c r="P254" t="s">
        <v>17</v>
      </c>
      <c r="Q254" t="s">
        <v>14</v>
      </c>
    </row>
    <row r="255" spans="1:17" x14ac:dyDescent="0.25">
      <c r="A255">
        <v>4515000</v>
      </c>
      <c r="B255">
        <v>3520</v>
      </c>
      <c r="C255">
        <v>2</v>
      </c>
      <c r="D255" t="str">
        <f t="shared" si="12"/>
        <v>1-3 bedroom</v>
      </c>
      <c r="E255">
        <v>1</v>
      </c>
      <c r="F255" t="str">
        <f t="shared" si="13"/>
        <v>1-2 bathrooms</v>
      </c>
      <c r="G255">
        <v>2</v>
      </c>
      <c r="H255" t="str">
        <f t="shared" si="14"/>
        <v>1-2 stories</v>
      </c>
      <c r="I255" t="s">
        <v>16</v>
      </c>
      <c r="J255" t="s">
        <v>17</v>
      </c>
      <c r="K255" t="s">
        <v>17</v>
      </c>
      <c r="L255" t="s">
        <v>17</v>
      </c>
      <c r="M255" t="s">
        <v>17</v>
      </c>
      <c r="N255">
        <v>0</v>
      </c>
      <c r="O255" t="str">
        <f t="shared" si="15"/>
        <v>No Parking</v>
      </c>
      <c r="P255" t="s">
        <v>16</v>
      </c>
      <c r="Q255" t="s">
        <v>13</v>
      </c>
    </row>
    <row r="256" spans="1:17" x14ac:dyDescent="0.25">
      <c r="A256">
        <v>4480000</v>
      </c>
      <c r="B256">
        <v>4510</v>
      </c>
      <c r="C256">
        <v>4</v>
      </c>
      <c r="D256" t="str">
        <f t="shared" si="12"/>
        <v>4-5 bedroom</v>
      </c>
      <c r="E256">
        <v>1</v>
      </c>
      <c r="F256" t="str">
        <f t="shared" si="13"/>
        <v>1-2 bathrooms</v>
      </c>
      <c r="G256">
        <v>2</v>
      </c>
      <c r="H256" t="str">
        <f t="shared" si="14"/>
        <v>1-2 stories</v>
      </c>
      <c r="I256" t="s">
        <v>16</v>
      </c>
      <c r="J256" t="s">
        <v>17</v>
      </c>
      <c r="K256" t="s">
        <v>17</v>
      </c>
      <c r="L256" t="s">
        <v>17</v>
      </c>
      <c r="M256" t="s">
        <v>16</v>
      </c>
      <c r="N256">
        <v>2</v>
      </c>
      <c r="O256" t="str">
        <f t="shared" si="15"/>
        <v>Not Full</v>
      </c>
      <c r="P256" t="s">
        <v>17</v>
      </c>
      <c r="Q256" t="s">
        <v>14</v>
      </c>
    </row>
    <row r="257" spans="1:17" x14ac:dyDescent="0.25">
      <c r="A257">
        <v>4480000</v>
      </c>
      <c r="B257">
        <v>5885</v>
      </c>
      <c r="C257">
        <v>2</v>
      </c>
      <c r="D257" t="str">
        <f t="shared" si="12"/>
        <v>1-3 bedroom</v>
      </c>
      <c r="E257">
        <v>1</v>
      </c>
      <c r="F257" t="str">
        <f t="shared" si="13"/>
        <v>1-2 bathrooms</v>
      </c>
      <c r="G257">
        <v>1</v>
      </c>
      <c r="H257" t="str">
        <f t="shared" si="14"/>
        <v>1-2 stories</v>
      </c>
      <c r="I257" t="s">
        <v>16</v>
      </c>
      <c r="J257" t="s">
        <v>17</v>
      </c>
      <c r="K257" t="s">
        <v>17</v>
      </c>
      <c r="L257" t="s">
        <v>17</v>
      </c>
      <c r="M257" t="s">
        <v>16</v>
      </c>
      <c r="N257">
        <v>1</v>
      </c>
      <c r="O257" t="str">
        <f t="shared" si="15"/>
        <v>Not Full</v>
      </c>
      <c r="P257" t="s">
        <v>17</v>
      </c>
      <c r="Q257" t="s">
        <v>15</v>
      </c>
    </row>
    <row r="258" spans="1:17" x14ac:dyDescent="0.25">
      <c r="A258">
        <v>4480000</v>
      </c>
      <c r="B258">
        <v>4000</v>
      </c>
      <c r="C258">
        <v>3</v>
      </c>
      <c r="D258" t="str">
        <f t="shared" si="12"/>
        <v>1-3 bedroom</v>
      </c>
      <c r="E258">
        <v>1</v>
      </c>
      <c r="F258" t="str">
        <f t="shared" si="13"/>
        <v>1-2 bathrooms</v>
      </c>
      <c r="G258">
        <v>2</v>
      </c>
      <c r="H258" t="str">
        <f t="shared" si="14"/>
        <v>1-2 stories</v>
      </c>
      <c r="I258" t="s">
        <v>16</v>
      </c>
      <c r="J258" t="s">
        <v>17</v>
      </c>
      <c r="K258" t="s">
        <v>17</v>
      </c>
      <c r="L258" t="s">
        <v>17</v>
      </c>
      <c r="M258" t="s">
        <v>17</v>
      </c>
      <c r="N258">
        <v>2</v>
      </c>
      <c r="O258" t="str">
        <f t="shared" si="15"/>
        <v>Not Full</v>
      </c>
      <c r="P258" t="s">
        <v>17</v>
      </c>
      <c r="Q258" t="s">
        <v>13</v>
      </c>
    </row>
    <row r="259" spans="1:17" x14ac:dyDescent="0.25">
      <c r="A259">
        <v>4480000</v>
      </c>
      <c r="B259">
        <v>8250</v>
      </c>
      <c r="C259">
        <v>3</v>
      </c>
      <c r="D259" t="str">
        <f t="shared" ref="D259:D322" si="16">IF(C259&lt;=3, "1-3 bedroom","4-5 bedroom")</f>
        <v>1-3 bedroom</v>
      </c>
      <c r="E259">
        <v>1</v>
      </c>
      <c r="F259" t="str">
        <f t="shared" ref="F259:F322" si="17">IF(E259&lt;=2,"1-2 bathrooms","3-4 bathrooms")</f>
        <v>1-2 bathrooms</v>
      </c>
      <c r="G259">
        <v>1</v>
      </c>
      <c r="H259" t="str">
        <f t="shared" ref="H259:H322" si="18">IF(G259&lt;3, "1-2 stories","3-4 stories")</f>
        <v>1-2 stories</v>
      </c>
      <c r="I259" t="s">
        <v>16</v>
      </c>
      <c r="J259" t="s">
        <v>17</v>
      </c>
      <c r="K259" t="s">
        <v>17</v>
      </c>
      <c r="L259" t="s">
        <v>17</v>
      </c>
      <c r="M259" t="s">
        <v>17</v>
      </c>
      <c r="N259">
        <v>0</v>
      </c>
      <c r="O259" t="str">
        <f t="shared" ref="O259:O322" si="19">IF(N259=0, "No Parking",IF(N259 &lt;3, "Not Full", "Full Parking"))</f>
        <v>No Parking</v>
      </c>
      <c r="P259" t="s">
        <v>17</v>
      </c>
      <c r="Q259" t="s">
        <v>13</v>
      </c>
    </row>
    <row r="260" spans="1:17" x14ac:dyDescent="0.25">
      <c r="A260">
        <v>4480000</v>
      </c>
      <c r="B260">
        <v>4040</v>
      </c>
      <c r="C260">
        <v>3</v>
      </c>
      <c r="D260" t="str">
        <f t="shared" si="16"/>
        <v>1-3 bedroom</v>
      </c>
      <c r="E260">
        <v>1</v>
      </c>
      <c r="F260" t="str">
        <f t="shared" si="17"/>
        <v>1-2 bathrooms</v>
      </c>
      <c r="G260">
        <v>2</v>
      </c>
      <c r="H260" t="str">
        <f t="shared" si="18"/>
        <v>1-2 stories</v>
      </c>
      <c r="I260" t="s">
        <v>16</v>
      </c>
      <c r="J260" t="s">
        <v>17</v>
      </c>
      <c r="K260" t="s">
        <v>17</v>
      </c>
      <c r="L260" t="s">
        <v>17</v>
      </c>
      <c r="M260" t="s">
        <v>17</v>
      </c>
      <c r="N260">
        <v>1</v>
      </c>
      <c r="O260" t="str">
        <f t="shared" si="19"/>
        <v>Not Full</v>
      </c>
      <c r="P260" t="s">
        <v>17</v>
      </c>
      <c r="Q260" t="s">
        <v>14</v>
      </c>
    </row>
    <row r="261" spans="1:17" x14ac:dyDescent="0.25">
      <c r="A261">
        <v>4473000</v>
      </c>
      <c r="B261">
        <v>6360</v>
      </c>
      <c r="C261">
        <v>2</v>
      </c>
      <c r="D261" t="str">
        <f t="shared" si="16"/>
        <v>1-3 bedroom</v>
      </c>
      <c r="E261">
        <v>1</v>
      </c>
      <c r="F261" t="str">
        <f t="shared" si="17"/>
        <v>1-2 bathrooms</v>
      </c>
      <c r="G261">
        <v>1</v>
      </c>
      <c r="H261" t="str">
        <f t="shared" si="18"/>
        <v>1-2 stories</v>
      </c>
      <c r="I261" t="s">
        <v>16</v>
      </c>
      <c r="J261" t="s">
        <v>17</v>
      </c>
      <c r="K261" t="s">
        <v>16</v>
      </c>
      <c r="L261" t="s">
        <v>17</v>
      </c>
      <c r="M261" t="s">
        <v>16</v>
      </c>
      <c r="N261">
        <v>1</v>
      </c>
      <c r="O261" t="str">
        <f t="shared" si="19"/>
        <v>Not Full</v>
      </c>
      <c r="P261" t="s">
        <v>17</v>
      </c>
      <c r="Q261" t="s">
        <v>13</v>
      </c>
    </row>
    <row r="262" spans="1:17" x14ac:dyDescent="0.25">
      <c r="A262">
        <v>4473000</v>
      </c>
      <c r="B262">
        <v>3162</v>
      </c>
      <c r="C262">
        <v>3</v>
      </c>
      <c r="D262" t="str">
        <f t="shared" si="16"/>
        <v>1-3 bedroom</v>
      </c>
      <c r="E262">
        <v>1</v>
      </c>
      <c r="F262" t="str">
        <f t="shared" si="17"/>
        <v>1-2 bathrooms</v>
      </c>
      <c r="G262">
        <v>2</v>
      </c>
      <c r="H262" t="str">
        <f t="shared" si="18"/>
        <v>1-2 stories</v>
      </c>
      <c r="I262" t="s">
        <v>16</v>
      </c>
      <c r="J262" t="s">
        <v>17</v>
      </c>
      <c r="K262" t="s">
        <v>17</v>
      </c>
      <c r="L262" t="s">
        <v>17</v>
      </c>
      <c r="M262" t="s">
        <v>16</v>
      </c>
      <c r="N262">
        <v>1</v>
      </c>
      <c r="O262" t="str">
        <f t="shared" si="19"/>
        <v>Not Full</v>
      </c>
      <c r="P262" t="s">
        <v>17</v>
      </c>
      <c r="Q262" t="s">
        <v>13</v>
      </c>
    </row>
    <row r="263" spans="1:17" x14ac:dyDescent="0.25">
      <c r="A263">
        <v>4473000</v>
      </c>
      <c r="B263">
        <v>3510</v>
      </c>
      <c r="C263">
        <v>3</v>
      </c>
      <c r="D263" t="str">
        <f t="shared" si="16"/>
        <v>1-3 bedroom</v>
      </c>
      <c r="E263">
        <v>1</v>
      </c>
      <c r="F263" t="str">
        <f t="shared" si="17"/>
        <v>1-2 bathrooms</v>
      </c>
      <c r="G263">
        <v>2</v>
      </c>
      <c r="H263" t="str">
        <f t="shared" si="18"/>
        <v>1-2 stories</v>
      </c>
      <c r="I263" t="s">
        <v>16</v>
      </c>
      <c r="J263" t="s">
        <v>17</v>
      </c>
      <c r="K263" t="s">
        <v>17</v>
      </c>
      <c r="L263" t="s">
        <v>17</v>
      </c>
      <c r="M263" t="s">
        <v>17</v>
      </c>
      <c r="N263">
        <v>0</v>
      </c>
      <c r="O263" t="str">
        <f t="shared" si="19"/>
        <v>No Parking</v>
      </c>
      <c r="P263" t="s">
        <v>17</v>
      </c>
      <c r="Q263" t="s">
        <v>14</v>
      </c>
    </row>
    <row r="264" spans="1:17" x14ac:dyDescent="0.25">
      <c r="A264">
        <v>4445000</v>
      </c>
      <c r="B264">
        <v>3750</v>
      </c>
      <c r="C264">
        <v>2</v>
      </c>
      <c r="D264" t="str">
        <f t="shared" si="16"/>
        <v>1-3 bedroom</v>
      </c>
      <c r="E264">
        <v>1</v>
      </c>
      <c r="F264" t="str">
        <f t="shared" si="17"/>
        <v>1-2 bathrooms</v>
      </c>
      <c r="G264">
        <v>1</v>
      </c>
      <c r="H264" t="str">
        <f t="shared" si="18"/>
        <v>1-2 stories</v>
      </c>
      <c r="I264" t="s">
        <v>16</v>
      </c>
      <c r="J264" t="s">
        <v>16</v>
      </c>
      <c r="K264" t="s">
        <v>16</v>
      </c>
      <c r="L264" t="s">
        <v>17</v>
      </c>
      <c r="M264" t="s">
        <v>17</v>
      </c>
      <c r="N264">
        <v>0</v>
      </c>
      <c r="O264" t="str">
        <f t="shared" si="19"/>
        <v>No Parking</v>
      </c>
      <c r="P264" t="s">
        <v>17</v>
      </c>
      <c r="Q264" t="s">
        <v>14</v>
      </c>
    </row>
    <row r="265" spans="1:17" x14ac:dyDescent="0.25">
      <c r="A265">
        <v>4410000</v>
      </c>
      <c r="B265">
        <v>3968</v>
      </c>
      <c r="C265">
        <v>3</v>
      </c>
      <c r="D265" t="str">
        <f t="shared" si="16"/>
        <v>1-3 bedroom</v>
      </c>
      <c r="E265">
        <v>1</v>
      </c>
      <c r="F265" t="str">
        <f t="shared" si="17"/>
        <v>1-2 bathrooms</v>
      </c>
      <c r="G265">
        <v>2</v>
      </c>
      <c r="H265" t="str">
        <f t="shared" si="18"/>
        <v>1-2 stories</v>
      </c>
      <c r="I265" t="s">
        <v>17</v>
      </c>
      <c r="J265" t="s">
        <v>17</v>
      </c>
      <c r="K265" t="s">
        <v>17</v>
      </c>
      <c r="L265" t="s">
        <v>17</v>
      </c>
      <c r="M265" t="s">
        <v>17</v>
      </c>
      <c r="N265">
        <v>0</v>
      </c>
      <c r="O265" t="str">
        <f t="shared" si="19"/>
        <v>No Parking</v>
      </c>
      <c r="P265" t="s">
        <v>17</v>
      </c>
      <c r="Q265" t="s">
        <v>14</v>
      </c>
    </row>
    <row r="266" spans="1:17" x14ac:dyDescent="0.25">
      <c r="A266">
        <v>4410000</v>
      </c>
      <c r="B266">
        <v>4900</v>
      </c>
      <c r="C266">
        <v>2</v>
      </c>
      <c r="D266" t="str">
        <f t="shared" si="16"/>
        <v>1-3 bedroom</v>
      </c>
      <c r="E266">
        <v>1</v>
      </c>
      <c r="F266" t="str">
        <f t="shared" si="17"/>
        <v>1-2 bathrooms</v>
      </c>
      <c r="G266">
        <v>2</v>
      </c>
      <c r="H266" t="str">
        <f t="shared" si="18"/>
        <v>1-2 stories</v>
      </c>
      <c r="I266" t="s">
        <v>16</v>
      </c>
      <c r="J266" t="s">
        <v>17</v>
      </c>
      <c r="K266" t="s">
        <v>16</v>
      </c>
      <c r="L266" t="s">
        <v>17</v>
      </c>
      <c r="M266" t="s">
        <v>17</v>
      </c>
      <c r="N266">
        <v>0</v>
      </c>
      <c r="O266" t="str">
        <f t="shared" si="19"/>
        <v>No Parking</v>
      </c>
      <c r="P266" t="s">
        <v>17</v>
      </c>
      <c r="Q266" t="s">
        <v>14</v>
      </c>
    </row>
    <row r="267" spans="1:17" x14ac:dyDescent="0.25">
      <c r="A267">
        <v>4403000</v>
      </c>
      <c r="B267">
        <v>2880</v>
      </c>
      <c r="C267">
        <v>3</v>
      </c>
      <c r="D267" t="str">
        <f t="shared" si="16"/>
        <v>1-3 bedroom</v>
      </c>
      <c r="E267">
        <v>1</v>
      </c>
      <c r="F267" t="str">
        <f t="shared" si="17"/>
        <v>1-2 bathrooms</v>
      </c>
      <c r="G267">
        <v>2</v>
      </c>
      <c r="H267" t="str">
        <f t="shared" si="18"/>
        <v>1-2 stories</v>
      </c>
      <c r="I267" t="s">
        <v>16</v>
      </c>
      <c r="J267" t="s">
        <v>17</v>
      </c>
      <c r="K267" t="s">
        <v>17</v>
      </c>
      <c r="L267" t="s">
        <v>17</v>
      </c>
      <c r="M267" t="s">
        <v>17</v>
      </c>
      <c r="N267">
        <v>0</v>
      </c>
      <c r="O267" t="str">
        <f t="shared" si="19"/>
        <v>No Parking</v>
      </c>
      <c r="P267" t="s">
        <v>16</v>
      </c>
      <c r="Q267" t="s">
        <v>14</v>
      </c>
    </row>
    <row r="268" spans="1:17" x14ac:dyDescent="0.25">
      <c r="A268">
        <v>4403000</v>
      </c>
      <c r="B268">
        <v>4880</v>
      </c>
      <c r="C268">
        <v>3</v>
      </c>
      <c r="D268" t="str">
        <f t="shared" si="16"/>
        <v>1-3 bedroom</v>
      </c>
      <c r="E268">
        <v>1</v>
      </c>
      <c r="F268" t="str">
        <f t="shared" si="17"/>
        <v>1-2 bathrooms</v>
      </c>
      <c r="G268">
        <v>1</v>
      </c>
      <c r="H268" t="str">
        <f t="shared" si="18"/>
        <v>1-2 stories</v>
      </c>
      <c r="I268" t="s">
        <v>16</v>
      </c>
      <c r="J268" t="s">
        <v>17</v>
      </c>
      <c r="K268" t="s">
        <v>17</v>
      </c>
      <c r="L268" t="s">
        <v>17</v>
      </c>
      <c r="M268" t="s">
        <v>17</v>
      </c>
      <c r="N268">
        <v>2</v>
      </c>
      <c r="O268" t="str">
        <f t="shared" si="19"/>
        <v>Not Full</v>
      </c>
      <c r="P268" t="s">
        <v>16</v>
      </c>
      <c r="Q268" t="s">
        <v>15</v>
      </c>
    </row>
    <row r="269" spans="1:17" x14ac:dyDescent="0.25">
      <c r="A269">
        <v>4403000</v>
      </c>
      <c r="B269">
        <v>4920</v>
      </c>
      <c r="C269">
        <v>3</v>
      </c>
      <c r="D269" t="str">
        <f t="shared" si="16"/>
        <v>1-3 bedroom</v>
      </c>
      <c r="E269">
        <v>1</v>
      </c>
      <c r="F269" t="str">
        <f t="shared" si="17"/>
        <v>1-2 bathrooms</v>
      </c>
      <c r="G269">
        <v>2</v>
      </c>
      <c r="H269" t="str">
        <f t="shared" si="18"/>
        <v>1-2 stories</v>
      </c>
      <c r="I269" t="s">
        <v>16</v>
      </c>
      <c r="J269" t="s">
        <v>17</v>
      </c>
      <c r="K269" t="s">
        <v>17</v>
      </c>
      <c r="L269" t="s">
        <v>17</v>
      </c>
      <c r="M269" t="s">
        <v>17</v>
      </c>
      <c r="N269">
        <v>1</v>
      </c>
      <c r="O269" t="str">
        <f t="shared" si="19"/>
        <v>Not Full</v>
      </c>
      <c r="P269" t="s">
        <v>17</v>
      </c>
      <c r="Q269" t="s">
        <v>14</v>
      </c>
    </row>
    <row r="270" spans="1:17" x14ac:dyDescent="0.25">
      <c r="A270">
        <v>4382000</v>
      </c>
      <c r="B270">
        <v>4950</v>
      </c>
      <c r="C270">
        <v>4</v>
      </c>
      <c r="D270" t="str">
        <f t="shared" si="16"/>
        <v>4-5 bedroom</v>
      </c>
      <c r="E270">
        <v>1</v>
      </c>
      <c r="F270" t="str">
        <f t="shared" si="17"/>
        <v>1-2 bathrooms</v>
      </c>
      <c r="G270">
        <v>2</v>
      </c>
      <c r="H270" t="str">
        <f t="shared" si="18"/>
        <v>1-2 stories</v>
      </c>
      <c r="I270" t="s">
        <v>16</v>
      </c>
      <c r="J270" t="s">
        <v>17</v>
      </c>
      <c r="K270" t="s">
        <v>17</v>
      </c>
      <c r="L270" t="s">
        <v>17</v>
      </c>
      <c r="M270" t="s">
        <v>16</v>
      </c>
      <c r="N270">
        <v>0</v>
      </c>
      <c r="O270" t="str">
        <f t="shared" si="19"/>
        <v>No Parking</v>
      </c>
      <c r="P270" t="s">
        <v>17</v>
      </c>
      <c r="Q270" t="s">
        <v>14</v>
      </c>
    </row>
    <row r="271" spans="1:17" x14ac:dyDescent="0.25">
      <c r="A271">
        <v>4375000</v>
      </c>
      <c r="B271">
        <v>3900</v>
      </c>
      <c r="C271">
        <v>3</v>
      </c>
      <c r="D271" t="str">
        <f t="shared" si="16"/>
        <v>1-3 bedroom</v>
      </c>
      <c r="E271">
        <v>1</v>
      </c>
      <c r="F271" t="str">
        <f t="shared" si="17"/>
        <v>1-2 bathrooms</v>
      </c>
      <c r="G271">
        <v>2</v>
      </c>
      <c r="H271" t="str">
        <f t="shared" si="18"/>
        <v>1-2 stories</v>
      </c>
      <c r="I271" t="s">
        <v>16</v>
      </c>
      <c r="J271" t="s">
        <v>17</v>
      </c>
      <c r="K271" t="s">
        <v>17</v>
      </c>
      <c r="L271" t="s">
        <v>17</v>
      </c>
      <c r="M271" t="s">
        <v>17</v>
      </c>
      <c r="N271">
        <v>0</v>
      </c>
      <c r="O271" t="str">
        <f t="shared" si="19"/>
        <v>No Parking</v>
      </c>
      <c r="P271" t="s">
        <v>17</v>
      </c>
      <c r="Q271" t="s">
        <v>15</v>
      </c>
    </row>
    <row r="272" spans="1:17" x14ac:dyDescent="0.25">
      <c r="A272">
        <v>4340000</v>
      </c>
      <c r="B272">
        <v>4500</v>
      </c>
      <c r="C272">
        <v>3</v>
      </c>
      <c r="D272" t="str">
        <f t="shared" si="16"/>
        <v>1-3 bedroom</v>
      </c>
      <c r="E272">
        <v>2</v>
      </c>
      <c r="F272" t="str">
        <f t="shared" si="17"/>
        <v>1-2 bathrooms</v>
      </c>
      <c r="G272">
        <v>3</v>
      </c>
      <c r="H272" t="str">
        <f t="shared" si="18"/>
        <v>3-4 stories</v>
      </c>
      <c r="I272" t="s">
        <v>16</v>
      </c>
      <c r="J272" t="s">
        <v>17</v>
      </c>
      <c r="K272" t="s">
        <v>17</v>
      </c>
      <c r="L272" t="s">
        <v>16</v>
      </c>
      <c r="M272" t="s">
        <v>17</v>
      </c>
      <c r="N272">
        <v>1</v>
      </c>
      <c r="O272" t="str">
        <f t="shared" si="19"/>
        <v>Not Full</v>
      </c>
      <c r="P272" t="s">
        <v>17</v>
      </c>
      <c r="Q272" t="s">
        <v>13</v>
      </c>
    </row>
    <row r="273" spans="1:17" x14ac:dyDescent="0.25">
      <c r="A273">
        <v>4340000</v>
      </c>
      <c r="B273">
        <v>1905</v>
      </c>
      <c r="C273">
        <v>5</v>
      </c>
      <c r="D273" t="str">
        <f t="shared" si="16"/>
        <v>4-5 bedroom</v>
      </c>
      <c r="E273">
        <v>1</v>
      </c>
      <c r="F273" t="str">
        <f t="shared" si="17"/>
        <v>1-2 bathrooms</v>
      </c>
      <c r="G273">
        <v>2</v>
      </c>
      <c r="H273" t="str">
        <f t="shared" si="18"/>
        <v>1-2 stories</v>
      </c>
      <c r="I273" t="s">
        <v>17</v>
      </c>
      <c r="J273" t="s">
        <v>17</v>
      </c>
      <c r="K273" t="s">
        <v>16</v>
      </c>
      <c r="L273" t="s">
        <v>17</v>
      </c>
      <c r="M273" t="s">
        <v>17</v>
      </c>
      <c r="N273">
        <v>0</v>
      </c>
      <c r="O273" t="str">
        <f t="shared" si="19"/>
        <v>No Parking</v>
      </c>
      <c r="P273" t="s">
        <v>17</v>
      </c>
      <c r="Q273" t="s">
        <v>14</v>
      </c>
    </row>
    <row r="274" spans="1:17" x14ac:dyDescent="0.25">
      <c r="A274">
        <v>4340000</v>
      </c>
      <c r="B274">
        <v>4075</v>
      </c>
      <c r="C274">
        <v>3</v>
      </c>
      <c r="D274" t="str">
        <f t="shared" si="16"/>
        <v>1-3 bedroom</v>
      </c>
      <c r="E274">
        <v>1</v>
      </c>
      <c r="F274" t="str">
        <f t="shared" si="17"/>
        <v>1-2 bathrooms</v>
      </c>
      <c r="G274">
        <v>1</v>
      </c>
      <c r="H274" t="str">
        <f t="shared" si="18"/>
        <v>1-2 stories</v>
      </c>
      <c r="I274" t="s">
        <v>16</v>
      </c>
      <c r="J274" t="s">
        <v>16</v>
      </c>
      <c r="K274" t="s">
        <v>16</v>
      </c>
      <c r="L274" t="s">
        <v>17</v>
      </c>
      <c r="M274" t="s">
        <v>17</v>
      </c>
      <c r="N274">
        <v>2</v>
      </c>
      <c r="O274" t="str">
        <f t="shared" si="19"/>
        <v>Not Full</v>
      </c>
      <c r="P274" t="s">
        <v>17</v>
      </c>
      <c r="Q274" t="s">
        <v>14</v>
      </c>
    </row>
    <row r="275" spans="1:17" x14ac:dyDescent="0.25">
      <c r="A275">
        <v>4340000</v>
      </c>
      <c r="B275">
        <v>3500</v>
      </c>
      <c r="C275">
        <v>4</v>
      </c>
      <c r="D275" t="str">
        <f t="shared" si="16"/>
        <v>4-5 bedroom</v>
      </c>
      <c r="E275">
        <v>1</v>
      </c>
      <c r="F275" t="str">
        <f t="shared" si="17"/>
        <v>1-2 bathrooms</v>
      </c>
      <c r="G275">
        <v>2</v>
      </c>
      <c r="H275" t="str">
        <f t="shared" si="18"/>
        <v>1-2 stories</v>
      </c>
      <c r="I275" t="s">
        <v>16</v>
      </c>
      <c r="J275" t="s">
        <v>17</v>
      </c>
      <c r="K275" t="s">
        <v>17</v>
      </c>
      <c r="L275" t="s">
        <v>17</v>
      </c>
      <c r="M275" t="s">
        <v>17</v>
      </c>
      <c r="N275">
        <v>2</v>
      </c>
      <c r="O275" t="str">
        <f t="shared" si="19"/>
        <v>Not Full</v>
      </c>
      <c r="P275" t="s">
        <v>17</v>
      </c>
      <c r="Q275" t="s">
        <v>13</v>
      </c>
    </row>
    <row r="276" spans="1:17" x14ac:dyDescent="0.25">
      <c r="A276">
        <v>4340000</v>
      </c>
      <c r="B276">
        <v>6450</v>
      </c>
      <c r="C276">
        <v>4</v>
      </c>
      <c r="D276" t="str">
        <f t="shared" si="16"/>
        <v>4-5 bedroom</v>
      </c>
      <c r="E276">
        <v>1</v>
      </c>
      <c r="F276" t="str">
        <f t="shared" si="17"/>
        <v>1-2 bathrooms</v>
      </c>
      <c r="G276">
        <v>2</v>
      </c>
      <c r="H276" t="str">
        <f t="shared" si="18"/>
        <v>1-2 stories</v>
      </c>
      <c r="I276" t="s">
        <v>16</v>
      </c>
      <c r="J276" t="s">
        <v>17</v>
      </c>
      <c r="K276" t="s">
        <v>17</v>
      </c>
      <c r="L276" t="s">
        <v>17</v>
      </c>
      <c r="M276" t="s">
        <v>17</v>
      </c>
      <c r="N276">
        <v>0</v>
      </c>
      <c r="O276" t="str">
        <f t="shared" si="19"/>
        <v>No Parking</v>
      </c>
      <c r="P276" t="s">
        <v>17</v>
      </c>
      <c r="Q276" t="s">
        <v>14</v>
      </c>
    </row>
    <row r="277" spans="1:17" x14ac:dyDescent="0.25">
      <c r="A277">
        <v>4319000</v>
      </c>
      <c r="B277">
        <v>4032</v>
      </c>
      <c r="C277">
        <v>2</v>
      </c>
      <c r="D277" t="str">
        <f t="shared" si="16"/>
        <v>1-3 bedroom</v>
      </c>
      <c r="E277">
        <v>1</v>
      </c>
      <c r="F277" t="str">
        <f t="shared" si="17"/>
        <v>1-2 bathrooms</v>
      </c>
      <c r="G277">
        <v>1</v>
      </c>
      <c r="H277" t="str">
        <f t="shared" si="18"/>
        <v>1-2 stories</v>
      </c>
      <c r="I277" t="s">
        <v>16</v>
      </c>
      <c r="J277" t="s">
        <v>17</v>
      </c>
      <c r="K277" t="s">
        <v>16</v>
      </c>
      <c r="L277" t="s">
        <v>17</v>
      </c>
      <c r="M277" t="s">
        <v>17</v>
      </c>
      <c r="N277">
        <v>0</v>
      </c>
      <c r="O277" t="str">
        <f t="shared" si="19"/>
        <v>No Parking</v>
      </c>
      <c r="P277" t="s">
        <v>17</v>
      </c>
      <c r="Q277" t="s">
        <v>13</v>
      </c>
    </row>
    <row r="278" spans="1:17" x14ac:dyDescent="0.25">
      <c r="A278">
        <v>4305000</v>
      </c>
      <c r="B278">
        <v>4400</v>
      </c>
      <c r="C278">
        <v>2</v>
      </c>
      <c r="D278" t="str">
        <f t="shared" si="16"/>
        <v>1-3 bedroom</v>
      </c>
      <c r="E278">
        <v>1</v>
      </c>
      <c r="F278" t="str">
        <f t="shared" si="17"/>
        <v>1-2 bathrooms</v>
      </c>
      <c r="G278">
        <v>1</v>
      </c>
      <c r="H278" t="str">
        <f t="shared" si="18"/>
        <v>1-2 stories</v>
      </c>
      <c r="I278" t="s">
        <v>16</v>
      </c>
      <c r="J278" t="s">
        <v>17</v>
      </c>
      <c r="K278" t="s">
        <v>17</v>
      </c>
      <c r="L278" t="s">
        <v>17</v>
      </c>
      <c r="M278" t="s">
        <v>17</v>
      </c>
      <c r="N278">
        <v>1</v>
      </c>
      <c r="O278" t="str">
        <f t="shared" si="19"/>
        <v>Not Full</v>
      </c>
      <c r="P278" t="s">
        <v>17</v>
      </c>
      <c r="Q278" t="s">
        <v>14</v>
      </c>
    </row>
    <row r="279" spans="1:17" x14ac:dyDescent="0.25">
      <c r="A279">
        <v>4305000</v>
      </c>
      <c r="B279">
        <v>10360</v>
      </c>
      <c r="C279">
        <v>2</v>
      </c>
      <c r="D279" t="str">
        <f t="shared" si="16"/>
        <v>1-3 bedroom</v>
      </c>
      <c r="E279">
        <v>1</v>
      </c>
      <c r="F279" t="str">
        <f t="shared" si="17"/>
        <v>1-2 bathrooms</v>
      </c>
      <c r="G279">
        <v>1</v>
      </c>
      <c r="H279" t="str">
        <f t="shared" si="18"/>
        <v>1-2 stories</v>
      </c>
      <c r="I279" t="s">
        <v>16</v>
      </c>
      <c r="J279" t="s">
        <v>17</v>
      </c>
      <c r="K279" t="s">
        <v>17</v>
      </c>
      <c r="L279" t="s">
        <v>17</v>
      </c>
      <c r="M279" t="s">
        <v>17</v>
      </c>
      <c r="N279">
        <v>1</v>
      </c>
      <c r="O279" t="str">
        <f t="shared" si="19"/>
        <v>Not Full</v>
      </c>
      <c r="P279" t="s">
        <v>16</v>
      </c>
      <c r="Q279" t="s">
        <v>14</v>
      </c>
    </row>
    <row r="280" spans="1:17" x14ac:dyDescent="0.25">
      <c r="A280">
        <v>4277000</v>
      </c>
      <c r="B280">
        <v>3400</v>
      </c>
      <c r="C280">
        <v>3</v>
      </c>
      <c r="D280" t="str">
        <f t="shared" si="16"/>
        <v>1-3 bedroom</v>
      </c>
      <c r="E280">
        <v>1</v>
      </c>
      <c r="F280" t="str">
        <f t="shared" si="17"/>
        <v>1-2 bathrooms</v>
      </c>
      <c r="G280">
        <v>2</v>
      </c>
      <c r="H280" t="str">
        <f t="shared" si="18"/>
        <v>1-2 stories</v>
      </c>
      <c r="I280" t="s">
        <v>16</v>
      </c>
      <c r="J280" t="s">
        <v>17</v>
      </c>
      <c r="K280" t="s">
        <v>16</v>
      </c>
      <c r="L280" t="s">
        <v>17</v>
      </c>
      <c r="M280" t="s">
        <v>17</v>
      </c>
      <c r="N280">
        <v>2</v>
      </c>
      <c r="O280" t="str">
        <f t="shared" si="19"/>
        <v>Not Full</v>
      </c>
      <c r="P280" t="s">
        <v>16</v>
      </c>
      <c r="Q280" t="s">
        <v>14</v>
      </c>
    </row>
    <row r="281" spans="1:17" x14ac:dyDescent="0.25">
      <c r="A281">
        <v>4270000</v>
      </c>
      <c r="B281">
        <v>6360</v>
      </c>
      <c r="C281">
        <v>2</v>
      </c>
      <c r="D281" t="str">
        <f t="shared" si="16"/>
        <v>1-3 bedroom</v>
      </c>
      <c r="E281">
        <v>1</v>
      </c>
      <c r="F281" t="str">
        <f t="shared" si="17"/>
        <v>1-2 bathrooms</v>
      </c>
      <c r="G281">
        <v>1</v>
      </c>
      <c r="H281" t="str">
        <f t="shared" si="18"/>
        <v>1-2 stories</v>
      </c>
      <c r="I281" t="s">
        <v>16</v>
      </c>
      <c r="J281" t="s">
        <v>17</v>
      </c>
      <c r="K281" t="s">
        <v>17</v>
      </c>
      <c r="L281" t="s">
        <v>17</v>
      </c>
      <c r="M281" t="s">
        <v>17</v>
      </c>
      <c r="N281">
        <v>0</v>
      </c>
      <c r="O281" t="str">
        <f t="shared" si="19"/>
        <v>No Parking</v>
      </c>
      <c r="P281" t="s">
        <v>17</v>
      </c>
      <c r="Q281" t="s">
        <v>13</v>
      </c>
    </row>
    <row r="282" spans="1:17" x14ac:dyDescent="0.25">
      <c r="A282">
        <v>4270000</v>
      </c>
      <c r="B282">
        <v>6360</v>
      </c>
      <c r="C282">
        <v>2</v>
      </c>
      <c r="D282" t="str">
        <f t="shared" si="16"/>
        <v>1-3 bedroom</v>
      </c>
      <c r="E282">
        <v>1</v>
      </c>
      <c r="F282" t="str">
        <f t="shared" si="17"/>
        <v>1-2 bathrooms</v>
      </c>
      <c r="G282">
        <v>2</v>
      </c>
      <c r="H282" t="str">
        <f t="shared" si="18"/>
        <v>1-2 stories</v>
      </c>
      <c r="I282" t="s">
        <v>16</v>
      </c>
      <c r="J282" t="s">
        <v>17</v>
      </c>
      <c r="K282" t="s">
        <v>17</v>
      </c>
      <c r="L282" t="s">
        <v>17</v>
      </c>
      <c r="M282" t="s">
        <v>17</v>
      </c>
      <c r="N282">
        <v>0</v>
      </c>
      <c r="O282" t="str">
        <f t="shared" si="19"/>
        <v>No Parking</v>
      </c>
      <c r="P282" t="s">
        <v>17</v>
      </c>
      <c r="Q282" t="s">
        <v>15</v>
      </c>
    </row>
    <row r="283" spans="1:17" x14ac:dyDescent="0.25">
      <c r="A283">
        <v>4270000</v>
      </c>
      <c r="B283">
        <v>4500</v>
      </c>
      <c r="C283">
        <v>2</v>
      </c>
      <c r="D283" t="str">
        <f t="shared" si="16"/>
        <v>1-3 bedroom</v>
      </c>
      <c r="E283">
        <v>1</v>
      </c>
      <c r="F283" t="str">
        <f t="shared" si="17"/>
        <v>1-2 bathrooms</v>
      </c>
      <c r="G283">
        <v>1</v>
      </c>
      <c r="H283" t="str">
        <f t="shared" si="18"/>
        <v>1-2 stories</v>
      </c>
      <c r="I283" t="s">
        <v>16</v>
      </c>
      <c r="J283" t="s">
        <v>17</v>
      </c>
      <c r="K283" t="s">
        <v>17</v>
      </c>
      <c r="L283" t="s">
        <v>17</v>
      </c>
      <c r="M283" t="s">
        <v>16</v>
      </c>
      <c r="N283">
        <v>2</v>
      </c>
      <c r="O283" t="str">
        <f t="shared" si="19"/>
        <v>Not Full</v>
      </c>
      <c r="P283" t="s">
        <v>17</v>
      </c>
      <c r="Q283" t="s">
        <v>13</v>
      </c>
    </row>
    <row r="284" spans="1:17" x14ac:dyDescent="0.25">
      <c r="A284">
        <v>4270000</v>
      </c>
      <c r="B284">
        <v>2175</v>
      </c>
      <c r="C284">
        <v>3</v>
      </c>
      <c r="D284" t="str">
        <f t="shared" si="16"/>
        <v>1-3 bedroom</v>
      </c>
      <c r="E284">
        <v>1</v>
      </c>
      <c r="F284" t="str">
        <f t="shared" si="17"/>
        <v>1-2 bathrooms</v>
      </c>
      <c r="G284">
        <v>2</v>
      </c>
      <c r="H284" t="str">
        <f t="shared" si="18"/>
        <v>1-2 stories</v>
      </c>
      <c r="I284" t="s">
        <v>17</v>
      </c>
      <c r="J284" t="s">
        <v>16</v>
      </c>
      <c r="K284" t="s">
        <v>16</v>
      </c>
      <c r="L284" t="s">
        <v>17</v>
      </c>
      <c r="M284" t="s">
        <v>16</v>
      </c>
      <c r="N284">
        <v>0</v>
      </c>
      <c r="O284" t="str">
        <f t="shared" si="19"/>
        <v>No Parking</v>
      </c>
      <c r="P284" t="s">
        <v>17</v>
      </c>
      <c r="Q284" t="s">
        <v>15</v>
      </c>
    </row>
    <row r="285" spans="1:17" x14ac:dyDescent="0.25">
      <c r="A285">
        <v>4270000</v>
      </c>
      <c r="B285">
        <v>4360</v>
      </c>
      <c r="C285">
        <v>4</v>
      </c>
      <c r="D285" t="str">
        <f t="shared" si="16"/>
        <v>4-5 bedroom</v>
      </c>
      <c r="E285">
        <v>1</v>
      </c>
      <c r="F285" t="str">
        <f t="shared" si="17"/>
        <v>1-2 bathrooms</v>
      </c>
      <c r="G285">
        <v>2</v>
      </c>
      <c r="H285" t="str">
        <f t="shared" si="18"/>
        <v>1-2 stories</v>
      </c>
      <c r="I285" t="s">
        <v>16</v>
      </c>
      <c r="J285" t="s">
        <v>17</v>
      </c>
      <c r="K285" t="s">
        <v>17</v>
      </c>
      <c r="L285" t="s">
        <v>17</v>
      </c>
      <c r="M285" t="s">
        <v>17</v>
      </c>
      <c r="N285">
        <v>0</v>
      </c>
      <c r="O285" t="str">
        <f t="shared" si="19"/>
        <v>No Parking</v>
      </c>
      <c r="P285" t="s">
        <v>17</v>
      </c>
      <c r="Q285" t="s">
        <v>13</v>
      </c>
    </row>
    <row r="286" spans="1:17" x14ac:dyDescent="0.25">
      <c r="A286">
        <v>4270000</v>
      </c>
      <c r="B286">
        <v>7770</v>
      </c>
      <c r="C286">
        <v>2</v>
      </c>
      <c r="D286" t="str">
        <f t="shared" si="16"/>
        <v>1-3 bedroom</v>
      </c>
      <c r="E286">
        <v>1</v>
      </c>
      <c r="F286" t="str">
        <f t="shared" si="17"/>
        <v>1-2 bathrooms</v>
      </c>
      <c r="G286">
        <v>1</v>
      </c>
      <c r="H286" t="str">
        <f t="shared" si="18"/>
        <v>1-2 stories</v>
      </c>
      <c r="I286" t="s">
        <v>16</v>
      </c>
      <c r="J286" t="s">
        <v>17</v>
      </c>
      <c r="K286" t="s">
        <v>17</v>
      </c>
      <c r="L286" t="s">
        <v>17</v>
      </c>
      <c r="M286" t="s">
        <v>17</v>
      </c>
      <c r="N286">
        <v>1</v>
      </c>
      <c r="O286" t="str">
        <f t="shared" si="19"/>
        <v>Not Full</v>
      </c>
      <c r="P286" t="s">
        <v>17</v>
      </c>
      <c r="Q286" t="s">
        <v>13</v>
      </c>
    </row>
    <row r="287" spans="1:17" x14ac:dyDescent="0.25">
      <c r="A287">
        <v>4235000</v>
      </c>
      <c r="B287">
        <v>6650</v>
      </c>
      <c r="C287">
        <v>3</v>
      </c>
      <c r="D287" t="str">
        <f t="shared" si="16"/>
        <v>1-3 bedroom</v>
      </c>
      <c r="E287">
        <v>1</v>
      </c>
      <c r="F287" t="str">
        <f t="shared" si="17"/>
        <v>1-2 bathrooms</v>
      </c>
      <c r="G287">
        <v>2</v>
      </c>
      <c r="H287" t="str">
        <f t="shared" si="18"/>
        <v>1-2 stories</v>
      </c>
      <c r="I287" t="s">
        <v>16</v>
      </c>
      <c r="J287" t="s">
        <v>16</v>
      </c>
      <c r="K287" t="s">
        <v>17</v>
      </c>
      <c r="L287" t="s">
        <v>17</v>
      </c>
      <c r="M287" t="s">
        <v>17</v>
      </c>
      <c r="N287">
        <v>0</v>
      </c>
      <c r="O287" t="str">
        <f t="shared" si="19"/>
        <v>No Parking</v>
      </c>
      <c r="P287" t="s">
        <v>17</v>
      </c>
      <c r="Q287" t="s">
        <v>14</v>
      </c>
    </row>
    <row r="288" spans="1:17" x14ac:dyDescent="0.25">
      <c r="A288">
        <v>4235000</v>
      </c>
      <c r="B288">
        <v>2787</v>
      </c>
      <c r="C288">
        <v>3</v>
      </c>
      <c r="D288" t="str">
        <f t="shared" si="16"/>
        <v>1-3 bedroom</v>
      </c>
      <c r="E288">
        <v>1</v>
      </c>
      <c r="F288" t="str">
        <f t="shared" si="17"/>
        <v>1-2 bathrooms</v>
      </c>
      <c r="G288">
        <v>1</v>
      </c>
      <c r="H288" t="str">
        <f t="shared" si="18"/>
        <v>1-2 stories</v>
      </c>
      <c r="I288" t="s">
        <v>16</v>
      </c>
      <c r="J288" t="s">
        <v>17</v>
      </c>
      <c r="K288" t="s">
        <v>16</v>
      </c>
      <c r="L288" t="s">
        <v>17</v>
      </c>
      <c r="M288" t="s">
        <v>17</v>
      </c>
      <c r="N288">
        <v>0</v>
      </c>
      <c r="O288" t="str">
        <f t="shared" si="19"/>
        <v>No Parking</v>
      </c>
      <c r="P288" t="s">
        <v>16</v>
      </c>
      <c r="Q288" t="s">
        <v>13</v>
      </c>
    </row>
    <row r="289" spans="1:17" x14ac:dyDescent="0.25">
      <c r="A289">
        <v>4200000</v>
      </c>
      <c r="B289">
        <v>5500</v>
      </c>
      <c r="C289">
        <v>3</v>
      </c>
      <c r="D289" t="str">
        <f t="shared" si="16"/>
        <v>1-3 bedroom</v>
      </c>
      <c r="E289">
        <v>1</v>
      </c>
      <c r="F289" t="str">
        <f t="shared" si="17"/>
        <v>1-2 bathrooms</v>
      </c>
      <c r="G289">
        <v>2</v>
      </c>
      <c r="H289" t="str">
        <f t="shared" si="18"/>
        <v>1-2 stories</v>
      </c>
      <c r="I289" t="s">
        <v>16</v>
      </c>
      <c r="J289" t="s">
        <v>17</v>
      </c>
      <c r="K289" t="s">
        <v>17</v>
      </c>
      <c r="L289" t="s">
        <v>17</v>
      </c>
      <c r="M289" t="s">
        <v>16</v>
      </c>
      <c r="N289">
        <v>0</v>
      </c>
      <c r="O289" t="str">
        <f t="shared" si="19"/>
        <v>No Parking</v>
      </c>
      <c r="P289" t="s">
        <v>17</v>
      </c>
      <c r="Q289" t="s">
        <v>15</v>
      </c>
    </row>
    <row r="290" spans="1:17" x14ac:dyDescent="0.25">
      <c r="A290">
        <v>4200000</v>
      </c>
      <c r="B290">
        <v>5040</v>
      </c>
      <c r="C290">
        <v>3</v>
      </c>
      <c r="D290" t="str">
        <f t="shared" si="16"/>
        <v>1-3 bedroom</v>
      </c>
      <c r="E290">
        <v>1</v>
      </c>
      <c r="F290" t="str">
        <f t="shared" si="17"/>
        <v>1-2 bathrooms</v>
      </c>
      <c r="G290">
        <v>2</v>
      </c>
      <c r="H290" t="str">
        <f t="shared" si="18"/>
        <v>1-2 stories</v>
      </c>
      <c r="I290" t="s">
        <v>16</v>
      </c>
      <c r="J290" t="s">
        <v>17</v>
      </c>
      <c r="K290" t="s">
        <v>16</v>
      </c>
      <c r="L290" t="s">
        <v>17</v>
      </c>
      <c r="M290" t="s">
        <v>16</v>
      </c>
      <c r="N290">
        <v>0</v>
      </c>
      <c r="O290" t="str">
        <f t="shared" si="19"/>
        <v>No Parking</v>
      </c>
      <c r="P290" t="s">
        <v>17</v>
      </c>
      <c r="Q290" t="s">
        <v>15</v>
      </c>
    </row>
    <row r="291" spans="1:17" x14ac:dyDescent="0.25">
      <c r="A291">
        <v>4200000</v>
      </c>
      <c r="B291">
        <v>5850</v>
      </c>
      <c r="C291">
        <v>2</v>
      </c>
      <c r="D291" t="str">
        <f t="shared" si="16"/>
        <v>1-3 bedroom</v>
      </c>
      <c r="E291">
        <v>1</v>
      </c>
      <c r="F291" t="str">
        <f t="shared" si="17"/>
        <v>1-2 bathrooms</v>
      </c>
      <c r="G291">
        <v>1</v>
      </c>
      <c r="H291" t="str">
        <f t="shared" si="18"/>
        <v>1-2 stories</v>
      </c>
      <c r="I291" t="s">
        <v>16</v>
      </c>
      <c r="J291" t="s">
        <v>16</v>
      </c>
      <c r="K291" t="s">
        <v>16</v>
      </c>
      <c r="L291" t="s">
        <v>17</v>
      </c>
      <c r="M291" t="s">
        <v>17</v>
      </c>
      <c r="N291">
        <v>2</v>
      </c>
      <c r="O291" t="str">
        <f t="shared" si="19"/>
        <v>Not Full</v>
      </c>
      <c r="P291" t="s">
        <v>17</v>
      </c>
      <c r="Q291" t="s">
        <v>14</v>
      </c>
    </row>
    <row r="292" spans="1:17" x14ac:dyDescent="0.25">
      <c r="A292">
        <v>4200000</v>
      </c>
      <c r="B292">
        <v>2610</v>
      </c>
      <c r="C292">
        <v>4</v>
      </c>
      <c r="D292" t="str">
        <f t="shared" si="16"/>
        <v>4-5 bedroom</v>
      </c>
      <c r="E292">
        <v>3</v>
      </c>
      <c r="F292" t="str">
        <f t="shared" si="17"/>
        <v>3-4 bathrooms</v>
      </c>
      <c r="G292">
        <v>2</v>
      </c>
      <c r="H292" t="str">
        <f t="shared" si="18"/>
        <v>1-2 stories</v>
      </c>
      <c r="I292" t="s">
        <v>17</v>
      </c>
      <c r="J292" t="s">
        <v>17</v>
      </c>
      <c r="K292" t="s">
        <v>17</v>
      </c>
      <c r="L292" t="s">
        <v>17</v>
      </c>
      <c r="M292" t="s">
        <v>17</v>
      </c>
      <c r="N292">
        <v>0</v>
      </c>
      <c r="O292" t="str">
        <f t="shared" si="19"/>
        <v>No Parking</v>
      </c>
      <c r="P292" t="s">
        <v>17</v>
      </c>
      <c r="Q292" t="s">
        <v>14</v>
      </c>
    </row>
    <row r="293" spans="1:17" x14ac:dyDescent="0.25">
      <c r="A293">
        <v>4200000</v>
      </c>
      <c r="B293">
        <v>2953</v>
      </c>
      <c r="C293">
        <v>3</v>
      </c>
      <c r="D293" t="str">
        <f t="shared" si="16"/>
        <v>1-3 bedroom</v>
      </c>
      <c r="E293">
        <v>1</v>
      </c>
      <c r="F293" t="str">
        <f t="shared" si="17"/>
        <v>1-2 bathrooms</v>
      </c>
      <c r="G293">
        <v>2</v>
      </c>
      <c r="H293" t="str">
        <f t="shared" si="18"/>
        <v>1-2 stories</v>
      </c>
      <c r="I293" t="s">
        <v>16</v>
      </c>
      <c r="J293" t="s">
        <v>17</v>
      </c>
      <c r="K293" t="s">
        <v>16</v>
      </c>
      <c r="L293" t="s">
        <v>17</v>
      </c>
      <c r="M293" t="s">
        <v>16</v>
      </c>
      <c r="N293">
        <v>0</v>
      </c>
      <c r="O293" t="str">
        <f t="shared" si="19"/>
        <v>No Parking</v>
      </c>
      <c r="P293" t="s">
        <v>17</v>
      </c>
      <c r="Q293" t="s">
        <v>15</v>
      </c>
    </row>
    <row r="294" spans="1:17" x14ac:dyDescent="0.25">
      <c r="A294">
        <v>4200000</v>
      </c>
      <c r="B294">
        <v>2747</v>
      </c>
      <c r="C294">
        <v>4</v>
      </c>
      <c r="D294" t="str">
        <f t="shared" si="16"/>
        <v>4-5 bedroom</v>
      </c>
      <c r="E294">
        <v>2</v>
      </c>
      <c r="F294" t="str">
        <f t="shared" si="17"/>
        <v>1-2 bathrooms</v>
      </c>
      <c r="G294">
        <v>2</v>
      </c>
      <c r="H294" t="str">
        <f t="shared" si="18"/>
        <v>1-2 stories</v>
      </c>
      <c r="I294" t="s">
        <v>17</v>
      </c>
      <c r="J294" t="s">
        <v>17</v>
      </c>
      <c r="K294" t="s">
        <v>17</v>
      </c>
      <c r="L294" t="s">
        <v>17</v>
      </c>
      <c r="M294" t="s">
        <v>17</v>
      </c>
      <c r="N294">
        <v>0</v>
      </c>
      <c r="O294" t="str">
        <f t="shared" si="19"/>
        <v>No Parking</v>
      </c>
      <c r="P294" t="s">
        <v>17</v>
      </c>
      <c r="Q294" t="s">
        <v>14</v>
      </c>
    </row>
    <row r="295" spans="1:17" x14ac:dyDescent="0.25">
      <c r="A295">
        <v>4200000</v>
      </c>
      <c r="B295">
        <v>4410</v>
      </c>
      <c r="C295">
        <v>2</v>
      </c>
      <c r="D295" t="str">
        <f t="shared" si="16"/>
        <v>1-3 bedroom</v>
      </c>
      <c r="E295">
        <v>1</v>
      </c>
      <c r="F295" t="str">
        <f t="shared" si="17"/>
        <v>1-2 bathrooms</v>
      </c>
      <c r="G295">
        <v>1</v>
      </c>
      <c r="H295" t="str">
        <f t="shared" si="18"/>
        <v>1-2 stories</v>
      </c>
      <c r="I295" t="s">
        <v>17</v>
      </c>
      <c r="J295" t="s">
        <v>17</v>
      </c>
      <c r="K295" t="s">
        <v>17</v>
      </c>
      <c r="L295" t="s">
        <v>17</v>
      </c>
      <c r="M295" t="s">
        <v>17</v>
      </c>
      <c r="N295">
        <v>1</v>
      </c>
      <c r="O295" t="str">
        <f t="shared" si="19"/>
        <v>Not Full</v>
      </c>
      <c r="P295" t="s">
        <v>17</v>
      </c>
      <c r="Q295" t="s">
        <v>15</v>
      </c>
    </row>
    <row r="296" spans="1:17" x14ac:dyDescent="0.25">
      <c r="A296">
        <v>4200000</v>
      </c>
      <c r="B296">
        <v>4000</v>
      </c>
      <c r="C296">
        <v>4</v>
      </c>
      <c r="D296" t="str">
        <f t="shared" si="16"/>
        <v>4-5 bedroom</v>
      </c>
      <c r="E296">
        <v>2</v>
      </c>
      <c r="F296" t="str">
        <f t="shared" si="17"/>
        <v>1-2 bathrooms</v>
      </c>
      <c r="G296">
        <v>2</v>
      </c>
      <c r="H296" t="str">
        <f t="shared" si="18"/>
        <v>1-2 stories</v>
      </c>
      <c r="I296" t="s">
        <v>17</v>
      </c>
      <c r="J296" t="s">
        <v>17</v>
      </c>
      <c r="K296" t="s">
        <v>17</v>
      </c>
      <c r="L296" t="s">
        <v>17</v>
      </c>
      <c r="M296" t="s">
        <v>17</v>
      </c>
      <c r="N296">
        <v>0</v>
      </c>
      <c r="O296" t="str">
        <f t="shared" si="19"/>
        <v>No Parking</v>
      </c>
      <c r="P296" t="s">
        <v>17</v>
      </c>
      <c r="Q296" t="s">
        <v>14</v>
      </c>
    </row>
    <row r="297" spans="1:17" x14ac:dyDescent="0.25">
      <c r="A297">
        <v>4200000</v>
      </c>
      <c r="B297">
        <v>2325</v>
      </c>
      <c r="C297">
        <v>3</v>
      </c>
      <c r="D297" t="str">
        <f t="shared" si="16"/>
        <v>1-3 bedroom</v>
      </c>
      <c r="E297">
        <v>1</v>
      </c>
      <c r="F297" t="str">
        <f t="shared" si="17"/>
        <v>1-2 bathrooms</v>
      </c>
      <c r="G297">
        <v>2</v>
      </c>
      <c r="H297" t="str">
        <f t="shared" si="18"/>
        <v>1-2 stories</v>
      </c>
      <c r="I297" t="s">
        <v>17</v>
      </c>
      <c r="J297" t="s">
        <v>17</v>
      </c>
      <c r="K297" t="s">
        <v>17</v>
      </c>
      <c r="L297" t="s">
        <v>17</v>
      </c>
      <c r="M297" t="s">
        <v>17</v>
      </c>
      <c r="N297">
        <v>0</v>
      </c>
      <c r="O297" t="str">
        <f t="shared" si="19"/>
        <v>No Parking</v>
      </c>
      <c r="P297" t="s">
        <v>17</v>
      </c>
      <c r="Q297" t="s">
        <v>14</v>
      </c>
    </row>
    <row r="298" spans="1:17" x14ac:dyDescent="0.25">
      <c r="A298">
        <v>4200000</v>
      </c>
      <c r="B298">
        <v>4600</v>
      </c>
      <c r="C298">
        <v>3</v>
      </c>
      <c r="D298" t="str">
        <f t="shared" si="16"/>
        <v>1-3 bedroom</v>
      </c>
      <c r="E298">
        <v>2</v>
      </c>
      <c r="F298" t="str">
        <f t="shared" si="17"/>
        <v>1-2 bathrooms</v>
      </c>
      <c r="G298">
        <v>2</v>
      </c>
      <c r="H298" t="str">
        <f t="shared" si="18"/>
        <v>1-2 stories</v>
      </c>
      <c r="I298" t="s">
        <v>16</v>
      </c>
      <c r="J298" t="s">
        <v>17</v>
      </c>
      <c r="K298" t="s">
        <v>17</v>
      </c>
      <c r="L298" t="s">
        <v>17</v>
      </c>
      <c r="M298" t="s">
        <v>16</v>
      </c>
      <c r="N298">
        <v>1</v>
      </c>
      <c r="O298" t="str">
        <f t="shared" si="19"/>
        <v>Not Full</v>
      </c>
      <c r="P298" t="s">
        <v>17</v>
      </c>
      <c r="Q298" t="s">
        <v>14</v>
      </c>
    </row>
    <row r="299" spans="1:17" x14ac:dyDescent="0.25">
      <c r="A299">
        <v>4200000</v>
      </c>
      <c r="B299">
        <v>3640</v>
      </c>
      <c r="C299">
        <v>3</v>
      </c>
      <c r="D299" t="str">
        <f t="shared" si="16"/>
        <v>1-3 bedroom</v>
      </c>
      <c r="E299">
        <v>2</v>
      </c>
      <c r="F299" t="str">
        <f t="shared" si="17"/>
        <v>1-2 bathrooms</v>
      </c>
      <c r="G299">
        <v>2</v>
      </c>
      <c r="H299" t="str">
        <f t="shared" si="18"/>
        <v>1-2 stories</v>
      </c>
      <c r="I299" t="s">
        <v>16</v>
      </c>
      <c r="J299" t="s">
        <v>17</v>
      </c>
      <c r="K299" t="s">
        <v>16</v>
      </c>
      <c r="L299" t="s">
        <v>17</v>
      </c>
      <c r="M299" t="s">
        <v>17</v>
      </c>
      <c r="N299">
        <v>0</v>
      </c>
      <c r="O299" t="str">
        <f t="shared" si="19"/>
        <v>No Parking</v>
      </c>
      <c r="P299" t="s">
        <v>17</v>
      </c>
      <c r="Q299" t="s">
        <v>15</v>
      </c>
    </row>
    <row r="300" spans="1:17" x14ac:dyDescent="0.25">
      <c r="A300">
        <v>4200000</v>
      </c>
      <c r="B300">
        <v>5800</v>
      </c>
      <c r="C300">
        <v>3</v>
      </c>
      <c r="D300" t="str">
        <f t="shared" si="16"/>
        <v>1-3 bedroom</v>
      </c>
      <c r="E300">
        <v>1</v>
      </c>
      <c r="F300" t="str">
        <f t="shared" si="17"/>
        <v>1-2 bathrooms</v>
      </c>
      <c r="G300">
        <v>1</v>
      </c>
      <c r="H300" t="str">
        <f t="shared" si="18"/>
        <v>1-2 stories</v>
      </c>
      <c r="I300" t="s">
        <v>16</v>
      </c>
      <c r="J300" t="s">
        <v>17</v>
      </c>
      <c r="K300" t="s">
        <v>17</v>
      </c>
      <c r="L300" t="s">
        <v>16</v>
      </c>
      <c r="M300" t="s">
        <v>17</v>
      </c>
      <c r="N300">
        <v>2</v>
      </c>
      <c r="O300" t="str">
        <f t="shared" si="19"/>
        <v>Not Full</v>
      </c>
      <c r="P300" t="s">
        <v>17</v>
      </c>
      <c r="Q300" t="s">
        <v>14</v>
      </c>
    </row>
    <row r="301" spans="1:17" x14ac:dyDescent="0.25">
      <c r="A301">
        <v>4200000</v>
      </c>
      <c r="B301">
        <v>7000</v>
      </c>
      <c r="C301">
        <v>3</v>
      </c>
      <c r="D301" t="str">
        <f t="shared" si="16"/>
        <v>1-3 bedroom</v>
      </c>
      <c r="E301">
        <v>1</v>
      </c>
      <c r="F301" t="str">
        <f t="shared" si="17"/>
        <v>1-2 bathrooms</v>
      </c>
      <c r="G301">
        <v>1</v>
      </c>
      <c r="H301" t="str">
        <f t="shared" si="18"/>
        <v>1-2 stories</v>
      </c>
      <c r="I301" t="s">
        <v>16</v>
      </c>
      <c r="J301" t="s">
        <v>17</v>
      </c>
      <c r="K301" t="s">
        <v>17</v>
      </c>
      <c r="L301" t="s">
        <v>17</v>
      </c>
      <c r="M301" t="s">
        <v>17</v>
      </c>
      <c r="N301">
        <v>3</v>
      </c>
      <c r="O301" t="str">
        <f t="shared" si="19"/>
        <v>Full Parking</v>
      </c>
      <c r="P301" t="s">
        <v>17</v>
      </c>
      <c r="Q301" t="s">
        <v>13</v>
      </c>
    </row>
    <row r="302" spans="1:17" x14ac:dyDescent="0.25">
      <c r="A302">
        <v>4200000</v>
      </c>
      <c r="B302">
        <v>4079</v>
      </c>
      <c r="C302">
        <v>3</v>
      </c>
      <c r="D302" t="str">
        <f t="shared" si="16"/>
        <v>1-3 bedroom</v>
      </c>
      <c r="E302">
        <v>1</v>
      </c>
      <c r="F302" t="str">
        <f t="shared" si="17"/>
        <v>1-2 bathrooms</v>
      </c>
      <c r="G302">
        <v>3</v>
      </c>
      <c r="H302" t="str">
        <f t="shared" si="18"/>
        <v>3-4 stories</v>
      </c>
      <c r="I302" t="s">
        <v>16</v>
      </c>
      <c r="J302" t="s">
        <v>17</v>
      </c>
      <c r="K302" t="s">
        <v>17</v>
      </c>
      <c r="L302" t="s">
        <v>17</v>
      </c>
      <c r="M302" t="s">
        <v>17</v>
      </c>
      <c r="N302">
        <v>0</v>
      </c>
      <c r="O302" t="str">
        <f t="shared" si="19"/>
        <v>No Parking</v>
      </c>
      <c r="P302" t="s">
        <v>17</v>
      </c>
      <c r="Q302" t="s">
        <v>14</v>
      </c>
    </row>
    <row r="303" spans="1:17" x14ac:dyDescent="0.25">
      <c r="A303">
        <v>4200000</v>
      </c>
      <c r="B303">
        <v>3520</v>
      </c>
      <c r="C303">
        <v>3</v>
      </c>
      <c r="D303" t="str">
        <f t="shared" si="16"/>
        <v>1-3 bedroom</v>
      </c>
      <c r="E303">
        <v>1</v>
      </c>
      <c r="F303" t="str">
        <f t="shared" si="17"/>
        <v>1-2 bathrooms</v>
      </c>
      <c r="G303">
        <v>2</v>
      </c>
      <c r="H303" t="str">
        <f t="shared" si="18"/>
        <v>1-2 stories</v>
      </c>
      <c r="I303" t="s">
        <v>16</v>
      </c>
      <c r="J303" t="s">
        <v>17</v>
      </c>
      <c r="K303" t="s">
        <v>17</v>
      </c>
      <c r="L303" t="s">
        <v>17</v>
      </c>
      <c r="M303" t="s">
        <v>17</v>
      </c>
      <c r="N303">
        <v>0</v>
      </c>
      <c r="O303" t="str">
        <f t="shared" si="19"/>
        <v>No Parking</v>
      </c>
      <c r="P303" t="s">
        <v>16</v>
      </c>
      <c r="Q303" t="s">
        <v>14</v>
      </c>
    </row>
    <row r="304" spans="1:17" x14ac:dyDescent="0.25">
      <c r="A304">
        <v>4200000</v>
      </c>
      <c r="B304">
        <v>2145</v>
      </c>
      <c r="C304">
        <v>3</v>
      </c>
      <c r="D304" t="str">
        <f t="shared" si="16"/>
        <v>1-3 bedroom</v>
      </c>
      <c r="E304">
        <v>1</v>
      </c>
      <c r="F304" t="str">
        <f t="shared" si="17"/>
        <v>1-2 bathrooms</v>
      </c>
      <c r="G304">
        <v>3</v>
      </c>
      <c r="H304" t="str">
        <f t="shared" si="18"/>
        <v>3-4 stories</v>
      </c>
      <c r="I304" t="s">
        <v>16</v>
      </c>
      <c r="J304" t="s">
        <v>17</v>
      </c>
      <c r="K304" t="s">
        <v>17</v>
      </c>
      <c r="L304" t="s">
        <v>17</v>
      </c>
      <c r="M304" t="s">
        <v>17</v>
      </c>
      <c r="N304">
        <v>1</v>
      </c>
      <c r="O304" t="str">
        <f t="shared" si="19"/>
        <v>Not Full</v>
      </c>
      <c r="P304" t="s">
        <v>16</v>
      </c>
      <c r="Q304" t="s">
        <v>15</v>
      </c>
    </row>
    <row r="305" spans="1:17" x14ac:dyDescent="0.25">
      <c r="A305">
        <v>4200000</v>
      </c>
      <c r="B305">
        <v>4500</v>
      </c>
      <c r="C305">
        <v>3</v>
      </c>
      <c r="D305" t="str">
        <f t="shared" si="16"/>
        <v>1-3 bedroom</v>
      </c>
      <c r="E305">
        <v>1</v>
      </c>
      <c r="F305" t="str">
        <f t="shared" si="17"/>
        <v>1-2 bathrooms</v>
      </c>
      <c r="G305">
        <v>1</v>
      </c>
      <c r="H305" t="str">
        <f t="shared" si="18"/>
        <v>1-2 stories</v>
      </c>
      <c r="I305" t="s">
        <v>16</v>
      </c>
      <c r="J305" t="s">
        <v>17</v>
      </c>
      <c r="K305" t="s">
        <v>16</v>
      </c>
      <c r="L305" t="s">
        <v>17</v>
      </c>
      <c r="M305" t="s">
        <v>17</v>
      </c>
      <c r="N305">
        <v>0</v>
      </c>
      <c r="O305" t="str">
        <f t="shared" si="19"/>
        <v>No Parking</v>
      </c>
      <c r="P305" t="s">
        <v>17</v>
      </c>
      <c r="Q305" t="s">
        <v>13</v>
      </c>
    </row>
    <row r="306" spans="1:17" x14ac:dyDescent="0.25">
      <c r="A306">
        <v>4193000</v>
      </c>
      <c r="B306">
        <v>8250</v>
      </c>
      <c r="C306">
        <v>3</v>
      </c>
      <c r="D306" t="str">
        <f t="shared" si="16"/>
        <v>1-3 bedroom</v>
      </c>
      <c r="E306">
        <v>1</v>
      </c>
      <c r="F306" t="str">
        <f t="shared" si="17"/>
        <v>1-2 bathrooms</v>
      </c>
      <c r="G306">
        <v>1</v>
      </c>
      <c r="H306" t="str">
        <f t="shared" si="18"/>
        <v>1-2 stories</v>
      </c>
      <c r="I306" t="s">
        <v>16</v>
      </c>
      <c r="J306" t="s">
        <v>17</v>
      </c>
      <c r="K306" t="s">
        <v>16</v>
      </c>
      <c r="L306" t="s">
        <v>17</v>
      </c>
      <c r="M306" t="s">
        <v>17</v>
      </c>
      <c r="N306">
        <v>3</v>
      </c>
      <c r="O306" t="str">
        <f t="shared" si="19"/>
        <v>Full Parking</v>
      </c>
      <c r="P306" t="s">
        <v>17</v>
      </c>
      <c r="Q306" t="s">
        <v>14</v>
      </c>
    </row>
    <row r="307" spans="1:17" x14ac:dyDescent="0.25">
      <c r="A307">
        <v>4193000</v>
      </c>
      <c r="B307">
        <v>3450</v>
      </c>
      <c r="C307">
        <v>3</v>
      </c>
      <c r="D307" t="str">
        <f t="shared" si="16"/>
        <v>1-3 bedroom</v>
      </c>
      <c r="E307">
        <v>1</v>
      </c>
      <c r="F307" t="str">
        <f t="shared" si="17"/>
        <v>1-2 bathrooms</v>
      </c>
      <c r="G307">
        <v>2</v>
      </c>
      <c r="H307" t="str">
        <f t="shared" si="18"/>
        <v>1-2 stories</v>
      </c>
      <c r="I307" t="s">
        <v>16</v>
      </c>
      <c r="J307" t="s">
        <v>17</v>
      </c>
      <c r="K307" t="s">
        <v>17</v>
      </c>
      <c r="L307" t="s">
        <v>17</v>
      </c>
      <c r="M307" t="s">
        <v>17</v>
      </c>
      <c r="N307">
        <v>1</v>
      </c>
      <c r="O307" t="str">
        <f t="shared" si="19"/>
        <v>Not Full</v>
      </c>
      <c r="P307" t="s">
        <v>17</v>
      </c>
      <c r="Q307" t="s">
        <v>14</v>
      </c>
    </row>
    <row r="308" spans="1:17" x14ac:dyDescent="0.25">
      <c r="A308">
        <v>4165000</v>
      </c>
      <c r="B308">
        <v>4840</v>
      </c>
      <c r="C308">
        <v>3</v>
      </c>
      <c r="D308" t="str">
        <f t="shared" si="16"/>
        <v>1-3 bedroom</v>
      </c>
      <c r="E308">
        <v>1</v>
      </c>
      <c r="F308" t="str">
        <f t="shared" si="17"/>
        <v>1-2 bathrooms</v>
      </c>
      <c r="G308">
        <v>2</v>
      </c>
      <c r="H308" t="str">
        <f t="shared" si="18"/>
        <v>1-2 stories</v>
      </c>
      <c r="I308" t="s">
        <v>16</v>
      </c>
      <c r="J308" t="s">
        <v>17</v>
      </c>
      <c r="K308" t="s">
        <v>17</v>
      </c>
      <c r="L308" t="s">
        <v>17</v>
      </c>
      <c r="M308" t="s">
        <v>17</v>
      </c>
      <c r="N308">
        <v>1</v>
      </c>
      <c r="O308" t="str">
        <f t="shared" si="19"/>
        <v>Not Full</v>
      </c>
      <c r="P308" t="s">
        <v>17</v>
      </c>
      <c r="Q308" t="s">
        <v>14</v>
      </c>
    </row>
    <row r="309" spans="1:17" x14ac:dyDescent="0.25">
      <c r="A309">
        <v>4165000</v>
      </c>
      <c r="B309">
        <v>4080</v>
      </c>
      <c r="C309">
        <v>3</v>
      </c>
      <c r="D309" t="str">
        <f t="shared" si="16"/>
        <v>1-3 bedroom</v>
      </c>
      <c r="E309">
        <v>1</v>
      </c>
      <c r="F309" t="str">
        <f t="shared" si="17"/>
        <v>1-2 bathrooms</v>
      </c>
      <c r="G309">
        <v>2</v>
      </c>
      <c r="H309" t="str">
        <f t="shared" si="18"/>
        <v>1-2 stories</v>
      </c>
      <c r="I309" t="s">
        <v>16</v>
      </c>
      <c r="J309" t="s">
        <v>17</v>
      </c>
      <c r="K309" t="s">
        <v>17</v>
      </c>
      <c r="L309" t="s">
        <v>17</v>
      </c>
      <c r="M309" t="s">
        <v>17</v>
      </c>
      <c r="N309">
        <v>2</v>
      </c>
      <c r="O309" t="str">
        <f t="shared" si="19"/>
        <v>Not Full</v>
      </c>
      <c r="P309" t="s">
        <v>17</v>
      </c>
      <c r="Q309" t="s">
        <v>14</v>
      </c>
    </row>
    <row r="310" spans="1:17" x14ac:dyDescent="0.25">
      <c r="A310">
        <v>4165000</v>
      </c>
      <c r="B310">
        <v>4046</v>
      </c>
      <c r="C310">
        <v>3</v>
      </c>
      <c r="D310" t="str">
        <f t="shared" si="16"/>
        <v>1-3 bedroom</v>
      </c>
      <c r="E310">
        <v>1</v>
      </c>
      <c r="F310" t="str">
        <f t="shared" si="17"/>
        <v>1-2 bathrooms</v>
      </c>
      <c r="G310">
        <v>2</v>
      </c>
      <c r="H310" t="str">
        <f t="shared" si="18"/>
        <v>1-2 stories</v>
      </c>
      <c r="I310" t="s">
        <v>16</v>
      </c>
      <c r="J310" t="s">
        <v>17</v>
      </c>
      <c r="K310" t="s">
        <v>16</v>
      </c>
      <c r="L310" t="s">
        <v>17</v>
      </c>
      <c r="M310" t="s">
        <v>17</v>
      </c>
      <c r="N310">
        <v>1</v>
      </c>
      <c r="O310" t="str">
        <f t="shared" si="19"/>
        <v>Not Full</v>
      </c>
      <c r="P310" t="s">
        <v>17</v>
      </c>
      <c r="Q310" t="s">
        <v>14</v>
      </c>
    </row>
    <row r="311" spans="1:17" x14ac:dyDescent="0.25">
      <c r="A311">
        <v>4130000</v>
      </c>
      <c r="B311">
        <v>4632</v>
      </c>
      <c r="C311">
        <v>4</v>
      </c>
      <c r="D311" t="str">
        <f t="shared" si="16"/>
        <v>4-5 bedroom</v>
      </c>
      <c r="E311">
        <v>1</v>
      </c>
      <c r="F311" t="str">
        <f t="shared" si="17"/>
        <v>1-2 bathrooms</v>
      </c>
      <c r="G311">
        <v>2</v>
      </c>
      <c r="H311" t="str">
        <f t="shared" si="18"/>
        <v>1-2 stories</v>
      </c>
      <c r="I311" t="s">
        <v>16</v>
      </c>
      <c r="J311" t="s">
        <v>17</v>
      </c>
      <c r="K311" t="s">
        <v>17</v>
      </c>
      <c r="L311" t="s">
        <v>17</v>
      </c>
      <c r="M311" t="s">
        <v>16</v>
      </c>
      <c r="N311">
        <v>0</v>
      </c>
      <c r="O311" t="str">
        <f t="shared" si="19"/>
        <v>No Parking</v>
      </c>
      <c r="P311" t="s">
        <v>17</v>
      </c>
      <c r="Q311" t="s">
        <v>14</v>
      </c>
    </row>
    <row r="312" spans="1:17" x14ac:dyDescent="0.25">
      <c r="A312">
        <v>4130000</v>
      </c>
      <c r="B312">
        <v>5985</v>
      </c>
      <c r="C312">
        <v>3</v>
      </c>
      <c r="D312" t="str">
        <f t="shared" si="16"/>
        <v>1-3 bedroom</v>
      </c>
      <c r="E312">
        <v>1</v>
      </c>
      <c r="F312" t="str">
        <f t="shared" si="17"/>
        <v>1-2 bathrooms</v>
      </c>
      <c r="G312">
        <v>1</v>
      </c>
      <c r="H312" t="str">
        <f t="shared" si="18"/>
        <v>1-2 stories</v>
      </c>
      <c r="I312" t="s">
        <v>16</v>
      </c>
      <c r="J312" t="s">
        <v>17</v>
      </c>
      <c r="K312" t="s">
        <v>16</v>
      </c>
      <c r="L312" t="s">
        <v>17</v>
      </c>
      <c r="M312" t="s">
        <v>17</v>
      </c>
      <c r="N312">
        <v>0</v>
      </c>
      <c r="O312" t="str">
        <f t="shared" si="19"/>
        <v>No Parking</v>
      </c>
      <c r="P312" t="s">
        <v>17</v>
      </c>
      <c r="Q312" t="s">
        <v>14</v>
      </c>
    </row>
    <row r="313" spans="1:17" x14ac:dyDescent="0.25">
      <c r="A313">
        <v>4123000</v>
      </c>
      <c r="B313">
        <v>6060</v>
      </c>
      <c r="C313">
        <v>2</v>
      </c>
      <c r="D313" t="str">
        <f t="shared" si="16"/>
        <v>1-3 bedroom</v>
      </c>
      <c r="E313">
        <v>1</v>
      </c>
      <c r="F313" t="str">
        <f t="shared" si="17"/>
        <v>1-2 bathrooms</v>
      </c>
      <c r="G313">
        <v>1</v>
      </c>
      <c r="H313" t="str">
        <f t="shared" si="18"/>
        <v>1-2 stories</v>
      </c>
      <c r="I313" t="s">
        <v>16</v>
      </c>
      <c r="J313" t="s">
        <v>17</v>
      </c>
      <c r="K313" t="s">
        <v>16</v>
      </c>
      <c r="L313" t="s">
        <v>17</v>
      </c>
      <c r="M313" t="s">
        <v>17</v>
      </c>
      <c r="N313">
        <v>1</v>
      </c>
      <c r="O313" t="str">
        <f t="shared" si="19"/>
        <v>Not Full</v>
      </c>
      <c r="P313" t="s">
        <v>17</v>
      </c>
      <c r="Q313" t="s">
        <v>14</v>
      </c>
    </row>
    <row r="314" spans="1:17" x14ac:dyDescent="0.25">
      <c r="A314">
        <v>4098500</v>
      </c>
      <c r="B314">
        <v>3600</v>
      </c>
      <c r="C314">
        <v>3</v>
      </c>
      <c r="D314" t="str">
        <f t="shared" si="16"/>
        <v>1-3 bedroom</v>
      </c>
      <c r="E314">
        <v>1</v>
      </c>
      <c r="F314" t="str">
        <f t="shared" si="17"/>
        <v>1-2 bathrooms</v>
      </c>
      <c r="G314">
        <v>1</v>
      </c>
      <c r="H314" t="str">
        <f t="shared" si="18"/>
        <v>1-2 stories</v>
      </c>
      <c r="I314" t="s">
        <v>16</v>
      </c>
      <c r="J314" t="s">
        <v>17</v>
      </c>
      <c r="K314" t="s">
        <v>16</v>
      </c>
      <c r="L314" t="s">
        <v>17</v>
      </c>
      <c r="M314" t="s">
        <v>16</v>
      </c>
      <c r="N314">
        <v>0</v>
      </c>
      <c r="O314" t="str">
        <f t="shared" si="19"/>
        <v>No Parking</v>
      </c>
      <c r="P314" t="s">
        <v>16</v>
      </c>
      <c r="Q314" t="s">
        <v>13</v>
      </c>
    </row>
    <row r="315" spans="1:17" x14ac:dyDescent="0.25">
      <c r="A315">
        <v>4095000</v>
      </c>
      <c r="B315">
        <v>3680</v>
      </c>
      <c r="C315">
        <v>3</v>
      </c>
      <c r="D315" t="str">
        <f t="shared" si="16"/>
        <v>1-3 bedroom</v>
      </c>
      <c r="E315">
        <v>2</v>
      </c>
      <c r="F315" t="str">
        <f t="shared" si="17"/>
        <v>1-2 bathrooms</v>
      </c>
      <c r="G315">
        <v>2</v>
      </c>
      <c r="H315" t="str">
        <f t="shared" si="18"/>
        <v>1-2 stories</v>
      </c>
      <c r="I315" t="s">
        <v>16</v>
      </c>
      <c r="J315" t="s">
        <v>17</v>
      </c>
      <c r="K315" t="s">
        <v>17</v>
      </c>
      <c r="L315" t="s">
        <v>17</v>
      </c>
      <c r="M315" t="s">
        <v>17</v>
      </c>
      <c r="N315">
        <v>0</v>
      </c>
      <c r="O315" t="str">
        <f t="shared" si="19"/>
        <v>No Parking</v>
      </c>
      <c r="P315" t="s">
        <v>17</v>
      </c>
      <c r="Q315" t="s">
        <v>14</v>
      </c>
    </row>
    <row r="316" spans="1:17" x14ac:dyDescent="0.25">
      <c r="A316">
        <v>4095000</v>
      </c>
      <c r="B316">
        <v>4040</v>
      </c>
      <c r="C316">
        <v>2</v>
      </c>
      <c r="D316" t="str">
        <f t="shared" si="16"/>
        <v>1-3 bedroom</v>
      </c>
      <c r="E316">
        <v>1</v>
      </c>
      <c r="F316" t="str">
        <f t="shared" si="17"/>
        <v>1-2 bathrooms</v>
      </c>
      <c r="G316">
        <v>2</v>
      </c>
      <c r="H316" t="str">
        <f t="shared" si="18"/>
        <v>1-2 stories</v>
      </c>
      <c r="I316" t="s">
        <v>16</v>
      </c>
      <c r="J316" t="s">
        <v>17</v>
      </c>
      <c r="K316" t="s">
        <v>17</v>
      </c>
      <c r="L316" t="s">
        <v>17</v>
      </c>
      <c r="M316" t="s">
        <v>17</v>
      </c>
      <c r="N316">
        <v>1</v>
      </c>
      <c r="O316" t="str">
        <f t="shared" si="19"/>
        <v>Not Full</v>
      </c>
      <c r="P316" t="s">
        <v>17</v>
      </c>
      <c r="Q316" t="s">
        <v>14</v>
      </c>
    </row>
    <row r="317" spans="1:17" x14ac:dyDescent="0.25">
      <c r="A317">
        <v>4095000</v>
      </c>
      <c r="B317">
        <v>5600</v>
      </c>
      <c r="C317">
        <v>2</v>
      </c>
      <c r="D317" t="str">
        <f t="shared" si="16"/>
        <v>1-3 bedroom</v>
      </c>
      <c r="E317">
        <v>1</v>
      </c>
      <c r="F317" t="str">
        <f t="shared" si="17"/>
        <v>1-2 bathrooms</v>
      </c>
      <c r="G317">
        <v>1</v>
      </c>
      <c r="H317" t="str">
        <f t="shared" si="18"/>
        <v>1-2 stories</v>
      </c>
      <c r="I317" t="s">
        <v>16</v>
      </c>
      <c r="J317" t="s">
        <v>17</v>
      </c>
      <c r="K317" t="s">
        <v>17</v>
      </c>
      <c r="L317" t="s">
        <v>17</v>
      </c>
      <c r="M317" t="s">
        <v>16</v>
      </c>
      <c r="N317">
        <v>0</v>
      </c>
      <c r="O317" t="str">
        <f t="shared" si="19"/>
        <v>No Parking</v>
      </c>
      <c r="P317" t="s">
        <v>17</v>
      </c>
      <c r="Q317" t="s">
        <v>14</v>
      </c>
    </row>
    <row r="318" spans="1:17" x14ac:dyDescent="0.25">
      <c r="A318">
        <v>4060000</v>
      </c>
      <c r="B318">
        <v>5900</v>
      </c>
      <c r="C318">
        <v>4</v>
      </c>
      <c r="D318" t="str">
        <f t="shared" si="16"/>
        <v>4-5 bedroom</v>
      </c>
      <c r="E318">
        <v>2</v>
      </c>
      <c r="F318" t="str">
        <f t="shared" si="17"/>
        <v>1-2 bathrooms</v>
      </c>
      <c r="G318">
        <v>2</v>
      </c>
      <c r="H318" t="str">
        <f t="shared" si="18"/>
        <v>1-2 stories</v>
      </c>
      <c r="I318" t="s">
        <v>17</v>
      </c>
      <c r="J318" t="s">
        <v>17</v>
      </c>
      <c r="K318" t="s">
        <v>16</v>
      </c>
      <c r="L318" t="s">
        <v>17</v>
      </c>
      <c r="M318" t="s">
        <v>17</v>
      </c>
      <c r="N318">
        <v>1</v>
      </c>
      <c r="O318" t="str">
        <f t="shared" si="19"/>
        <v>Not Full</v>
      </c>
      <c r="P318" t="s">
        <v>17</v>
      </c>
      <c r="Q318" t="s">
        <v>15</v>
      </c>
    </row>
    <row r="319" spans="1:17" x14ac:dyDescent="0.25">
      <c r="A319">
        <v>4060000</v>
      </c>
      <c r="B319">
        <v>4992</v>
      </c>
      <c r="C319">
        <v>3</v>
      </c>
      <c r="D319" t="str">
        <f t="shared" si="16"/>
        <v>1-3 bedroom</v>
      </c>
      <c r="E319">
        <v>2</v>
      </c>
      <c r="F319" t="str">
        <f t="shared" si="17"/>
        <v>1-2 bathrooms</v>
      </c>
      <c r="G319">
        <v>2</v>
      </c>
      <c r="H319" t="str">
        <f t="shared" si="18"/>
        <v>1-2 stories</v>
      </c>
      <c r="I319" t="s">
        <v>16</v>
      </c>
      <c r="J319" t="s">
        <v>17</v>
      </c>
      <c r="K319" t="s">
        <v>17</v>
      </c>
      <c r="L319" t="s">
        <v>17</v>
      </c>
      <c r="M319" t="s">
        <v>17</v>
      </c>
      <c r="N319">
        <v>2</v>
      </c>
      <c r="O319" t="str">
        <f t="shared" si="19"/>
        <v>Not Full</v>
      </c>
      <c r="P319" t="s">
        <v>17</v>
      </c>
      <c r="Q319" t="s">
        <v>15</v>
      </c>
    </row>
    <row r="320" spans="1:17" x14ac:dyDescent="0.25">
      <c r="A320">
        <v>4060000</v>
      </c>
      <c r="B320">
        <v>4340</v>
      </c>
      <c r="C320">
        <v>3</v>
      </c>
      <c r="D320" t="str">
        <f t="shared" si="16"/>
        <v>1-3 bedroom</v>
      </c>
      <c r="E320">
        <v>1</v>
      </c>
      <c r="F320" t="str">
        <f t="shared" si="17"/>
        <v>1-2 bathrooms</v>
      </c>
      <c r="G320">
        <v>1</v>
      </c>
      <c r="H320" t="str">
        <f t="shared" si="18"/>
        <v>1-2 stories</v>
      </c>
      <c r="I320" t="s">
        <v>16</v>
      </c>
      <c r="J320" t="s">
        <v>17</v>
      </c>
      <c r="K320" t="s">
        <v>17</v>
      </c>
      <c r="L320" t="s">
        <v>17</v>
      </c>
      <c r="M320" t="s">
        <v>17</v>
      </c>
      <c r="N320">
        <v>0</v>
      </c>
      <c r="O320" t="str">
        <f t="shared" si="19"/>
        <v>No Parking</v>
      </c>
      <c r="P320" t="s">
        <v>17</v>
      </c>
      <c r="Q320" t="s">
        <v>14</v>
      </c>
    </row>
    <row r="321" spans="1:17" x14ac:dyDescent="0.25">
      <c r="A321">
        <v>4060000</v>
      </c>
      <c r="B321">
        <v>3000</v>
      </c>
      <c r="C321">
        <v>4</v>
      </c>
      <c r="D321" t="str">
        <f t="shared" si="16"/>
        <v>4-5 bedroom</v>
      </c>
      <c r="E321">
        <v>1</v>
      </c>
      <c r="F321" t="str">
        <f t="shared" si="17"/>
        <v>1-2 bathrooms</v>
      </c>
      <c r="G321">
        <v>3</v>
      </c>
      <c r="H321" t="str">
        <f t="shared" si="18"/>
        <v>3-4 stories</v>
      </c>
      <c r="I321" t="s">
        <v>16</v>
      </c>
      <c r="J321" t="s">
        <v>17</v>
      </c>
      <c r="K321" t="s">
        <v>16</v>
      </c>
      <c r="L321" t="s">
        <v>17</v>
      </c>
      <c r="M321" t="s">
        <v>16</v>
      </c>
      <c r="N321">
        <v>2</v>
      </c>
      <c r="O321" t="str">
        <f t="shared" si="19"/>
        <v>Not Full</v>
      </c>
      <c r="P321" t="s">
        <v>17</v>
      </c>
      <c r="Q321" t="s">
        <v>14</v>
      </c>
    </row>
    <row r="322" spans="1:17" x14ac:dyDescent="0.25">
      <c r="A322">
        <v>4060000</v>
      </c>
      <c r="B322">
        <v>4320</v>
      </c>
      <c r="C322">
        <v>3</v>
      </c>
      <c r="D322" t="str">
        <f t="shared" si="16"/>
        <v>1-3 bedroom</v>
      </c>
      <c r="E322">
        <v>1</v>
      </c>
      <c r="F322" t="str">
        <f t="shared" si="17"/>
        <v>1-2 bathrooms</v>
      </c>
      <c r="G322">
        <v>2</v>
      </c>
      <c r="H322" t="str">
        <f t="shared" si="18"/>
        <v>1-2 stories</v>
      </c>
      <c r="I322" t="s">
        <v>16</v>
      </c>
      <c r="J322" t="s">
        <v>17</v>
      </c>
      <c r="K322" t="s">
        <v>17</v>
      </c>
      <c r="L322" t="s">
        <v>17</v>
      </c>
      <c r="M322" t="s">
        <v>17</v>
      </c>
      <c r="N322">
        <v>2</v>
      </c>
      <c r="O322" t="str">
        <f t="shared" si="19"/>
        <v>Not Full</v>
      </c>
      <c r="P322" t="s">
        <v>16</v>
      </c>
      <c r="Q322" t="s">
        <v>13</v>
      </c>
    </row>
    <row r="323" spans="1:17" x14ac:dyDescent="0.25">
      <c r="A323">
        <v>4025000</v>
      </c>
      <c r="B323">
        <v>3630</v>
      </c>
      <c r="C323">
        <v>3</v>
      </c>
      <c r="D323" t="str">
        <f t="shared" ref="D323:D386" si="20">IF(C323&lt;=3, "1-3 bedroom","4-5 bedroom")</f>
        <v>1-3 bedroom</v>
      </c>
      <c r="E323">
        <v>2</v>
      </c>
      <c r="F323" t="str">
        <f t="shared" ref="F323:F386" si="21">IF(E323&lt;=2,"1-2 bathrooms","3-4 bathrooms")</f>
        <v>1-2 bathrooms</v>
      </c>
      <c r="G323">
        <v>2</v>
      </c>
      <c r="H323" t="str">
        <f t="shared" ref="H323:H386" si="22">IF(G323&lt;3, "1-2 stories","3-4 stories")</f>
        <v>1-2 stories</v>
      </c>
      <c r="I323" t="s">
        <v>16</v>
      </c>
      <c r="J323" t="s">
        <v>17</v>
      </c>
      <c r="K323" t="s">
        <v>17</v>
      </c>
      <c r="L323" t="s">
        <v>16</v>
      </c>
      <c r="M323" t="s">
        <v>17</v>
      </c>
      <c r="N323">
        <v>2</v>
      </c>
      <c r="O323" t="str">
        <f t="shared" ref="O323:O386" si="23">IF(N323=0, "No Parking",IF(N323 &lt;3, "Not Full", "Full Parking"))</f>
        <v>Not Full</v>
      </c>
      <c r="P323" t="s">
        <v>17</v>
      </c>
      <c r="Q323" t="s">
        <v>14</v>
      </c>
    </row>
    <row r="324" spans="1:17" x14ac:dyDescent="0.25">
      <c r="A324">
        <v>4025000</v>
      </c>
      <c r="B324">
        <v>3460</v>
      </c>
      <c r="C324">
        <v>3</v>
      </c>
      <c r="D324" t="str">
        <f t="shared" si="20"/>
        <v>1-3 bedroom</v>
      </c>
      <c r="E324">
        <v>2</v>
      </c>
      <c r="F324" t="str">
        <f t="shared" si="21"/>
        <v>1-2 bathrooms</v>
      </c>
      <c r="G324">
        <v>1</v>
      </c>
      <c r="H324" t="str">
        <f t="shared" si="22"/>
        <v>1-2 stories</v>
      </c>
      <c r="I324" t="s">
        <v>16</v>
      </c>
      <c r="J324" t="s">
        <v>17</v>
      </c>
      <c r="K324" t="s">
        <v>16</v>
      </c>
      <c r="L324" t="s">
        <v>17</v>
      </c>
      <c r="M324" t="s">
        <v>16</v>
      </c>
      <c r="N324">
        <v>1</v>
      </c>
      <c r="O324" t="str">
        <f t="shared" si="23"/>
        <v>Not Full</v>
      </c>
      <c r="P324" t="s">
        <v>17</v>
      </c>
      <c r="Q324" t="s">
        <v>13</v>
      </c>
    </row>
    <row r="325" spans="1:17" x14ac:dyDescent="0.25">
      <c r="A325">
        <v>4025000</v>
      </c>
      <c r="B325">
        <v>5400</v>
      </c>
      <c r="C325">
        <v>3</v>
      </c>
      <c r="D325" t="str">
        <f t="shared" si="20"/>
        <v>1-3 bedroom</v>
      </c>
      <c r="E325">
        <v>1</v>
      </c>
      <c r="F325" t="str">
        <f t="shared" si="21"/>
        <v>1-2 bathrooms</v>
      </c>
      <c r="G325">
        <v>1</v>
      </c>
      <c r="H325" t="str">
        <f t="shared" si="22"/>
        <v>1-2 stories</v>
      </c>
      <c r="I325" t="s">
        <v>16</v>
      </c>
      <c r="J325" t="s">
        <v>17</v>
      </c>
      <c r="K325" t="s">
        <v>17</v>
      </c>
      <c r="L325" t="s">
        <v>17</v>
      </c>
      <c r="M325" t="s">
        <v>17</v>
      </c>
      <c r="N325">
        <v>3</v>
      </c>
      <c r="O325" t="str">
        <f t="shared" si="23"/>
        <v>Full Parking</v>
      </c>
      <c r="P325" t="s">
        <v>17</v>
      </c>
      <c r="Q325" t="s">
        <v>14</v>
      </c>
    </row>
    <row r="326" spans="1:17" x14ac:dyDescent="0.25">
      <c r="A326">
        <v>4007500</v>
      </c>
      <c r="B326">
        <v>4500</v>
      </c>
      <c r="C326">
        <v>3</v>
      </c>
      <c r="D326" t="str">
        <f t="shared" si="20"/>
        <v>1-3 bedroom</v>
      </c>
      <c r="E326">
        <v>1</v>
      </c>
      <c r="F326" t="str">
        <f t="shared" si="21"/>
        <v>1-2 bathrooms</v>
      </c>
      <c r="G326">
        <v>2</v>
      </c>
      <c r="H326" t="str">
        <f t="shared" si="22"/>
        <v>1-2 stories</v>
      </c>
      <c r="I326" t="s">
        <v>17</v>
      </c>
      <c r="J326" t="s">
        <v>17</v>
      </c>
      <c r="K326" t="s">
        <v>16</v>
      </c>
      <c r="L326" t="s">
        <v>17</v>
      </c>
      <c r="M326" t="s">
        <v>16</v>
      </c>
      <c r="N326">
        <v>0</v>
      </c>
      <c r="O326" t="str">
        <f t="shared" si="23"/>
        <v>No Parking</v>
      </c>
      <c r="P326" t="s">
        <v>17</v>
      </c>
      <c r="Q326" t="s">
        <v>14</v>
      </c>
    </row>
    <row r="327" spans="1:17" x14ac:dyDescent="0.25">
      <c r="A327">
        <v>4007500</v>
      </c>
      <c r="B327">
        <v>3460</v>
      </c>
      <c r="C327">
        <v>4</v>
      </c>
      <c r="D327" t="str">
        <f t="shared" si="20"/>
        <v>4-5 bedroom</v>
      </c>
      <c r="E327">
        <v>1</v>
      </c>
      <c r="F327" t="str">
        <f t="shared" si="21"/>
        <v>1-2 bathrooms</v>
      </c>
      <c r="G327">
        <v>2</v>
      </c>
      <c r="H327" t="str">
        <f t="shared" si="22"/>
        <v>1-2 stories</v>
      </c>
      <c r="I327" t="s">
        <v>16</v>
      </c>
      <c r="J327" t="s">
        <v>17</v>
      </c>
      <c r="K327" t="s">
        <v>17</v>
      </c>
      <c r="L327" t="s">
        <v>17</v>
      </c>
      <c r="M327" t="s">
        <v>16</v>
      </c>
      <c r="N327">
        <v>0</v>
      </c>
      <c r="O327" t="str">
        <f t="shared" si="23"/>
        <v>No Parking</v>
      </c>
      <c r="P327" t="s">
        <v>17</v>
      </c>
      <c r="Q327" t="s">
        <v>14</v>
      </c>
    </row>
    <row r="328" spans="1:17" x14ac:dyDescent="0.25">
      <c r="A328">
        <v>3990000</v>
      </c>
      <c r="B328">
        <v>4100</v>
      </c>
      <c r="C328">
        <v>4</v>
      </c>
      <c r="D328" t="str">
        <f t="shared" si="20"/>
        <v>4-5 bedroom</v>
      </c>
      <c r="E328">
        <v>1</v>
      </c>
      <c r="F328" t="str">
        <f t="shared" si="21"/>
        <v>1-2 bathrooms</v>
      </c>
      <c r="G328">
        <v>1</v>
      </c>
      <c r="H328" t="str">
        <f t="shared" si="22"/>
        <v>1-2 stories</v>
      </c>
      <c r="I328" t="s">
        <v>17</v>
      </c>
      <c r="J328" t="s">
        <v>17</v>
      </c>
      <c r="K328" t="s">
        <v>16</v>
      </c>
      <c r="L328" t="s">
        <v>17</v>
      </c>
      <c r="M328" t="s">
        <v>17</v>
      </c>
      <c r="N328">
        <v>0</v>
      </c>
      <c r="O328" t="str">
        <f t="shared" si="23"/>
        <v>No Parking</v>
      </c>
      <c r="P328" t="s">
        <v>17</v>
      </c>
      <c r="Q328" t="s">
        <v>15</v>
      </c>
    </row>
    <row r="329" spans="1:17" x14ac:dyDescent="0.25">
      <c r="A329">
        <v>3990000</v>
      </c>
      <c r="B329">
        <v>6480</v>
      </c>
      <c r="C329">
        <v>3</v>
      </c>
      <c r="D329" t="str">
        <f t="shared" si="20"/>
        <v>1-3 bedroom</v>
      </c>
      <c r="E329">
        <v>1</v>
      </c>
      <c r="F329" t="str">
        <f t="shared" si="21"/>
        <v>1-2 bathrooms</v>
      </c>
      <c r="G329">
        <v>2</v>
      </c>
      <c r="H329" t="str">
        <f t="shared" si="22"/>
        <v>1-2 stories</v>
      </c>
      <c r="I329" t="s">
        <v>17</v>
      </c>
      <c r="J329" t="s">
        <v>17</v>
      </c>
      <c r="K329" t="s">
        <v>17</v>
      </c>
      <c r="L329" t="s">
        <v>17</v>
      </c>
      <c r="M329" t="s">
        <v>16</v>
      </c>
      <c r="N329">
        <v>1</v>
      </c>
      <c r="O329" t="str">
        <f t="shared" si="23"/>
        <v>Not Full</v>
      </c>
      <c r="P329" t="s">
        <v>17</v>
      </c>
      <c r="Q329" t="s">
        <v>14</v>
      </c>
    </row>
    <row r="330" spans="1:17" x14ac:dyDescent="0.25">
      <c r="A330">
        <v>3990000</v>
      </c>
      <c r="B330">
        <v>4500</v>
      </c>
      <c r="C330">
        <v>3</v>
      </c>
      <c r="D330" t="str">
        <f t="shared" si="20"/>
        <v>1-3 bedroom</v>
      </c>
      <c r="E330">
        <v>2</v>
      </c>
      <c r="F330" t="str">
        <f t="shared" si="21"/>
        <v>1-2 bathrooms</v>
      </c>
      <c r="G330">
        <v>2</v>
      </c>
      <c r="H330" t="str">
        <f t="shared" si="22"/>
        <v>1-2 stories</v>
      </c>
      <c r="I330" t="s">
        <v>17</v>
      </c>
      <c r="J330" t="s">
        <v>17</v>
      </c>
      <c r="K330" t="s">
        <v>16</v>
      </c>
      <c r="L330" t="s">
        <v>17</v>
      </c>
      <c r="M330" t="s">
        <v>16</v>
      </c>
      <c r="N330">
        <v>0</v>
      </c>
      <c r="O330" t="str">
        <f t="shared" si="23"/>
        <v>No Parking</v>
      </c>
      <c r="P330" t="s">
        <v>17</v>
      </c>
      <c r="Q330" t="s">
        <v>14</v>
      </c>
    </row>
    <row r="331" spans="1:17" x14ac:dyDescent="0.25">
      <c r="A331">
        <v>3990000</v>
      </c>
      <c r="B331">
        <v>3960</v>
      </c>
      <c r="C331">
        <v>3</v>
      </c>
      <c r="D331" t="str">
        <f t="shared" si="20"/>
        <v>1-3 bedroom</v>
      </c>
      <c r="E331">
        <v>1</v>
      </c>
      <c r="F331" t="str">
        <f t="shared" si="21"/>
        <v>1-2 bathrooms</v>
      </c>
      <c r="G331">
        <v>2</v>
      </c>
      <c r="H331" t="str">
        <f t="shared" si="22"/>
        <v>1-2 stories</v>
      </c>
      <c r="I331" t="s">
        <v>16</v>
      </c>
      <c r="J331" t="s">
        <v>17</v>
      </c>
      <c r="K331" t="s">
        <v>17</v>
      </c>
      <c r="L331" t="s">
        <v>17</v>
      </c>
      <c r="M331" t="s">
        <v>17</v>
      </c>
      <c r="N331">
        <v>0</v>
      </c>
      <c r="O331" t="str">
        <f t="shared" si="23"/>
        <v>No Parking</v>
      </c>
      <c r="P331" t="s">
        <v>17</v>
      </c>
      <c r="Q331" t="s">
        <v>13</v>
      </c>
    </row>
    <row r="332" spans="1:17" x14ac:dyDescent="0.25">
      <c r="A332">
        <v>3990000</v>
      </c>
      <c r="B332">
        <v>4050</v>
      </c>
      <c r="C332">
        <v>2</v>
      </c>
      <c r="D332" t="str">
        <f t="shared" si="20"/>
        <v>1-3 bedroom</v>
      </c>
      <c r="E332">
        <v>1</v>
      </c>
      <c r="F332" t="str">
        <f t="shared" si="21"/>
        <v>1-2 bathrooms</v>
      </c>
      <c r="G332">
        <v>2</v>
      </c>
      <c r="H332" t="str">
        <f t="shared" si="22"/>
        <v>1-2 stories</v>
      </c>
      <c r="I332" t="s">
        <v>16</v>
      </c>
      <c r="J332" t="s">
        <v>16</v>
      </c>
      <c r="K332" t="s">
        <v>16</v>
      </c>
      <c r="L332" t="s">
        <v>17</v>
      </c>
      <c r="M332" t="s">
        <v>17</v>
      </c>
      <c r="N332">
        <v>0</v>
      </c>
      <c r="O332" t="str">
        <f t="shared" si="23"/>
        <v>No Parking</v>
      </c>
      <c r="P332" t="s">
        <v>16</v>
      </c>
      <c r="Q332" t="s">
        <v>15</v>
      </c>
    </row>
    <row r="333" spans="1:17" x14ac:dyDescent="0.25">
      <c r="A333">
        <v>3920000</v>
      </c>
      <c r="B333">
        <v>7260</v>
      </c>
      <c r="C333">
        <v>3</v>
      </c>
      <c r="D333" t="str">
        <f t="shared" si="20"/>
        <v>1-3 bedroom</v>
      </c>
      <c r="E333">
        <v>2</v>
      </c>
      <c r="F333" t="str">
        <f t="shared" si="21"/>
        <v>1-2 bathrooms</v>
      </c>
      <c r="G333">
        <v>1</v>
      </c>
      <c r="H333" t="str">
        <f t="shared" si="22"/>
        <v>1-2 stories</v>
      </c>
      <c r="I333" t="s">
        <v>16</v>
      </c>
      <c r="J333" t="s">
        <v>16</v>
      </c>
      <c r="K333" t="s">
        <v>16</v>
      </c>
      <c r="L333" t="s">
        <v>17</v>
      </c>
      <c r="M333" t="s">
        <v>17</v>
      </c>
      <c r="N333">
        <v>3</v>
      </c>
      <c r="O333" t="str">
        <f t="shared" si="23"/>
        <v>Full Parking</v>
      </c>
      <c r="P333" t="s">
        <v>17</v>
      </c>
      <c r="Q333" t="s">
        <v>13</v>
      </c>
    </row>
    <row r="334" spans="1:17" x14ac:dyDescent="0.25">
      <c r="A334">
        <v>3920000</v>
      </c>
      <c r="B334">
        <v>5500</v>
      </c>
      <c r="C334">
        <v>4</v>
      </c>
      <c r="D334" t="str">
        <f t="shared" si="20"/>
        <v>4-5 bedroom</v>
      </c>
      <c r="E334">
        <v>1</v>
      </c>
      <c r="F334" t="str">
        <f t="shared" si="21"/>
        <v>1-2 bathrooms</v>
      </c>
      <c r="G334">
        <v>2</v>
      </c>
      <c r="H334" t="str">
        <f t="shared" si="22"/>
        <v>1-2 stories</v>
      </c>
      <c r="I334" t="s">
        <v>16</v>
      </c>
      <c r="J334" t="s">
        <v>16</v>
      </c>
      <c r="K334" t="s">
        <v>16</v>
      </c>
      <c r="L334" t="s">
        <v>17</v>
      </c>
      <c r="M334" t="s">
        <v>17</v>
      </c>
      <c r="N334">
        <v>0</v>
      </c>
      <c r="O334" t="str">
        <f t="shared" si="23"/>
        <v>No Parking</v>
      </c>
      <c r="P334" t="s">
        <v>17</v>
      </c>
      <c r="Q334" t="s">
        <v>14</v>
      </c>
    </row>
    <row r="335" spans="1:17" x14ac:dyDescent="0.25">
      <c r="A335">
        <v>3920000</v>
      </c>
      <c r="B335">
        <v>3000</v>
      </c>
      <c r="C335">
        <v>3</v>
      </c>
      <c r="D335" t="str">
        <f t="shared" si="20"/>
        <v>1-3 bedroom</v>
      </c>
      <c r="E335">
        <v>1</v>
      </c>
      <c r="F335" t="str">
        <f t="shared" si="21"/>
        <v>1-2 bathrooms</v>
      </c>
      <c r="G335">
        <v>2</v>
      </c>
      <c r="H335" t="str">
        <f t="shared" si="22"/>
        <v>1-2 stories</v>
      </c>
      <c r="I335" t="s">
        <v>16</v>
      </c>
      <c r="J335" t="s">
        <v>17</v>
      </c>
      <c r="K335" t="s">
        <v>17</v>
      </c>
      <c r="L335" t="s">
        <v>17</v>
      </c>
      <c r="M335" t="s">
        <v>17</v>
      </c>
      <c r="N335">
        <v>0</v>
      </c>
      <c r="O335" t="str">
        <f t="shared" si="23"/>
        <v>No Parking</v>
      </c>
      <c r="P335" t="s">
        <v>17</v>
      </c>
      <c r="Q335" t="s">
        <v>14</v>
      </c>
    </row>
    <row r="336" spans="1:17" x14ac:dyDescent="0.25">
      <c r="A336">
        <v>3920000</v>
      </c>
      <c r="B336">
        <v>3290</v>
      </c>
      <c r="C336">
        <v>2</v>
      </c>
      <c r="D336" t="str">
        <f t="shared" si="20"/>
        <v>1-3 bedroom</v>
      </c>
      <c r="E336">
        <v>1</v>
      </c>
      <c r="F336" t="str">
        <f t="shared" si="21"/>
        <v>1-2 bathrooms</v>
      </c>
      <c r="G336">
        <v>1</v>
      </c>
      <c r="H336" t="str">
        <f t="shared" si="22"/>
        <v>1-2 stories</v>
      </c>
      <c r="I336" t="s">
        <v>16</v>
      </c>
      <c r="J336" t="s">
        <v>17</v>
      </c>
      <c r="K336" t="s">
        <v>17</v>
      </c>
      <c r="L336" t="s">
        <v>16</v>
      </c>
      <c r="M336" t="s">
        <v>17</v>
      </c>
      <c r="N336">
        <v>1</v>
      </c>
      <c r="O336" t="str">
        <f t="shared" si="23"/>
        <v>Not Full</v>
      </c>
      <c r="P336" t="s">
        <v>17</v>
      </c>
      <c r="Q336" t="s">
        <v>13</v>
      </c>
    </row>
    <row r="337" spans="1:17" x14ac:dyDescent="0.25">
      <c r="A337">
        <v>3920000</v>
      </c>
      <c r="B337">
        <v>3816</v>
      </c>
      <c r="C337">
        <v>2</v>
      </c>
      <c r="D337" t="str">
        <f t="shared" si="20"/>
        <v>1-3 bedroom</v>
      </c>
      <c r="E337">
        <v>1</v>
      </c>
      <c r="F337" t="str">
        <f t="shared" si="21"/>
        <v>1-2 bathrooms</v>
      </c>
      <c r="G337">
        <v>1</v>
      </c>
      <c r="H337" t="str">
        <f t="shared" si="22"/>
        <v>1-2 stories</v>
      </c>
      <c r="I337" t="s">
        <v>16</v>
      </c>
      <c r="J337" t="s">
        <v>17</v>
      </c>
      <c r="K337" t="s">
        <v>16</v>
      </c>
      <c r="L337" t="s">
        <v>17</v>
      </c>
      <c r="M337" t="s">
        <v>16</v>
      </c>
      <c r="N337">
        <v>2</v>
      </c>
      <c r="O337" t="str">
        <f t="shared" si="23"/>
        <v>Not Full</v>
      </c>
      <c r="P337" t="s">
        <v>17</v>
      </c>
      <c r="Q337" t="s">
        <v>13</v>
      </c>
    </row>
    <row r="338" spans="1:17" x14ac:dyDescent="0.25">
      <c r="A338">
        <v>3920000</v>
      </c>
      <c r="B338">
        <v>8080</v>
      </c>
      <c r="C338">
        <v>3</v>
      </c>
      <c r="D338" t="str">
        <f t="shared" si="20"/>
        <v>1-3 bedroom</v>
      </c>
      <c r="E338">
        <v>1</v>
      </c>
      <c r="F338" t="str">
        <f t="shared" si="21"/>
        <v>1-2 bathrooms</v>
      </c>
      <c r="G338">
        <v>1</v>
      </c>
      <c r="H338" t="str">
        <f t="shared" si="22"/>
        <v>1-2 stories</v>
      </c>
      <c r="I338" t="s">
        <v>16</v>
      </c>
      <c r="J338" t="s">
        <v>17</v>
      </c>
      <c r="K338" t="s">
        <v>17</v>
      </c>
      <c r="L338" t="s">
        <v>17</v>
      </c>
      <c r="M338" t="s">
        <v>16</v>
      </c>
      <c r="N338">
        <v>2</v>
      </c>
      <c r="O338" t="str">
        <f t="shared" si="23"/>
        <v>Not Full</v>
      </c>
      <c r="P338" t="s">
        <v>17</v>
      </c>
      <c r="Q338" t="s">
        <v>14</v>
      </c>
    </row>
    <row r="339" spans="1:17" x14ac:dyDescent="0.25">
      <c r="A339">
        <v>3920000</v>
      </c>
      <c r="B339">
        <v>2145</v>
      </c>
      <c r="C339">
        <v>4</v>
      </c>
      <c r="D339" t="str">
        <f t="shared" si="20"/>
        <v>4-5 bedroom</v>
      </c>
      <c r="E339">
        <v>2</v>
      </c>
      <c r="F339" t="str">
        <f t="shared" si="21"/>
        <v>1-2 bathrooms</v>
      </c>
      <c r="G339">
        <v>1</v>
      </c>
      <c r="H339" t="str">
        <f t="shared" si="22"/>
        <v>1-2 stories</v>
      </c>
      <c r="I339" t="s">
        <v>16</v>
      </c>
      <c r="J339" t="s">
        <v>17</v>
      </c>
      <c r="K339" t="s">
        <v>16</v>
      </c>
      <c r="L339" t="s">
        <v>17</v>
      </c>
      <c r="M339" t="s">
        <v>17</v>
      </c>
      <c r="N339">
        <v>0</v>
      </c>
      <c r="O339" t="str">
        <f t="shared" si="23"/>
        <v>No Parking</v>
      </c>
      <c r="P339" t="s">
        <v>16</v>
      </c>
      <c r="Q339" t="s">
        <v>15</v>
      </c>
    </row>
    <row r="340" spans="1:17" x14ac:dyDescent="0.25">
      <c r="A340">
        <v>3885000</v>
      </c>
      <c r="B340">
        <v>3780</v>
      </c>
      <c r="C340">
        <v>2</v>
      </c>
      <c r="D340" t="str">
        <f t="shared" si="20"/>
        <v>1-3 bedroom</v>
      </c>
      <c r="E340">
        <v>1</v>
      </c>
      <c r="F340" t="str">
        <f t="shared" si="21"/>
        <v>1-2 bathrooms</v>
      </c>
      <c r="G340">
        <v>2</v>
      </c>
      <c r="H340" t="str">
        <f t="shared" si="22"/>
        <v>1-2 stories</v>
      </c>
      <c r="I340" t="s">
        <v>16</v>
      </c>
      <c r="J340" t="s">
        <v>16</v>
      </c>
      <c r="K340" t="s">
        <v>16</v>
      </c>
      <c r="L340" t="s">
        <v>17</v>
      </c>
      <c r="M340" t="s">
        <v>17</v>
      </c>
      <c r="N340">
        <v>0</v>
      </c>
      <c r="O340" t="str">
        <f t="shared" si="23"/>
        <v>No Parking</v>
      </c>
      <c r="P340" t="s">
        <v>17</v>
      </c>
      <c r="Q340" t="s">
        <v>14</v>
      </c>
    </row>
    <row r="341" spans="1:17" x14ac:dyDescent="0.25">
      <c r="A341">
        <v>3885000</v>
      </c>
      <c r="B341">
        <v>3180</v>
      </c>
      <c r="C341">
        <v>4</v>
      </c>
      <c r="D341" t="str">
        <f t="shared" si="20"/>
        <v>4-5 bedroom</v>
      </c>
      <c r="E341">
        <v>2</v>
      </c>
      <c r="F341" t="str">
        <f t="shared" si="21"/>
        <v>1-2 bathrooms</v>
      </c>
      <c r="G341">
        <v>2</v>
      </c>
      <c r="H341" t="str">
        <f t="shared" si="22"/>
        <v>1-2 stories</v>
      </c>
      <c r="I341" t="s">
        <v>16</v>
      </c>
      <c r="J341" t="s">
        <v>17</v>
      </c>
      <c r="K341" t="s">
        <v>17</v>
      </c>
      <c r="L341" t="s">
        <v>17</v>
      </c>
      <c r="M341" t="s">
        <v>17</v>
      </c>
      <c r="N341">
        <v>0</v>
      </c>
      <c r="O341" t="str">
        <f t="shared" si="23"/>
        <v>No Parking</v>
      </c>
      <c r="P341" t="s">
        <v>17</v>
      </c>
      <c r="Q341" t="s">
        <v>13</v>
      </c>
    </row>
    <row r="342" spans="1:17" x14ac:dyDescent="0.25">
      <c r="A342">
        <v>3850000</v>
      </c>
      <c r="B342">
        <v>5300</v>
      </c>
      <c r="C342">
        <v>5</v>
      </c>
      <c r="D342" t="str">
        <f t="shared" si="20"/>
        <v>4-5 bedroom</v>
      </c>
      <c r="E342">
        <v>2</v>
      </c>
      <c r="F342" t="str">
        <f t="shared" si="21"/>
        <v>1-2 bathrooms</v>
      </c>
      <c r="G342">
        <v>2</v>
      </c>
      <c r="H342" t="str">
        <f t="shared" si="22"/>
        <v>1-2 stories</v>
      </c>
      <c r="I342" t="s">
        <v>16</v>
      </c>
      <c r="J342" t="s">
        <v>17</v>
      </c>
      <c r="K342" t="s">
        <v>17</v>
      </c>
      <c r="L342" t="s">
        <v>17</v>
      </c>
      <c r="M342" t="s">
        <v>17</v>
      </c>
      <c r="N342">
        <v>0</v>
      </c>
      <c r="O342" t="str">
        <f t="shared" si="23"/>
        <v>No Parking</v>
      </c>
      <c r="P342" t="s">
        <v>17</v>
      </c>
      <c r="Q342" t="s">
        <v>14</v>
      </c>
    </row>
    <row r="343" spans="1:17" x14ac:dyDescent="0.25">
      <c r="A343">
        <v>3850000</v>
      </c>
      <c r="B343">
        <v>3180</v>
      </c>
      <c r="C343">
        <v>2</v>
      </c>
      <c r="D343" t="str">
        <f t="shared" si="20"/>
        <v>1-3 bedroom</v>
      </c>
      <c r="E343">
        <v>2</v>
      </c>
      <c r="F343" t="str">
        <f t="shared" si="21"/>
        <v>1-2 bathrooms</v>
      </c>
      <c r="G343">
        <v>1</v>
      </c>
      <c r="H343" t="str">
        <f t="shared" si="22"/>
        <v>1-2 stories</v>
      </c>
      <c r="I343" t="s">
        <v>16</v>
      </c>
      <c r="J343" t="s">
        <v>17</v>
      </c>
      <c r="K343" t="s">
        <v>16</v>
      </c>
      <c r="L343" t="s">
        <v>17</v>
      </c>
      <c r="M343" t="s">
        <v>17</v>
      </c>
      <c r="N343">
        <v>2</v>
      </c>
      <c r="O343" t="str">
        <f t="shared" si="23"/>
        <v>Not Full</v>
      </c>
      <c r="P343" t="s">
        <v>17</v>
      </c>
      <c r="Q343" t="s">
        <v>14</v>
      </c>
    </row>
    <row r="344" spans="1:17" x14ac:dyDescent="0.25">
      <c r="A344">
        <v>3850000</v>
      </c>
      <c r="B344">
        <v>7152</v>
      </c>
      <c r="C344">
        <v>3</v>
      </c>
      <c r="D344" t="str">
        <f t="shared" si="20"/>
        <v>1-3 bedroom</v>
      </c>
      <c r="E344">
        <v>1</v>
      </c>
      <c r="F344" t="str">
        <f t="shared" si="21"/>
        <v>1-2 bathrooms</v>
      </c>
      <c r="G344">
        <v>2</v>
      </c>
      <c r="H344" t="str">
        <f t="shared" si="22"/>
        <v>1-2 stories</v>
      </c>
      <c r="I344" t="s">
        <v>16</v>
      </c>
      <c r="J344" t="s">
        <v>17</v>
      </c>
      <c r="K344" t="s">
        <v>17</v>
      </c>
      <c r="L344" t="s">
        <v>17</v>
      </c>
      <c r="M344" t="s">
        <v>16</v>
      </c>
      <c r="N344">
        <v>0</v>
      </c>
      <c r="O344" t="str">
        <f t="shared" si="23"/>
        <v>No Parking</v>
      </c>
      <c r="P344" t="s">
        <v>17</v>
      </c>
      <c r="Q344" t="s">
        <v>13</v>
      </c>
    </row>
    <row r="345" spans="1:17" x14ac:dyDescent="0.25">
      <c r="A345">
        <v>3850000</v>
      </c>
      <c r="B345">
        <v>4080</v>
      </c>
      <c r="C345">
        <v>2</v>
      </c>
      <c r="D345" t="str">
        <f t="shared" si="20"/>
        <v>1-3 bedroom</v>
      </c>
      <c r="E345">
        <v>1</v>
      </c>
      <c r="F345" t="str">
        <f t="shared" si="21"/>
        <v>1-2 bathrooms</v>
      </c>
      <c r="G345">
        <v>1</v>
      </c>
      <c r="H345" t="str">
        <f t="shared" si="22"/>
        <v>1-2 stories</v>
      </c>
      <c r="I345" t="s">
        <v>16</v>
      </c>
      <c r="J345" t="s">
        <v>17</v>
      </c>
      <c r="K345" t="s">
        <v>17</v>
      </c>
      <c r="L345" t="s">
        <v>17</v>
      </c>
      <c r="M345" t="s">
        <v>17</v>
      </c>
      <c r="N345">
        <v>0</v>
      </c>
      <c r="O345" t="str">
        <f t="shared" si="23"/>
        <v>No Parking</v>
      </c>
      <c r="P345" t="s">
        <v>17</v>
      </c>
      <c r="Q345" t="s">
        <v>14</v>
      </c>
    </row>
    <row r="346" spans="1:17" x14ac:dyDescent="0.25">
      <c r="A346">
        <v>3850000</v>
      </c>
      <c r="B346">
        <v>3850</v>
      </c>
      <c r="C346">
        <v>2</v>
      </c>
      <c r="D346" t="str">
        <f t="shared" si="20"/>
        <v>1-3 bedroom</v>
      </c>
      <c r="E346">
        <v>1</v>
      </c>
      <c r="F346" t="str">
        <f t="shared" si="21"/>
        <v>1-2 bathrooms</v>
      </c>
      <c r="G346">
        <v>1</v>
      </c>
      <c r="H346" t="str">
        <f t="shared" si="22"/>
        <v>1-2 stories</v>
      </c>
      <c r="I346" t="s">
        <v>16</v>
      </c>
      <c r="J346" t="s">
        <v>17</v>
      </c>
      <c r="K346" t="s">
        <v>17</v>
      </c>
      <c r="L346" t="s">
        <v>17</v>
      </c>
      <c r="M346" t="s">
        <v>17</v>
      </c>
      <c r="N346">
        <v>0</v>
      </c>
      <c r="O346" t="str">
        <f t="shared" si="23"/>
        <v>No Parking</v>
      </c>
      <c r="P346" t="s">
        <v>17</v>
      </c>
      <c r="Q346" t="s">
        <v>14</v>
      </c>
    </row>
    <row r="347" spans="1:17" x14ac:dyDescent="0.25">
      <c r="A347">
        <v>3850000</v>
      </c>
      <c r="B347">
        <v>2015</v>
      </c>
      <c r="C347">
        <v>3</v>
      </c>
      <c r="D347" t="str">
        <f t="shared" si="20"/>
        <v>1-3 bedroom</v>
      </c>
      <c r="E347">
        <v>1</v>
      </c>
      <c r="F347" t="str">
        <f t="shared" si="21"/>
        <v>1-2 bathrooms</v>
      </c>
      <c r="G347">
        <v>2</v>
      </c>
      <c r="H347" t="str">
        <f t="shared" si="22"/>
        <v>1-2 stories</v>
      </c>
      <c r="I347" t="s">
        <v>16</v>
      </c>
      <c r="J347" t="s">
        <v>17</v>
      </c>
      <c r="K347" t="s">
        <v>16</v>
      </c>
      <c r="L347" t="s">
        <v>17</v>
      </c>
      <c r="M347" t="s">
        <v>17</v>
      </c>
      <c r="N347">
        <v>0</v>
      </c>
      <c r="O347" t="str">
        <f t="shared" si="23"/>
        <v>No Parking</v>
      </c>
      <c r="P347" t="s">
        <v>16</v>
      </c>
      <c r="Q347" t="s">
        <v>14</v>
      </c>
    </row>
    <row r="348" spans="1:17" x14ac:dyDescent="0.25">
      <c r="A348">
        <v>3850000</v>
      </c>
      <c r="B348">
        <v>2176</v>
      </c>
      <c r="C348">
        <v>2</v>
      </c>
      <c r="D348" t="str">
        <f t="shared" si="20"/>
        <v>1-3 bedroom</v>
      </c>
      <c r="E348">
        <v>1</v>
      </c>
      <c r="F348" t="str">
        <f t="shared" si="21"/>
        <v>1-2 bathrooms</v>
      </c>
      <c r="G348">
        <v>2</v>
      </c>
      <c r="H348" t="str">
        <f t="shared" si="22"/>
        <v>1-2 stories</v>
      </c>
      <c r="I348" t="s">
        <v>16</v>
      </c>
      <c r="J348" t="s">
        <v>16</v>
      </c>
      <c r="K348" t="s">
        <v>17</v>
      </c>
      <c r="L348" t="s">
        <v>17</v>
      </c>
      <c r="M348" t="s">
        <v>17</v>
      </c>
      <c r="N348">
        <v>0</v>
      </c>
      <c r="O348" t="str">
        <f t="shared" si="23"/>
        <v>No Parking</v>
      </c>
      <c r="P348" t="s">
        <v>16</v>
      </c>
      <c r="Q348" t="s">
        <v>14</v>
      </c>
    </row>
    <row r="349" spans="1:17" x14ac:dyDescent="0.25">
      <c r="A349">
        <v>3836000</v>
      </c>
      <c r="B349">
        <v>3350</v>
      </c>
      <c r="C349">
        <v>3</v>
      </c>
      <c r="D349" t="str">
        <f t="shared" si="20"/>
        <v>1-3 bedroom</v>
      </c>
      <c r="E349">
        <v>1</v>
      </c>
      <c r="F349" t="str">
        <f t="shared" si="21"/>
        <v>1-2 bathrooms</v>
      </c>
      <c r="G349">
        <v>2</v>
      </c>
      <c r="H349" t="str">
        <f t="shared" si="22"/>
        <v>1-2 stories</v>
      </c>
      <c r="I349" t="s">
        <v>16</v>
      </c>
      <c r="J349" t="s">
        <v>17</v>
      </c>
      <c r="K349" t="s">
        <v>17</v>
      </c>
      <c r="L349" t="s">
        <v>17</v>
      </c>
      <c r="M349" t="s">
        <v>17</v>
      </c>
      <c r="N349">
        <v>0</v>
      </c>
      <c r="O349" t="str">
        <f t="shared" si="23"/>
        <v>No Parking</v>
      </c>
      <c r="P349" t="s">
        <v>17</v>
      </c>
      <c r="Q349" t="s">
        <v>15</v>
      </c>
    </row>
    <row r="350" spans="1:17" x14ac:dyDescent="0.25">
      <c r="A350">
        <v>3815000</v>
      </c>
      <c r="B350">
        <v>3150</v>
      </c>
      <c r="C350">
        <v>2</v>
      </c>
      <c r="D350" t="str">
        <f t="shared" si="20"/>
        <v>1-3 bedroom</v>
      </c>
      <c r="E350">
        <v>2</v>
      </c>
      <c r="F350" t="str">
        <f t="shared" si="21"/>
        <v>1-2 bathrooms</v>
      </c>
      <c r="G350">
        <v>1</v>
      </c>
      <c r="H350" t="str">
        <f t="shared" si="22"/>
        <v>1-2 stories</v>
      </c>
      <c r="I350" t="s">
        <v>17</v>
      </c>
      <c r="J350" t="s">
        <v>17</v>
      </c>
      <c r="K350" t="s">
        <v>16</v>
      </c>
      <c r="L350" t="s">
        <v>17</v>
      </c>
      <c r="M350" t="s">
        <v>17</v>
      </c>
      <c r="N350">
        <v>0</v>
      </c>
      <c r="O350" t="str">
        <f t="shared" si="23"/>
        <v>No Parking</v>
      </c>
      <c r="P350" t="s">
        <v>17</v>
      </c>
      <c r="Q350" t="s">
        <v>14</v>
      </c>
    </row>
    <row r="351" spans="1:17" x14ac:dyDescent="0.25">
      <c r="A351">
        <v>3780000</v>
      </c>
      <c r="B351">
        <v>4820</v>
      </c>
      <c r="C351">
        <v>3</v>
      </c>
      <c r="D351" t="str">
        <f t="shared" si="20"/>
        <v>1-3 bedroom</v>
      </c>
      <c r="E351">
        <v>1</v>
      </c>
      <c r="F351" t="str">
        <f t="shared" si="21"/>
        <v>1-2 bathrooms</v>
      </c>
      <c r="G351">
        <v>2</v>
      </c>
      <c r="H351" t="str">
        <f t="shared" si="22"/>
        <v>1-2 stories</v>
      </c>
      <c r="I351" t="s">
        <v>16</v>
      </c>
      <c r="J351" t="s">
        <v>17</v>
      </c>
      <c r="K351" t="s">
        <v>17</v>
      </c>
      <c r="L351" t="s">
        <v>17</v>
      </c>
      <c r="M351" t="s">
        <v>17</v>
      </c>
      <c r="N351">
        <v>0</v>
      </c>
      <c r="O351" t="str">
        <f t="shared" si="23"/>
        <v>No Parking</v>
      </c>
      <c r="P351" t="s">
        <v>17</v>
      </c>
      <c r="Q351" t="s">
        <v>14</v>
      </c>
    </row>
    <row r="352" spans="1:17" x14ac:dyDescent="0.25">
      <c r="A352">
        <v>3780000</v>
      </c>
      <c r="B352">
        <v>3420</v>
      </c>
      <c r="C352">
        <v>2</v>
      </c>
      <c r="D352" t="str">
        <f t="shared" si="20"/>
        <v>1-3 bedroom</v>
      </c>
      <c r="E352">
        <v>1</v>
      </c>
      <c r="F352" t="str">
        <f t="shared" si="21"/>
        <v>1-2 bathrooms</v>
      </c>
      <c r="G352">
        <v>2</v>
      </c>
      <c r="H352" t="str">
        <f t="shared" si="22"/>
        <v>1-2 stories</v>
      </c>
      <c r="I352" t="s">
        <v>16</v>
      </c>
      <c r="J352" t="s">
        <v>17</v>
      </c>
      <c r="K352" t="s">
        <v>17</v>
      </c>
      <c r="L352" t="s">
        <v>16</v>
      </c>
      <c r="M352" t="s">
        <v>17</v>
      </c>
      <c r="N352">
        <v>1</v>
      </c>
      <c r="O352" t="str">
        <f t="shared" si="23"/>
        <v>Not Full</v>
      </c>
      <c r="P352" t="s">
        <v>17</v>
      </c>
      <c r="Q352" t="s">
        <v>14</v>
      </c>
    </row>
    <row r="353" spans="1:17" x14ac:dyDescent="0.25">
      <c r="A353">
        <v>3780000</v>
      </c>
      <c r="B353">
        <v>3600</v>
      </c>
      <c r="C353">
        <v>2</v>
      </c>
      <c r="D353" t="str">
        <f t="shared" si="20"/>
        <v>1-3 bedroom</v>
      </c>
      <c r="E353">
        <v>1</v>
      </c>
      <c r="F353" t="str">
        <f t="shared" si="21"/>
        <v>1-2 bathrooms</v>
      </c>
      <c r="G353">
        <v>1</v>
      </c>
      <c r="H353" t="str">
        <f t="shared" si="22"/>
        <v>1-2 stories</v>
      </c>
      <c r="I353" t="s">
        <v>16</v>
      </c>
      <c r="J353" t="s">
        <v>17</v>
      </c>
      <c r="K353" t="s">
        <v>17</v>
      </c>
      <c r="L353" t="s">
        <v>17</v>
      </c>
      <c r="M353" t="s">
        <v>17</v>
      </c>
      <c r="N353">
        <v>0</v>
      </c>
      <c r="O353" t="str">
        <f t="shared" si="23"/>
        <v>No Parking</v>
      </c>
      <c r="P353" t="s">
        <v>17</v>
      </c>
      <c r="Q353" t="s">
        <v>14</v>
      </c>
    </row>
    <row r="354" spans="1:17" x14ac:dyDescent="0.25">
      <c r="A354">
        <v>3780000</v>
      </c>
      <c r="B354">
        <v>5830</v>
      </c>
      <c r="C354">
        <v>2</v>
      </c>
      <c r="D354" t="str">
        <f t="shared" si="20"/>
        <v>1-3 bedroom</v>
      </c>
      <c r="E354">
        <v>1</v>
      </c>
      <c r="F354" t="str">
        <f t="shared" si="21"/>
        <v>1-2 bathrooms</v>
      </c>
      <c r="G354">
        <v>1</v>
      </c>
      <c r="H354" t="str">
        <f t="shared" si="22"/>
        <v>1-2 stories</v>
      </c>
      <c r="I354" t="s">
        <v>16</v>
      </c>
      <c r="J354" t="s">
        <v>17</v>
      </c>
      <c r="K354" t="s">
        <v>17</v>
      </c>
      <c r="L354" t="s">
        <v>17</v>
      </c>
      <c r="M354" t="s">
        <v>17</v>
      </c>
      <c r="N354">
        <v>2</v>
      </c>
      <c r="O354" t="str">
        <f t="shared" si="23"/>
        <v>Not Full</v>
      </c>
      <c r="P354" t="s">
        <v>17</v>
      </c>
      <c r="Q354" t="s">
        <v>15</v>
      </c>
    </row>
    <row r="355" spans="1:17" x14ac:dyDescent="0.25">
      <c r="A355">
        <v>3780000</v>
      </c>
      <c r="B355">
        <v>2856</v>
      </c>
      <c r="C355">
        <v>3</v>
      </c>
      <c r="D355" t="str">
        <f t="shared" si="20"/>
        <v>1-3 bedroom</v>
      </c>
      <c r="E355">
        <v>1</v>
      </c>
      <c r="F355" t="str">
        <f t="shared" si="21"/>
        <v>1-2 bathrooms</v>
      </c>
      <c r="G355">
        <v>3</v>
      </c>
      <c r="H355" t="str">
        <f t="shared" si="22"/>
        <v>3-4 stories</v>
      </c>
      <c r="I355" t="s">
        <v>16</v>
      </c>
      <c r="J355" t="s">
        <v>17</v>
      </c>
      <c r="K355" t="s">
        <v>17</v>
      </c>
      <c r="L355" t="s">
        <v>17</v>
      </c>
      <c r="M355" t="s">
        <v>17</v>
      </c>
      <c r="N355">
        <v>0</v>
      </c>
      <c r="O355" t="str">
        <f t="shared" si="23"/>
        <v>No Parking</v>
      </c>
      <c r="P355" t="s">
        <v>16</v>
      </c>
      <c r="Q355" t="s">
        <v>13</v>
      </c>
    </row>
    <row r="356" spans="1:17" x14ac:dyDescent="0.25">
      <c r="A356">
        <v>3780000</v>
      </c>
      <c r="B356">
        <v>8400</v>
      </c>
      <c r="C356">
        <v>2</v>
      </c>
      <c r="D356" t="str">
        <f t="shared" si="20"/>
        <v>1-3 bedroom</v>
      </c>
      <c r="E356">
        <v>1</v>
      </c>
      <c r="F356" t="str">
        <f t="shared" si="21"/>
        <v>1-2 bathrooms</v>
      </c>
      <c r="G356">
        <v>1</v>
      </c>
      <c r="H356" t="str">
        <f t="shared" si="22"/>
        <v>1-2 stories</v>
      </c>
      <c r="I356" t="s">
        <v>16</v>
      </c>
      <c r="J356" t="s">
        <v>17</v>
      </c>
      <c r="K356" t="s">
        <v>17</v>
      </c>
      <c r="L356" t="s">
        <v>17</v>
      </c>
      <c r="M356" t="s">
        <v>17</v>
      </c>
      <c r="N356">
        <v>1</v>
      </c>
      <c r="O356" t="str">
        <f t="shared" si="23"/>
        <v>Not Full</v>
      </c>
      <c r="P356" t="s">
        <v>17</v>
      </c>
      <c r="Q356" t="s">
        <v>13</v>
      </c>
    </row>
    <row r="357" spans="1:17" x14ac:dyDescent="0.25">
      <c r="A357">
        <v>3773000</v>
      </c>
      <c r="B357">
        <v>8250</v>
      </c>
      <c r="C357">
        <v>3</v>
      </c>
      <c r="D357" t="str">
        <f t="shared" si="20"/>
        <v>1-3 bedroom</v>
      </c>
      <c r="E357">
        <v>1</v>
      </c>
      <c r="F357" t="str">
        <f t="shared" si="21"/>
        <v>1-2 bathrooms</v>
      </c>
      <c r="G357">
        <v>1</v>
      </c>
      <c r="H357" t="str">
        <f t="shared" si="22"/>
        <v>1-2 stories</v>
      </c>
      <c r="I357" t="s">
        <v>16</v>
      </c>
      <c r="J357" t="s">
        <v>17</v>
      </c>
      <c r="K357" t="s">
        <v>17</v>
      </c>
      <c r="L357" t="s">
        <v>17</v>
      </c>
      <c r="M357" t="s">
        <v>17</v>
      </c>
      <c r="N357">
        <v>2</v>
      </c>
      <c r="O357" t="str">
        <f t="shared" si="23"/>
        <v>Not Full</v>
      </c>
      <c r="P357" t="s">
        <v>17</v>
      </c>
      <c r="Q357" t="s">
        <v>13</v>
      </c>
    </row>
    <row r="358" spans="1:17" x14ac:dyDescent="0.25">
      <c r="A358">
        <v>3773000</v>
      </c>
      <c r="B358">
        <v>2520</v>
      </c>
      <c r="C358">
        <v>5</v>
      </c>
      <c r="D358" t="str">
        <f t="shared" si="20"/>
        <v>4-5 bedroom</v>
      </c>
      <c r="E358">
        <v>2</v>
      </c>
      <c r="F358" t="str">
        <f t="shared" si="21"/>
        <v>1-2 bathrooms</v>
      </c>
      <c r="G358">
        <v>1</v>
      </c>
      <c r="H358" t="str">
        <f t="shared" si="22"/>
        <v>1-2 stories</v>
      </c>
      <c r="I358" t="s">
        <v>17</v>
      </c>
      <c r="J358" t="s">
        <v>17</v>
      </c>
      <c r="K358" t="s">
        <v>16</v>
      </c>
      <c r="L358" t="s">
        <v>17</v>
      </c>
      <c r="M358" t="s">
        <v>16</v>
      </c>
      <c r="N358">
        <v>1</v>
      </c>
      <c r="O358" t="str">
        <f t="shared" si="23"/>
        <v>Not Full</v>
      </c>
      <c r="P358" t="s">
        <v>17</v>
      </c>
      <c r="Q358" t="s">
        <v>13</v>
      </c>
    </row>
    <row r="359" spans="1:17" x14ac:dyDescent="0.25">
      <c r="A359">
        <v>3773000</v>
      </c>
      <c r="B359">
        <v>6930</v>
      </c>
      <c r="C359">
        <v>4</v>
      </c>
      <c r="D359" t="str">
        <f t="shared" si="20"/>
        <v>4-5 bedroom</v>
      </c>
      <c r="E359">
        <v>1</v>
      </c>
      <c r="F359" t="str">
        <f t="shared" si="21"/>
        <v>1-2 bathrooms</v>
      </c>
      <c r="G359">
        <v>2</v>
      </c>
      <c r="H359" t="str">
        <f t="shared" si="22"/>
        <v>1-2 stories</v>
      </c>
      <c r="I359" t="s">
        <v>17</v>
      </c>
      <c r="J359" t="s">
        <v>17</v>
      </c>
      <c r="K359" t="s">
        <v>17</v>
      </c>
      <c r="L359" t="s">
        <v>17</v>
      </c>
      <c r="M359" t="s">
        <v>17</v>
      </c>
      <c r="N359">
        <v>1</v>
      </c>
      <c r="O359" t="str">
        <f t="shared" si="23"/>
        <v>Not Full</v>
      </c>
      <c r="P359" t="s">
        <v>17</v>
      </c>
      <c r="Q359" t="s">
        <v>13</v>
      </c>
    </row>
    <row r="360" spans="1:17" x14ac:dyDescent="0.25">
      <c r="A360">
        <v>3745000</v>
      </c>
      <c r="B360">
        <v>3480</v>
      </c>
      <c r="C360">
        <v>2</v>
      </c>
      <c r="D360" t="str">
        <f t="shared" si="20"/>
        <v>1-3 bedroom</v>
      </c>
      <c r="E360">
        <v>1</v>
      </c>
      <c r="F360" t="str">
        <f t="shared" si="21"/>
        <v>1-2 bathrooms</v>
      </c>
      <c r="G360">
        <v>1</v>
      </c>
      <c r="H360" t="str">
        <f t="shared" si="22"/>
        <v>1-2 stories</v>
      </c>
      <c r="I360" t="s">
        <v>16</v>
      </c>
      <c r="J360" t="s">
        <v>17</v>
      </c>
      <c r="K360" t="s">
        <v>17</v>
      </c>
      <c r="L360" t="s">
        <v>17</v>
      </c>
      <c r="M360" t="s">
        <v>17</v>
      </c>
      <c r="N360">
        <v>0</v>
      </c>
      <c r="O360" t="str">
        <f t="shared" si="23"/>
        <v>No Parking</v>
      </c>
      <c r="P360" t="s">
        <v>16</v>
      </c>
      <c r="Q360" t="s">
        <v>14</v>
      </c>
    </row>
    <row r="361" spans="1:17" x14ac:dyDescent="0.25">
      <c r="A361">
        <v>3710000</v>
      </c>
      <c r="B361">
        <v>3600</v>
      </c>
      <c r="C361">
        <v>3</v>
      </c>
      <c r="D361" t="str">
        <f t="shared" si="20"/>
        <v>1-3 bedroom</v>
      </c>
      <c r="E361">
        <v>1</v>
      </c>
      <c r="F361" t="str">
        <f t="shared" si="21"/>
        <v>1-2 bathrooms</v>
      </c>
      <c r="G361">
        <v>1</v>
      </c>
      <c r="H361" t="str">
        <f t="shared" si="22"/>
        <v>1-2 stories</v>
      </c>
      <c r="I361" t="s">
        <v>16</v>
      </c>
      <c r="J361" t="s">
        <v>17</v>
      </c>
      <c r="K361" t="s">
        <v>17</v>
      </c>
      <c r="L361" t="s">
        <v>17</v>
      </c>
      <c r="M361" t="s">
        <v>17</v>
      </c>
      <c r="N361">
        <v>1</v>
      </c>
      <c r="O361" t="str">
        <f t="shared" si="23"/>
        <v>Not Full</v>
      </c>
      <c r="P361" t="s">
        <v>17</v>
      </c>
      <c r="Q361" t="s">
        <v>15</v>
      </c>
    </row>
    <row r="362" spans="1:17" x14ac:dyDescent="0.25">
      <c r="A362">
        <v>3710000</v>
      </c>
      <c r="B362">
        <v>4040</v>
      </c>
      <c r="C362">
        <v>2</v>
      </c>
      <c r="D362" t="str">
        <f t="shared" si="20"/>
        <v>1-3 bedroom</v>
      </c>
      <c r="E362">
        <v>1</v>
      </c>
      <c r="F362" t="str">
        <f t="shared" si="21"/>
        <v>1-2 bathrooms</v>
      </c>
      <c r="G362">
        <v>1</v>
      </c>
      <c r="H362" t="str">
        <f t="shared" si="22"/>
        <v>1-2 stories</v>
      </c>
      <c r="I362" t="s">
        <v>16</v>
      </c>
      <c r="J362" t="s">
        <v>17</v>
      </c>
      <c r="K362" t="s">
        <v>17</v>
      </c>
      <c r="L362" t="s">
        <v>17</v>
      </c>
      <c r="M362" t="s">
        <v>17</v>
      </c>
      <c r="N362">
        <v>0</v>
      </c>
      <c r="O362" t="str">
        <f t="shared" si="23"/>
        <v>No Parking</v>
      </c>
      <c r="P362" t="s">
        <v>17</v>
      </c>
      <c r="Q362" t="s">
        <v>14</v>
      </c>
    </row>
    <row r="363" spans="1:17" x14ac:dyDescent="0.25">
      <c r="A363">
        <v>3710000</v>
      </c>
      <c r="B363">
        <v>6020</v>
      </c>
      <c r="C363">
        <v>3</v>
      </c>
      <c r="D363" t="str">
        <f t="shared" si="20"/>
        <v>1-3 bedroom</v>
      </c>
      <c r="E363">
        <v>1</v>
      </c>
      <c r="F363" t="str">
        <f t="shared" si="21"/>
        <v>1-2 bathrooms</v>
      </c>
      <c r="G363">
        <v>1</v>
      </c>
      <c r="H363" t="str">
        <f t="shared" si="22"/>
        <v>1-2 stories</v>
      </c>
      <c r="I363" t="s">
        <v>16</v>
      </c>
      <c r="J363" t="s">
        <v>17</v>
      </c>
      <c r="K363" t="s">
        <v>17</v>
      </c>
      <c r="L363" t="s">
        <v>17</v>
      </c>
      <c r="M363" t="s">
        <v>17</v>
      </c>
      <c r="N363">
        <v>0</v>
      </c>
      <c r="O363" t="str">
        <f t="shared" si="23"/>
        <v>No Parking</v>
      </c>
      <c r="P363" t="s">
        <v>17</v>
      </c>
      <c r="Q363" t="s">
        <v>14</v>
      </c>
    </row>
    <row r="364" spans="1:17" x14ac:dyDescent="0.25">
      <c r="A364">
        <v>3710000</v>
      </c>
      <c r="B364">
        <v>4050</v>
      </c>
      <c r="C364">
        <v>2</v>
      </c>
      <c r="D364" t="str">
        <f t="shared" si="20"/>
        <v>1-3 bedroom</v>
      </c>
      <c r="E364">
        <v>1</v>
      </c>
      <c r="F364" t="str">
        <f t="shared" si="21"/>
        <v>1-2 bathrooms</v>
      </c>
      <c r="G364">
        <v>1</v>
      </c>
      <c r="H364" t="str">
        <f t="shared" si="22"/>
        <v>1-2 stories</v>
      </c>
      <c r="I364" t="s">
        <v>16</v>
      </c>
      <c r="J364" t="s">
        <v>17</v>
      </c>
      <c r="K364" t="s">
        <v>17</v>
      </c>
      <c r="L364" t="s">
        <v>17</v>
      </c>
      <c r="M364" t="s">
        <v>17</v>
      </c>
      <c r="N364">
        <v>0</v>
      </c>
      <c r="O364" t="str">
        <f t="shared" si="23"/>
        <v>No Parking</v>
      </c>
      <c r="P364" t="s">
        <v>17</v>
      </c>
      <c r="Q364" t="s">
        <v>13</v>
      </c>
    </row>
    <row r="365" spans="1:17" x14ac:dyDescent="0.25">
      <c r="A365">
        <v>3710000</v>
      </c>
      <c r="B365">
        <v>3584</v>
      </c>
      <c r="C365">
        <v>2</v>
      </c>
      <c r="D365" t="str">
        <f t="shared" si="20"/>
        <v>1-3 bedroom</v>
      </c>
      <c r="E365">
        <v>1</v>
      </c>
      <c r="F365" t="str">
        <f t="shared" si="21"/>
        <v>1-2 bathrooms</v>
      </c>
      <c r="G365">
        <v>1</v>
      </c>
      <c r="H365" t="str">
        <f t="shared" si="22"/>
        <v>1-2 stories</v>
      </c>
      <c r="I365" t="s">
        <v>16</v>
      </c>
      <c r="J365" t="s">
        <v>17</v>
      </c>
      <c r="K365" t="s">
        <v>17</v>
      </c>
      <c r="L365" t="s">
        <v>16</v>
      </c>
      <c r="M365" t="s">
        <v>17</v>
      </c>
      <c r="N365">
        <v>0</v>
      </c>
      <c r="O365" t="str">
        <f t="shared" si="23"/>
        <v>No Parking</v>
      </c>
      <c r="P365" t="s">
        <v>17</v>
      </c>
      <c r="Q365" t="s">
        <v>14</v>
      </c>
    </row>
    <row r="366" spans="1:17" x14ac:dyDescent="0.25">
      <c r="A366">
        <v>3703000</v>
      </c>
      <c r="B366">
        <v>3120</v>
      </c>
      <c r="C366">
        <v>3</v>
      </c>
      <c r="D366" t="str">
        <f t="shared" si="20"/>
        <v>1-3 bedroom</v>
      </c>
      <c r="E366">
        <v>1</v>
      </c>
      <c r="F366" t="str">
        <f t="shared" si="21"/>
        <v>1-2 bathrooms</v>
      </c>
      <c r="G366">
        <v>2</v>
      </c>
      <c r="H366" t="str">
        <f t="shared" si="22"/>
        <v>1-2 stories</v>
      </c>
      <c r="I366" t="s">
        <v>17</v>
      </c>
      <c r="J366" t="s">
        <v>17</v>
      </c>
      <c r="K366" t="s">
        <v>16</v>
      </c>
      <c r="L366" t="s">
        <v>16</v>
      </c>
      <c r="M366" t="s">
        <v>17</v>
      </c>
      <c r="N366">
        <v>0</v>
      </c>
      <c r="O366" t="str">
        <f t="shared" si="23"/>
        <v>No Parking</v>
      </c>
      <c r="P366" t="s">
        <v>17</v>
      </c>
      <c r="Q366" t="s">
        <v>14</v>
      </c>
    </row>
    <row r="367" spans="1:17" x14ac:dyDescent="0.25">
      <c r="A367">
        <v>3703000</v>
      </c>
      <c r="B367">
        <v>5450</v>
      </c>
      <c r="C367">
        <v>2</v>
      </c>
      <c r="D367" t="str">
        <f t="shared" si="20"/>
        <v>1-3 bedroom</v>
      </c>
      <c r="E367">
        <v>1</v>
      </c>
      <c r="F367" t="str">
        <f t="shared" si="21"/>
        <v>1-2 bathrooms</v>
      </c>
      <c r="G367">
        <v>1</v>
      </c>
      <c r="H367" t="str">
        <f t="shared" si="22"/>
        <v>1-2 stories</v>
      </c>
      <c r="I367" t="s">
        <v>16</v>
      </c>
      <c r="J367" t="s">
        <v>17</v>
      </c>
      <c r="K367" t="s">
        <v>17</v>
      </c>
      <c r="L367" t="s">
        <v>17</v>
      </c>
      <c r="M367" t="s">
        <v>17</v>
      </c>
      <c r="N367">
        <v>0</v>
      </c>
      <c r="O367" t="str">
        <f t="shared" si="23"/>
        <v>No Parking</v>
      </c>
      <c r="P367" t="s">
        <v>17</v>
      </c>
      <c r="Q367" t="s">
        <v>13</v>
      </c>
    </row>
    <row r="368" spans="1:17" x14ac:dyDescent="0.25">
      <c r="A368">
        <v>3675000</v>
      </c>
      <c r="B368">
        <v>3630</v>
      </c>
      <c r="C368">
        <v>2</v>
      </c>
      <c r="D368" t="str">
        <f t="shared" si="20"/>
        <v>1-3 bedroom</v>
      </c>
      <c r="E368">
        <v>1</v>
      </c>
      <c r="F368" t="str">
        <f t="shared" si="21"/>
        <v>1-2 bathrooms</v>
      </c>
      <c r="G368">
        <v>1</v>
      </c>
      <c r="H368" t="str">
        <f t="shared" si="22"/>
        <v>1-2 stories</v>
      </c>
      <c r="I368" t="s">
        <v>16</v>
      </c>
      <c r="J368" t="s">
        <v>17</v>
      </c>
      <c r="K368" t="s">
        <v>16</v>
      </c>
      <c r="L368" t="s">
        <v>17</v>
      </c>
      <c r="M368" t="s">
        <v>17</v>
      </c>
      <c r="N368">
        <v>0</v>
      </c>
      <c r="O368" t="str">
        <f t="shared" si="23"/>
        <v>No Parking</v>
      </c>
      <c r="P368" t="s">
        <v>17</v>
      </c>
      <c r="Q368" t="s">
        <v>13</v>
      </c>
    </row>
    <row r="369" spans="1:17" x14ac:dyDescent="0.25">
      <c r="A369">
        <v>3675000</v>
      </c>
      <c r="B369">
        <v>3630</v>
      </c>
      <c r="C369">
        <v>2</v>
      </c>
      <c r="D369" t="str">
        <f t="shared" si="20"/>
        <v>1-3 bedroom</v>
      </c>
      <c r="E369">
        <v>1</v>
      </c>
      <c r="F369" t="str">
        <f t="shared" si="21"/>
        <v>1-2 bathrooms</v>
      </c>
      <c r="G369">
        <v>1</v>
      </c>
      <c r="H369" t="str">
        <f t="shared" si="22"/>
        <v>1-2 stories</v>
      </c>
      <c r="I369" t="s">
        <v>16</v>
      </c>
      <c r="J369" t="s">
        <v>17</v>
      </c>
      <c r="K369" t="s">
        <v>17</v>
      </c>
      <c r="L369" t="s">
        <v>17</v>
      </c>
      <c r="M369" t="s">
        <v>16</v>
      </c>
      <c r="N369">
        <v>0</v>
      </c>
      <c r="O369" t="str">
        <f t="shared" si="23"/>
        <v>No Parking</v>
      </c>
      <c r="P369" t="s">
        <v>17</v>
      </c>
      <c r="Q369" t="s">
        <v>15</v>
      </c>
    </row>
    <row r="370" spans="1:17" x14ac:dyDescent="0.25">
      <c r="A370">
        <v>3675000</v>
      </c>
      <c r="B370">
        <v>5640</v>
      </c>
      <c r="C370">
        <v>2</v>
      </c>
      <c r="D370" t="str">
        <f t="shared" si="20"/>
        <v>1-3 bedroom</v>
      </c>
      <c r="E370">
        <v>1</v>
      </c>
      <c r="F370" t="str">
        <f t="shared" si="21"/>
        <v>1-2 bathrooms</v>
      </c>
      <c r="G370">
        <v>1</v>
      </c>
      <c r="H370" t="str">
        <f t="shared" si="22"/>
        <v>1-2 stories</v>
      </c>
      <c r="I370" t="s">
        <v>17</v>
      </c>
      <c r="J370" t="s">
        <v>17</v>
      </c>
      <c r="K370" t="s">
        <v>17</v>
      </c>
      <c r="L370" t="s">
        <v>17</v>
      </c>
      <c r="M370" t="s">
        <v>17</v>
      </c>
      <c r="N370">
        <v>0</v>
      </c>
      <c r="O370" t="str">
        <f t="shared" si="23"/>
        <v>No Parking</v>
      </c>
      <c r="P370" t="s">
        <v>17</v>
      </c>
      <c r="Q370" t="s">
        <v>14</v>
      </c>
    </row>
    <row r="371" spans="1:17" x14ac:dyDescent="0.25">
      <c r="A371">
        <v>3675000</v>
      </c>
      <c r="B371">
        <v>3600</v>
      </c>
      <c r="C371">
        <v>2</v>
      </c>
      <c r="D371" t="str">
        <f t="shared" si="20"/>
        <v>1-3 bedroom</v>
      </c>
      <c r="E371">
        <v>1</v>
      </c>
      <c r="F371" t="str">
        <f t="shared" si="21"/>
        <v>1-2 bathrooms</v>
      </c>
      <c r="G371">
        <v>1</v>
      </c>
      <c r="H371" t="str">
        <f t="shared" si="22"/>
        <v>1-2 stories</v>
      </c>
      <c r="I371" t="s">
        <v>16</v>
      </c>
      <c r="J371" t="s">
        <v>17</v>
      </c>
      <c r="K371" t="s">
        <v>17</v>
      </c>
      <c r="L371" t="s">
        <v>17</v>
      </c>
      <c r="M371" t="s">
        <v>17</v>
      </c>
      <c r="N371">
        <v>0</v>
      </c>
      <c r="O371" t="str">
        <f t="shared" si="23"/>
        <v>No Parking</v>
      </c>
      <c r="P371" t="s">
        <v>17</v>
      </c>
      <c r="Q371" t="s">
        <v>13</v>
      </c>
    </row>
    <row r="372" spans="1:17" x14ac:dyDescent="0.25">
      <c r="A372">
        <v>3640000</v>
      </c>
      <c r="B372">
        <v>4280</v>
      </c>
      <c r="C372">
        <v>2</v>
      </c>
      <c r="D372" t="str">
        <f t="shared" si="20"/>
        <v>1-3 bedroom</v>
      </c>
      <c r="E372">
        <v>1</v>
      </c>
      <c r="F372" t="str">
        <f t="shared" si="21"/>
        <v>1-2 bathrooms</v>
      </c>
      <c r="G372">
        <v>1</v>
      </c>
      <c r="H372" t="str">
        <f t="shared" si="22"/>
        <v>1-2 stories</v>
      </c>
      <c r="I372" t="s">
        <v>16</v>
      </c>
      <c r="J372" t="s">
        <v>17</v>
      </c>
      <c r="K372" t="s">
        <v>17</v>
      </c>
      <c r="L372" t="s">
        <v>17</v>
      </c>
      <c r="M372" t="s">
        <v>16</v>
      </c>
      <c r="N372">
        <v>2</v>
      </c>
      <c r="O372" t="str">
        <f t="shared" si="23"/>
        <v>Not Full</v>
      </c>
      <c r="P372" t="s">
        <v>17</v>
      </c>
      <c r="Q372" t="s">
        <v>14</v>
      </c>
    </row>
    <row r="373" spans="1:17" x14ac:dyDescent="0.25">
      <c r="A373">
        <v>3640000</v>
      </c>
      <c r="B373">
        <v>3570</v>
      </c>
      <c r="C373">
        <v>3</v>
      </c>
      <c r="D373" t="str">
        <f t="shared" si="20"/>
        <v>1-3 bedroom</v>
      </c>
      <c r="E373">
        <v>1</v>
      </c>
      <c r="F373" t="str">
        <f t="shared" si="21"/>
        <v>1-2 bathrooms</v>
      </c>
      <c r="G373">
        <v>2</v>
      </c>
      <c r="H373" t="str">
        <f t="shared" si="22"/>
        <v>1-2 stories</v>
      </c>
      <c r="I373" t="s">
        <v>16</v>
      </c>
      <c r="J373" t="s">
        <v>17</v>
      </c>
      <c r="K373" t="s">
        <v>16</v>
      </c>
      <c r="L373" t="s">
        <v>17</v>
      </c>
      <c r="M373" t="s">
        <v>17</v>
      </c>
      <c r="N373">
        <v>0</v>
      </c>
      <c r="O373" t="str">
        <f t="shared" si="23"/>
        <v>No Parking</v>
      </c>
      <c r="P373" t="s">
        <v>17</v>
      </c>
      <c r="Q373" t="s">
        <v>14</v>
      </c>
    </row>
    <row r="374" spans="1:17" x14ac:dyDescent="0.25">
      <c r="A374">
        <v>3640000</v>
      </c>
      <c r="B374">
        <v>3180</v>
      </c>
      <c r="C374">
        <v>3</v>
      </c>
      <c r="D374" t="str">
        <f t="shared" si="20"/>
        <v>1-3 bedroom</v>
      </c>
      <c r="E374">
        <v>1</v>
      </c>
      <c r="F374" t="str">
        <f t="shared" si="21"/>
        <v>1-2 bathrooms</v>
      </c>
      <c r="G374">
        <v>2</v>
      </c>
      <c r="H374" t="str">
        <f t="shared" si="22"/>
        <v>1-2 stories</v>
      </c>
      <c r="I374" t="s">
        <v>17</v>
      </c>
      <c r="J374" t="s">
        <v>17</v>
      </c>
      <c r="K374" t="s">
        <v>16</v>
      </c>
      <c r="L374" t="s">
        <v>17</v>
      </c>
      <c r="M374" t="s">
        <v>17</v>
      </c>
      <c r="N374">
        <v>0</v>
      </c>
      <c r="O374" t="str">
        <f t="shared" si="23"/>
        <v>No Parking</v>
      </c>
      <c r="P374" t="s">
        <v>17</v>
      </c>
      <c r="Q374" t="s">
        <v>14</v>
      </c>
    </row>
    <row r="375" spans="1:17" x14ac:dyDescent="0.25">
      <c r="A375">
        <v>3640000</v>
      </c>
      <c r="B375">
        <v>3000</v>
      </c>
      <c r="C375">
        <v>2</v>
      </c>
      <c r="D375" t="str">
        <f t="shared" si="20"/>
        <v>1-3 bedroom</v>
      </c>
      <c r="E375">
        <v>1</v>
      </c>
      <c r="F375" t="str">
        <f t="shared" si="21"/>
        <v>1-2 bathrooms</v>
      </c>
      <c r="G375">
        <v>2</v>
      </c>
      <c r="H375" t="str">
        <f t="shared" si="22"/>
        <v>1-2 stories</v>
      </c>
      <c r="I375" t="s">
        <v>16</v>
      </c>
      <c r="J375" t="s">
        <v>17</v>
      </c>
      <c r="K375" t="s">
        <v>17</v>
      </c>
      <c r="L375" t="s">
        <v>17</v>
      </c>
      <c r="M375" t="s">
        <v>16</v>
      </c>
      <c r="N375">
        <v>0</v>
      </c>
      <c r="O375" t="str">
        <f t="shared" si="23"/>
        <v>No Parking</v>
      </c>
      <c r="P375" t="s">
        <v>17</v>
      </c>
      <c r="Q375" t="s">
        <v>13</v>
      </c>
    </row>
    <row r="376" spans="1:17" x14ac:dyDescent="0.25">
      <c r="A376">
        <v>3640000</v>
      </c>
      <c r="B376">
        <v>3520</v>
      </c>
      <c r="C376">
        <v>2</v>
      </c>
      <c r="D376" t="str">
        <f t="shared" si="20"/>
        <v>1-3 bedroom</v>
      </c>
      <c r="E376">
        <v>2</v>
      </c>
      <c r="F376" t="str">
        <f t="shared" si="21"/>
        <v>1-2 bathrooms</v>
      </c>
      <c r="G376">
        <v>1</v>
      </c>
      <c r="H376" t="str">
        <f t="shared" si="22"/>
        <v>1-2 stories</v>
      </c>
      <c r="I376" t="s">
        <v>16</v>
      </c>
      <c r="J376" t="s">
        <v>17</v>
      </c>
      <c r="K376" t="s">
        <v>16</v>
      </c>
      <c r="L376" t="s">
        <v>17</v>
      </c>
      <c r="M376" t="s">
        <v>17</v>
      </c>
      <c r="N376">
        <v>0</v>
      </c>
      <c r="O376" t="str">
        <f t="shared" si="23"/>
        <v>No Parking</v>
      </c>
      <c r="P376" t="s">
        <v>17</v>
      </c>
      <c r="Q376" t="s">
        <v>14</v>
      </c>
    </row>
    <row r="377" spans="1:17" x14ac:dyDescent="0.25">
      <c r="A377">
        <v>3640000</v>
      </c>
      <c r="B377">
        <v>5960</v>
      </c>
      <c r="C377">
        <v>3</v>
      </c>
      <c r="D377" t="str">
        <f t="shared" si="20"/>
        <v>1-3 bedroom</v>
      </c>
      <c r="E377">
        <v>1</v>
      </c>
      <c r="F377" t="str">
        <f t="shared" si="21"/>
        <v>1-2 bathrooms</v>
      </c>
      <c r="G377">
        <v>2</v>
      </c>
      <c r="H377" t="str">
        <f t="shared" si="22"/>
        <v>1-2 stories</v>
      </c>
      <c r="I377" t="s">
        <v>16</v>
      </c>
      <c r="J377" t="s">
        <v>16</v>
      </c>
      <c r="K377" t="s">
        <v>16</v>
      </c>
      <c r="L377" t="s">
        <v>17</v>
      </c>
      <c r="M377" t="s">
        <v>17</v>
      </c>
      <c r="N377">
        <v>0</v>
      </c>
      <c r="O377" t="str">
        <f t="shared" si="23"/>
        <v>No Parking</v>
      </c>
      <c r="P377" t="s">
        <v>17</v>
      </c>
      <c r="Q377" t="s">
        <v>15</v>
      </c>
    </row>
    <row r="378" spans="1:17" x14ac:dyDescent="0.25">
      <c r="A378">
        <v>3640000</v>
      </c>
      <c r="B378">
        <v>4130</v>
      </c>
      <c r="C378">
        <v>3</v>
      </c>
      <c r="D378" t="str">
        <f t="shared" si="20"/>
        <v>1-3 bedroom</v>
      </c>
      <c r="E378">
        <v>2</v>
      </c>
      <c r="F378" t="str">
        <f t="shared" si="21"/>
        <v>1-2 bathrooms</v>
      </c>
      <c r="G378">
        <v>2</v>
      </c>
      <c r="H378" t="str">
        <f t="shared" si="22"/>
        <v>1-2 stories</v>
      </c>
      <c r="I378" t="s">
        <v>16</v>
      </c>
      <c r="J378" t="s">
        <v>17</v>
      </c>
      <c r="K378" t="s">
        <v>17</v>
      </c>
      <c r="L378" t="s">
        <v>17</v>
      </c>
      <c r="M378" t="s">
        <v>17</v>
      </c>
      <c r="N378">
        <v>2</v>
      </c>
      <c r="O378" t="str">
        <f t="shared" si="23"/>
        <v>Not Full</v>
      </c>
      <c r="P378" t="s">
        <v>17</v>
      </c>
      <c r="Q378" t="s">
        <v>14</v>
      </c>
    </row>
    <row r="379" spans="1:17" x14ac:dyDescent="0.25">
      <c r="A379">
        <v>3640000</v>
      </c>
      <c r="B379">
        <v>2850</v>
      </c>
      <c r="C379">
        <v>3</v>
      </c>
      <c r="D379" t="str">
        <f t="shared" si="20"/>
        <v>1-3 bedroom</v>
      </c>
      <c r="E379">
        <v>2</v>
      </c>
      <c r="F379" t="str">
        <f t="shared" si="21"/>
        <v>1-2 bathrooms</v>
      </c>
      <c r="G379">
        <v>2</v>
      </c>
      <c r="H379" t="str">
        <f t="shared" si="22"/>
        <v>1-2 stories</v>
      </c>
      <c r="I379" t="s">
        <v>17</v>
      </c>
      <c r="J379" t="s">
        <v>17</v>
      </c>
      <c r="K379" t="s">
        <v>16</v>
      </c>
      <c r="L379" t="s">
        <v>17</v>
      </c>
      <c r="M379" t="s">
        <v>17</v>
      </c>
      <c r="N379">
        <v>0</v>
      </c>
      <c r="O379" t="str">
        <f t="shared" si="23"/>
        <v>No Parking</v>
      </c>
      <c r="P379" t="s">
        <v>16</v>
      </c>
      <c r="Q379" t="s">
        <v>15</v>
      </c>
    </row>
    <row r="380" spans="1:17" x14ac:dyDescent="0.25">
      <c r="A380">
        <v>3640000</v>
      </c>
      <c r="B380">
        <v>2275</v>
      </c>
      <c r="C380">
        <v>3</v>
      </c>
      <c r="D380" t="str">
        <f t="shared" si="20"/>
        <v>1-3 bedroom</v>
      </c>
      <c r="E380">
        <v>1</v>
      </c>
      <c r="F380" t="str">
        <f t="shared" si="21"/>
        <v>1-2 bathrooms</v>
      </c>
      <c r="G380">
        <v>3</v>
      </c>
      <c r="H380" t="str">
        <f t="shared" si="22"/>
        <v>3-4 stories</v>
      </c>
      <c r="I380" t="s">
        <v>16</v>
      </c>
      <c r="J380" t="s">
        <v>17</v>
      </c>
      <c r="K380" t="s">
        <v>17</v>
      </c>
      <c r="L380" t="s">
        <v>16</v>
      </c>
      <c r="M380" t="s">
        <v>16</v>
      </c>
      <c r="N380">
        <v>0</v>
      </c>
      <c r="O380" t="str">
        <f t="shared" si="23"/>
        <v>No Parking</v>
      </c>
      <c r="P380" t="s">
        <v>16</v>
      </c>
      <c r="Q380" t="s">
        <v>14</v>
      </c>
    </row>
    <row r="381" spans="1:17" x14ac:dyDescent="0.25">
      <c r="A381">
        <v>3633000</v>
      </c>
      <c r="B381">
        <v>3520</v>
      </c>
      <c r="C381">
        <v>3</v>
      </c>
      <c r="D381" t="str">
        <f t="shared" si="20"/>
        <v>1-3 bedroom</v>
      </c>
      <c r="E381">
        <v>1</v>
      </c>
      <c r="F381" t="str">
        <f t="shared" si="21"/>
        <v>1-2 bathrooms</v>
      </c>
      <c r="G381">
        <v>1</v>
      </c>
      <c r="H381" t="str">
        <f t="shared" si="22"/>
        <v>1-2 stories</v>
      </c>
      <c r="I381" t="s">
        <v>16</v>
      </c>
      <c r="J381" t="s">
        <v>17</v>
      </c>
      <c r="K381" t="s">
        <v>17</v>
      </c>
      <c r="L381" t="s">
        <v>17</v>
      </c>
      <c r="M381" t="s">
        <v>17</v>
      </c>
      <c r="N381">
        <v>2</v>
      </c>
      <c r="O381" t="str">
        <f t="shared" si="23"/>
        <v>Not Full</v>
      </c>
      <c r="P381" t="s">
        <v>16</v>
      </c>
      <c r="Q381" t="s">
        <v>15</v>
      </c>
    </row>
    <row r="382" spans="1:17" x14ac:dyDescent="0.25">
      <c r="A382">
        <v>3605000</v>
      </c>
      <c r="B382">
        <v>4500</v>
      </c>
      <c r="C382">
        <v>2</v>
      </c>
      <c r="D382" t="str">
        <f t="shared" si="20"/>
        <v>1-3 bedroom</v>
      </c>
      <c r="E382">
        <v>1</v>
      </c>
      <c r="F382" t="str">
        <f t="shared" si="21"/>
        <v>1-2 bathrooms</v>
      </c>
      <c r="G382">
        <v>1</v>
      </c>
      <c r="H382" t="str">
        <f t="shared" si="22"/>
        <v>1-2 stories</v>
      </c>
      <c r="I382" t="s">
        <v>16</v>
      </c>
      <c r="J382" t="s">
        <v>17</v>
      </c>
      <c r="K382" t="s">
        <v>17</v>
      </c>
      <c r="L382" t="s">
        <v>17</v>
      </c>
      <c r="M382" t="s">
        <v>17</v>
      </c>
      <c r="N382">
        <v>0</v>
      </c>
      <c r="O382" t="str">
        <f t="shared" si="23"/>
        <v>No Parking</v>
      </c>
      <c r="P382" t="s">
        <v>17</v>
      </c>
      <c r="Q382" t="s">
        <v>14</v>
      </c>
    </row>
    <row r="383" spans="1:17" x14ac:dyDescent="0.25">
      <c r="A383">
        <v>3605000</v>
      </c>
      <c r="B383">
        <v>4000</v>
      </c>
      <c r="C383">
        <v>2</v>
      </c>
      <c r="D383" t="str">
        <f t="shared" si="20"/>
        <v>1-3 bedroom</v>
      </c>
      <c r="E383">
        <v>1</v>
      </c>
      <c r="F383" t="str">
        <f t="shared" si="21"/>
        <v>1-2 bathrooms</v>
      </c>
      <c r="G383">
        <v>1</v>
      </c>
      <c r="H383" t="str">
        <f t="shared" si="22"/>
        <v>1-2 stories</v>
      </c>
      <c r="I383" t="s">
        <v>16</v>
      </c>
      <c r="J383" t="s">
        <v>17</v>
      </c>
      <c r="K383" t="s">
        <v>17</v>
      </c>
      <c r="L383" t="s">
        <v>17</v>
      </c>
      <c r="M383" t="s">
        <v>17</v>
      </c>
      <c r="N383">
        <v>0</v>
      </c>
      <c r="O383" t="str">
        <f t="shared" si="23"/>
        <v>No Parking</v>
      </c>
      <c r="P383" t="s">
        <v>16</v>
      </c>
      <c r="Q383" t="s">
        <v>14</v>
      </c>
    </row>
    <row r="384" spans="1:17" x14ac:dyDescent="0.25">
      <c r="A384">
        <v>3570000</v>
      </c>
      <c r="B384">
        <v>3150</v>
      </c>
      <c r="C384">
        <v>3</v>
      </c>
      <c r="D384" t="str">
        <f t="shared" si="20"/>
        <v>1-3 bedroom</v>
      </c>
      <c r="E384">
        <v>1</v>
      </c>
      <c r="F384" t="str">
        <f t="shared" si="21"/>
        <v>1-2 bathrooms</v>
      </c>
      <c r="G384">
        <v>2</v>
      </c>
      <c r="H384" t="str">
        <f t="shared" si="22"/>
        <v>1-2 stories</v>
      </c>
      <c r="I384" t="s">
        <v>16</v>
      </c>
      <c r="J384" t="s">
        <v>17</v>
      </c>
      <c r="K384" t="s">
        <v>16</v>
      </c>
      <c r="L384" t="s">
        <v>17</v>
      </c>
      <c r="M384" t="s">
        <v>17</v>
      </c>
      <c r="N384">
        <v>0</v>
      </c>
      <c r="O384" t="str">
        <f t="shared" si="23"/>
        <v>No Parking</v>
      </c>
      <c r="P384" t="s">
        <v>17</v>
      </c>
      <c r="Q384" t="s">
        <v>13</v>
      </c>
    </row>
    <row r="385" spans="1:17" x14ac:dyDescent="0.25">
      <c r="A385">
        <v>3570000</v>
      </c>
      <c r="B385">
        <v>4500</v>
      </c>
      <c r="C385">
        <v>4</v>
      </c>
      <c r="D385" t="str">
        <f t="shared" si="20"/>
        <v>4-5 bedroom</v>
      </c>
      <c r="E385">
        <v>2</v>
      </c>
      <c r="F385" t="str">
        <f t="shared" si="21"/>
        <v>1-2 bathrooms</v>
      </c>
      <c r="G385">
        <v>2</v>
      </c>
      <c r="H385" t="str">
        <f t="shared" si="22"/>
        <v>1-2 stories</v>
      </c>
      <c r="I385" t="s">
        <v>16</v>
      </c>
      <c r="J385" t="s">
        <v>17</v>
      </c>
      <c r="K385" t="s">
        <v>16</v>
      </c>
      <c r="L385" t="s">
        <v>17</v>
      </c>
      <c r="M385" t="s">
        <v>17</v>
      </c>
      <c r="N385">
        <v>2</v>
      </c>
      <c r="O385" t="str">
        <f t="shared" si="23"/>
        <v>Not Full</v>
      </c>
      <c r="P385" t="s">
        <v>17</v>
      </c>
      <c r="Q385" t="s">
        <v>13</v>
      </c>
    </row>
    <row r="386" spans="1:17" x14ac:dyDescent="0.25">
      <c r="A386">
        <v>3570000</v>
      </c>
      <c r="B386">
        <v>4500</v>
      </c>
      <c r="C386">
        <v>2</v>
      </c>
      <c r="D386" t="str">
        <f t="shared" si="20"/>
        <v>1-3 bedroom</v>
      </c>
      <c r="E386">
        <v>1</v>
      </c>
      <c r="F386" t="str">
        <f t="shared" si="21"/>
        <v>1-2 bathrooms</v>
      </c>
      <c r="G386">
        <v>1</v>
      </c>
      <c r="H386" t="str">
        <f t="shared" si="22"/>
        <v>1-2 stories</v>
      </c>
      <c r="I386" t="s">
        <v>17</v>
      </c>
      <c r="J386" t="s">
        <v>17</v>
      </c>
      <c r="K386" t="s">
        <v>17</v>
      </c>
      <c r="L386" t="s">
        <v>17</v>
      </c>
      <c r="M386" t="s">
        <v>17</v>
      </c>
      <c r="N386">
        <v>0</v>
      </c>
      <c r="O386" t="str">
        <f t="shared" si="23"/>
        <v>No Parking</v>
      </c>
      <c r="P386" t="s">
        <v>17</v>
      </c>
      <c r="Q386" t="s">
        <v>13</v>
      </c>
    </row>
    <row r="387" spans="1:17" x14ac:dyDescent="0.25">
      <c r="A387">
        <v>3570000</v>
      </c>
      <c r="B387">
        <v>3640</v>
      </c>
      <c r="C387">
        <v>2</v>
      </c>
      <c r="D387" t="str">
        <f t="shared" ref="D387:D450" si="24">IF(C387&lt;=3, "1-3 bedroom","4-5 bedroom")</f>
        <v>1-3 bedroom</v>
      </c>
      <c r="E387">
        <v>1</v>
      </c>
      <c r="F387" t="str">
        <f t="shared" ref="F387:F450" si="25">IF(E387&lt;=2,"1-2 bathrooms","3-4 bathrooms")</f>
        <v>1-2 bathrooms</v>
      </c>
      <c r="G387">
        <v>1</v>
      </c>
      <c r="H387" t="str">
        <f t="shared" ref="H387:H450" si="26">IF(G387&lt;3, "1-2 stories","3-4 stories")</f>
        <v>1-2 stories</v>
      </c>
      <c r="I387" t="s">
        <v>16</v>
      </c>
      <c r="J387" t="s">
        <v>17</v>
      </c>
      <c r="K387" t="s">
        <v>17</v>
      </c>
      <c r="L387" t="s">
        <v>17</v>
      </c>
      <c r="M387" t="s">
        <v>17</v>
      </c>
      <c r="N387">
        <v>0</v>
      </c>
      <c r="O387" t="str">
        <f t="shared" ref="O387:O450" si="27">IF(N387=0, "No Parking",IF(N387 &lt;3, "Not Full", "Full Parking"))</f>
        <v>No Parking</v>
      </c>
      <c r="P387" t="s">
        <v>17</v>
      </c>
      <c r="Q387" t="s">
        <v>15</v>
      </c>
    </row>
    <row r="388" spans="1:17" x14ac:dyDescent="0.25">
      <c r="A388">
        <v>3535000</v>
      </c>
      <c r="B388">
        <v>3850</v>
      </c>
      <c r="C388">
        <v>3</v>
      </c>
      <c r="D388" t="str">
        <f t="shared" si="24"/>
        <v>1-3 bedroom</v>
      </c>
      <c r="E388">
        <v>1</v>
      </c>
      <c r="F388" t="str">
        <f t="shared" si="25"/>
        <v>1-2 bathrooms</v>
      </c>
      <c r="G388">
        <v>1</v>
      </c>
      <c r="H388" t="str">
        <f t="shared" si="26"/>
        <v>1-2 stories</v>
      </c>
      <c r="I388" t="s">
        <v>16</v>
      </c>
      <c r="J388" t="s">
        <v>17</v>
      </c>
      <c r="K388" t="s">
        <v>17</v>
      </c>
      <c r="L388" t="s">
        <v>17</v>
      </c>
      <c r="M388" t="s">
        <v>17</v>
      </c>
      <c r="N388">
        <v>2</v>
      </c>
      <c r="O388" t="str">
        <f t="shared" si="27"/>
        <v>Not Full</v>
      </c>
      <c r="P388" t="s">
        <v>17</v>
      </c>
      <c r="Q388" t="s">
        <v>15</v>
      </c>
    </row>
    <row r="389" spans="1:17" x14ac:dyDescent="0.25">
      <c r="A389">
        <v>3500000</v>
      </c>
      <c r="B389">
        <v>4240</v>
      </c>
      <c r="C389">
        <v>3</v>
      </c>
      <c r="D389" t="str">
        <f t="shared" si="24"/>
        <v>1-3 bedroom</v>
      </c>
      <c r="E389">
        <v>1</v>
      </c>
      <c r="F389" t="str">
        <f t="shared" si="25"/>
        <v>1-2 bathrooms</v>
      </c>
      <c r="G389">
        <v>2</v>
      </c>
      <c r="H389" t="str">
        <f t="shared" si="26"/>
        <v>1-2 stories</v>
      </c>
      <c r="I389" t="s">
        <v>16</v>
      </c>
      <c r="J389" t="s">
        <v>17</v>
      </c>
      <c r="K389" t="s">
        <v>17</v>
      </c>
      <c r="L389" t="s">
        <v>17</v>
      </c>
      <c r="M389" t="s">
        <v>16</v>
      </c>
      <c r="N389">
        <v>0</v>
      </c>
      <c r="O389" t="str">
        <f t="shared" si="27"/>
        <v>No Parking</v>
      </c>
      <c r="P389" t="s">
        <v>17</v>
      </c>
      <c r="Q389" t="s">
        <v>14</v>
      </c>
    </row>
    <row r="390" spans="1:17" x14ac:dyDescent="0.25">
      <c r="A390">
        <v>3500000</v>
      </c>
      <c r="B390">
        <v>3650</v>
      </c>
      <c r="C390">
        <v>3</v>
      </c>
      <c r="D390" t="str">
        <f t="shared" si="24"/>
        <v>1-3 bedroom</v>
      </c>
      <c r="E390">
        <v>1</v>
      </c>
      <c r="F390" t="str">
        <f t="shared" si="25"/>
        <v>1-2 bathrooms</v>
      </c>
      <c r="G390">
        <v>2</v>
      </c>
      <c r="H390" t="str">
        <f t="shared" si="26"/>
        <v>1-2 stories</v>
      </c>
      <c r="I390" t="s">
        <v>16</v>
      </c>
      <c r="J390" t="s">
        <v>17</v>
      </c>
      <c r="K390" t="s">
        <v>17</v>
      </c>
      <c r="L390" t="s">
        <v>17</v>
      </c>
      <c r="M390" t="s">
        <v>17</v>
      </c>
      <c r="N390">
        <v>0</v>
      </c>
      <c r="O390" t="str">
        <f t="shared" si="27"/>
        <v>No Parking</v>
      </c>
      <c r="P390" t="s">
        <v>17</v>
      </c>
      <c r="Q390" t="s">
        <v>15</v>
      </c>
    </row>
    <row r="391" spans="1:17" x14ac:dyDescent="0.25">
      <c r="A391">
        <v>3500000</v>
      </c>
      <c r="B391">
        <v>4600</v>
      </c>
      <c r="C391">
        <v>4</v>
      </c>
      <c r="D391" t="str">
        <f t="shared" si="24"/>
        <v>4-5 bedroom</v>
      </c>
      <c r="E391">
        <v>1</v>
      </c>
      <c r="F391" t="str">
        <f t="shared" si="25"/>
        <v>1-2 bathrooms</v>
      </c>
      <c r="G391">
        <v>2</v>
      </c>
      <c r="H391" t="str">
        <f t="shared" si="26"/>
        <v>1-2 stories</v>
      </c>
      <c r="I391" t="s">
        <v>16</v>
      </c>
      <c r="J391" t="s">
        <v>17</v>
      </c>
      <c r="K391" t="s">
        <v>17</v>
      </c>
      <c r="L391" t="s">
        <v>17</v>
      </c>
      <c r="M391" t="s">
        <v>17</v>
      </c>
      <c r="N391">
        <v>0</v>
      </c>
      <c r="O391" t="str">
        <f t="shared" si="27"/>
        <v>No Parking</v>
      </c>
      <c r="P391" t="s">
        <v>17</v>
      </c>
      <c r="Q391" t="s">
        <v>14</v>
      </c>
    </row>
    <row r="392" spans="1:17" x14ac:dyDescent="0.25">
      <c r="A392">
        <v>3500000</v>
      </c>
      <c r="B392">
        <v>2135</v>
      </c>
      <c r="C392">
        <v>3</v>
      </c>
      <c r="D392" t="str">
        <f t="shared" si="24"/>
        <v>1-3 bedroom</v>
      </c>
      <c r="E392">
        <v>2</v>
      </c>
      <c r="F392" t="str">
        <f t="shared" si="25"/>
        <v>1-2 bathrooms</v>
      </c>
      <c r="G392">
        <v>2</v>
      </c>
      <c r="H392" t="str">
        <f t="shared" si="26"/>
        <v>1-2 stories</v>
      </c>
      <c r="I392" t="s">
        <v>17</v>
      </c>
      <c r="J392" t="s">
        <v>17</v>
      </c>
      <c r="K392" t="s">
        <v>17</v>
      </c>
      <c r="L392" t="s">
        <v>17</v>
      </c>
      <c r="M392" t="s">
        <v>17</v>
      </c>
      <c r="N392">
        <v>0</v>
      </c>
      <c r="O392" t="str">
        <f t="shared" si="27"/>
        <v>No Parking</v>
      </c>
      <c r="P392" t="s">
        <v>17</v>
      </c>
      <c r="Q392" t="s">
        <v>15</v>
      </c>
    </row>
    <row r="393" spans="1:17" x14ac:dyDescent="0.25">
      <c r="A393">
        <v>3500000</v>
      </c>
      <c r="B393">
        <v>3036</v>
      </c>
      <c r="C393">
        <v>3</v>
      </c>
      <c r="D393" t="str">
        <f t="shared" si="24"/>
        <v>1-3 bedroom</v>
      </c>
      <c r="E393">
        <v>1</v>
      </c>
      <c r="F393" t="str">
        <f t="shared" si="25"/>
        <v>1-2 bathrooms</v>
      </c>
      <c r="G393">
        <v>2</v>
      </c>
      <c r="H393" t="str">
        <f t="shared" si="26"/>
        <v>1-2 stories</v>
      </c>
      <c r="I393" t="s">
        <v>16</v>
      </c>
      <c r="J393" t="s">
        <v>17</v>
      </c>
      <c r="K393" t="s">
        <v>16</v>
      </c>
      <c r="L393" t="s">
        <v>17</v>
      </c>
      <c r="M393" t="s">
        <v>17</v>
      </c>
      <c r="N393">
        <v>0</v>
      </c>
      <c r="O393" t="str">
        <f t="shared" si="27"/>
        <v>No Parking</v>
      </c>
      <c r="P393" t="s">
        <v>17</v>
      </c>
      <c r="Q393" t="s">
        <v>14</v>
      </c>
    </row>
    <row r="394" spans="1:17" x14ac:dyDescent="0.25">
      <c r="A394">
        <v>3500000</v>
      </c>
      <c r="B394">
        <v>3990</v>
      </c>
      <c r="C394">
        <v>3</v>
      </c>
      <c r="D394" t="str">
        <f t="shared" si="24"/>
        <v>1-3 bedroom</v>
      </c>
      <c r="E394">
        <v>1</v>
      </c>
      <c r="F394" t="str">
        <f t="shared" si="25"/>
        <v>1-2 bathrooms</v>
      </c>
      <c r="G394">
        <v>2</v>
      </c>
      <c r="H394" t="str">
        <f t="shared" si="26"/>
        <v>1-2 stories</v>
      </c>
      <c r="I394" t="s">
        <v>16</v>
      </c>
      <c r="J394" t="s">
        <v>17</v>
      </c>
      <c r="K394" t="s">
        <v>17</v>
      </c>
      <c r="L394" t="s">
        <v>17</v>
      </c>
      <c r="M394" t="s">
        <v>17</v>
      </c>
      <c r="N394">
        <v>0</v>
      </c>
      <c r="O394" t="str">
        <f t="shared" si="27"/>
        <v>No Parking</v>
      </c>
      <c r="P394" t="s">
        <v>17</v>
      </c>
      <c r="Q394" t="s">
        <v>14</v>
      </c>
    </row>
    <row r="395" spans="1:17" x14ac:dyDescent="0.25">
      <c r="A395">
        <v>3500000</v>
      </c>
      <c r="B395">
        <v>7424</v>
      </c>
      <c r="C395">
        <v>3</v>
      </c>
      <c r="D395" t="str">
        <f t="shared" si="24"/>
        <v>1-3 bedroom</v>
      </c>
      <c r="E395">
        <v>1</v>
      </c>
      <c r="F395" t="str">
        <f t="shared" si="25"/>
        <v>1-2 bathrooms</v>
      </c>
      <c r="G395">
        <v>1</v>
      </c>
      <c r="H395" t="str">
        <f t="shared" si="26"/>
        <v>1-2 stories</v>
      </c>
      <c r="I395" t="s">
        <v>17</v>
      </c>
      <c r="J395" t="s">
        <v>17</v>
      </c>
      <c r="K395" t="s">
        <v>17</v>
      </c>
      <c r="L395" t="s">
        <v>17</v>
      </c>
      <c r="M395" t="s">
        <v>17</v>
      </c>
      <c r="N395">
        <v>0</v>
      </c>
      <c r="O395" t="str">
        <f t="shared" si="27"/>
        <v>No Parking</v>
      </c>
      <c r="P395" t="s">
        <v>17</v>
      </c>
      <c r="Q395" t="s">
        <v>15</v>
      </c>
    </row>
    <row r="396" spans="1:17" x14ac:dyDescent="0.25">
      <c r="A396">
        <v>3500000</v>
      </c>
      <c r="B396">
        <v>3480</v>
      </c>
      <c r="C396">
        <v>3</v>
      </c>
      <c r="D396" t="str">
        <f t="shared" si="24"/>
        <v>1-3 bedroom</v>
      </c>
      <c r="E396">
        <v>1</v>
      </c>
      <c r="F396" t="str">
        <f t="shared" si="25"/>
        <v>1-2 bathrooms</v>
      </c>
      <c r="G396">
        <v>1</v>
      </c>
      <c r="H396" t="str">
        <f t="shared" si="26"/>
        <v>1-2 stories</v>
      </c>
      <c r="I396" t="s">
        <v>17</v>
      </c>
      <c r="J396" t="s">
        <v>17</v>
      </c>
      <c r="K396" t="s">
        <v>17</v>
      </c>
      <c r="L396" t="s">
        <v>17</v>
      </c>
      <c r="M396" t="s">
        <v>16</v>
      </c>
      <c r="N396">
        <v>0</v>
      </c>
      <c r="O396" t="str">
        <f t="shared" si="27"/>
        <v>No Parking</v>
      </c>
      <c r="P396" t="s">
        <v>17</v>
      </c>
      <c r="Q396" t="s">
        <v>15</v>
      </c>
    </row>
    <row r="397" spans="1:17" x14ac:dyDescent="0.25">
      <c r="A397">
        <v>3500000</v>
      </c>
      <c r="B397">
        <v>3600</v>
      </c>
      <c r="C397">
        <v>6</v>
      </c>
      <c r="D397" t="str">
        <f t="shared" si="24"/>
        <v>4-5 bedroom</v>
      </c>
      <c r="E397">
        <v>1</v>
      </c>
      <c r="F397" t="str">
        <f t="shared" si="25"/>
        <v>1-2 bathrooms</v>
      </c>
      <c r="G397">
        <v>2</v>
      </c>
      <c r="H397" t="str">
        <f t="shared" si="26"/>
        <v>1-2 stories</v>
      </c>
      <c r="I397" t="s">
        <v>16</v>
      </c>
      <c r="J397" t="s">
        <v>17</v>
      </c>
      <c r="K397" t="s">
        <v>17</v>
      </c>
      <c r="L397" t="s">
        <v>17</v>
      </c>
      <c r="M397" t="s">
        <v>17</v>
      </c>
      <c r="N397">
        <v>1</v>
      </c>
      <c r="O397" t="str">
        <f t="shared" si="27"/>
        <v>Not Full</v>
      </c>
      <c r="P397" t="s">
        <v>17</v>
      </c>
      <c r="Q397" t="s">
        <v>15</v>
      </c>
    </row>
    <row r="398" spans="1:17" x14ac:dyDescent="0.25">
      <c r="A398">
        <v>3500000</v>
      </c>
      <c r="B398">
        <v>3640</v>
      </c>
      <c r="C398">
        <v>2</v>
      </c>
      <c r="D398" t="str">
        <f t="shared" si="24"/>
        <v>1-3 bedroom</v>
      </c>
      <c r="E398">
        <v>1</v>
      </c>
      <c r="F398" t="str">
        <f t="shared" si="25"/>
        <v>1-2 bathrooms</v>
      </c>
      <c r="G398">
        <v>1</v>
      </c>
      <c r="H398" t="str">
        <f t="shared" si="26"/>
        <v>1-2 stories</v>
      </c>
      <c r="I398" t="s">
        <v>16</v>
      </c>
      <c r="J398" t="s">
        <v>17</v>
      </c>
      <c r="K398" t="s">
        <v>17</v>
      </c>
      <c r="L398" t="s">
        <v>17</v>
      </c>
      <c r="M398" t="s">
        <v>17</v>
      </c>
      <c r="N398">
        <v>1</v>
      </c>
      <c r="O398" t="str">
        <f t="shared" si="27"/>
        <v>Not Full</v>
      </c>
      <c r="P398" t="s">
        <v>17</v>
      </c>
      <c r="Q398" t="s">
        <v>14</v>
      </c>
    </row>
    <row r="399" spans="1:17" x14ac:dyDescent="0.25">
      <c r="A399">
        <v>3500000</v>
      </c>
      <c r="B399">
        <v>5900</v>
      </c>
      <c r="C399">
        <v>2</v>
      </c>
      <c r="D399" t="str">
        <f t="shared" si="24"/>
        <v>1-3 bedroom</v>
      </c>
      <c r="E399">
        <v>1</v>
      </c>
      <c r="F399" t="str">
        <f t="shared" si="25"/>
        <v>1-2 bathrooms</v>
      </c>
      <c r="G399">
        <v>1</v>
      </c>
      <c r="H399" t="str">
        <f t="shared" si="26"/>
        <v>1-2 stories</v>
      </c>
      <c r="I399" t="s">
        <v>16</v>
      </c>
      <c r="J399" t="s">
        <v>17</v>
      </c>
      <c r="K399" t="s">
        <v>17</v>
      </c>
      <c r="L399" t="s">
        <v>17</v>
      </c>
      <c r="M399" t="s">
        <v>17</v>
      </c>
      <c r="N399">
        <v>1</v>
      </c>
      <c r="O399" t="str">
        <f t="shared" si="27"/>
        <v>Not Full</v>
      </c>
      <c r="P399" t="s">
        <v>17</v>
      </c>
      <c r="Q399" t="s">
        <v>13</v>
      </c>
    </row>
    <row r="400" spans="1:17" x14ac:dyDescent="0.25">
      <c r="A400">
        <v>3500000</v>
      </c>
      <c r="B400">
        <v>3120</v>
      </c>
      <c r="C400">
        <v>3</v>
      </c>
      <c r="D400" t="str">
        <f t="shared" si="24"/>
        <v>1-3 bedroom</v>
      </c>
      <c r="E400">
        <v>1</v>
      </c>
      <c r="F400" t="str">
        <f t="shared" si="25"/>
        <v>1-2 bathrooms</v>
      </c>
      <c r="G400">
        <v>2</v>
      </c>
      <c r="H400" t="str">
        <f t="shared" si="26"/>
        <v>1-2 stories</v>
      </c>
      <c r="I400" t="s">
        <v>16</v>
      </c>
      <c r="J400" t="s">
        <v>17</v>
      </c>
      <c r="K400" t="s">
        <v>17</v>
      </c>
      <c r="L400" t="s">
        <v>17</v>
      </c>
      <c r="M400" t="s">
        <v>17</v>
      </c>
      <c r="N400">
        <v>1</v>
      </c>
      <c r="O400" t="str">
        <f t="shared" si="27"/>
        <v>Not Full</v>
      </c>
      <c r="P400" t="s">
        <v>17</v>
      </c>
      <c r="Q400" t="s">
        <v>15</v>
      </c>
    </row>
    <row r="401" spans="1:17" x14ac:dyDescent="0.25">
      <c r="A401">
        <v>3500000</v>
      </c>
      <c r="B401">
        <v>7350</v>
      </c>
      <c r="C401">
        <v>2</v>
      </c>
      <c r="D401" t="str">
        <f t="shared" si="24"/>
        <v>1-3 bedroom</v>
      </c>
      <c r="E401">
        <v>1</v>
      </c>
      <c r="F401" t="str">
        <f t="shared" si="25"/>
        <v>1-2 bathrooms</v>
      </c>
      <c r="G401">
        <v>1</v>
      </c>
      <c r="H401" t="str">
        <f t="shared" si="26"/>
        <v>1-2 stories</v>
      </c>
      <c r="I401" t="s">
        <v>16</v>
      </c>
      <c r="J401" t="s">
        <v>17</v>
      </c>
      <c r="K401" t="s">
        <v>17</v>
      </c>
      <c r="L401" t="s">
        <v>17</v>
      </c>
      <c r="M401" t="s">
        <v>17</v>
      </c>
      <c r="N401">
        <v>1</v>
      </c>
      <c r="O401" t="str">
        <f t="shared" si="27"/>
        <v>Not Full</v>
      </c>
      <c r="P401" t="s">
        <v>17</v>
      </c>
      <c r="Q401" t="s">
        <v>14</v>
      </c>
    </row>
    <row r="402" spans="1:17" x14ac:dyDescent="0.25">
      <c r="A402">
        <v>3500000</v>
      </c>
      <c r="B402">
        <v>3512</v>
      </c>
      <c r="C402">
        <v>2</v>
      </c>
      <c r="D402" t="str">
        <f t="shared" si="24"/>
        <v>1-3 bedroom</v>
      </c>
      <c r="E402">
        <v>1</v>
      </c>
      <c r="F402" t="str">
        <f t="shared" si="25"/>
        <v>1-2 bathrooms</v>
      </c>
      <c r="G402">
        <v>1</v>
      </c>
      <c r="H402" t="str">
        <f t="shared" si="26"/>
        <v>1-2 stories</v>
      </c>
      <c r="I402" t="s">
        <v>16</v>
      </c>
      <c r="J402" t="s">
        <v>17</v>
      </c>
      <c r="K402" t="s">
        <v>17</v>
      </c>
      <c r="L402" t="s">
        <v>17</v>
      </c>
      <c r="M402" t="s">
        <v>17</v>
      </c>
      <c r="N402">
        <v>1</v>
      </c>
      <c r="O402" t="str">
        <f t="shared" si="27"/>
        <v>Not Full</v>
      </c>
      <c r="P402" t="s">
        <v>16</v>
      </c>
      <c r="Q402" t="s">
        <v>15</v>
      </c>
    </row>
    <row r="403" spans="1:17" x14ac:dyDescent="0.25">
      <c r="A403">
        <v>3500000</v>
      </c>
      <c r="B403">
        <v>9500</v>
      </c>
      <c r="C403">
        <v>3</v>
      </c>
      <c r="D403" t="str">
        <f t="shared" si="24"/>
        <v>1-3 bedroom</v>
      </c>
      <c r="E403">
        <v>1</v>
      </c>
      <c r="F403" t="str">
        <f t="shared" si="25"/>
        <v>1-2 bathrooms</v>
      </c>
      <c r="G403">
        <v>2</v>
      </c>
      <c r="H403" t="str">
        <f t="shared" si="26"/>
        <v>1-2 stories</v>
      </c>
      <c r="I403" t="s">
        <v>16</v>
      </c>
      <c r="J403" t="s">
        <v>17</v>
      </c>
      <c r="K403" t="s">
        <v>17</v>
      </c>
      <c r="L403" t="s">
        <v>17</v>
      </c>
      <c r="M403" t="s">
        <v>17</v>
      </c>
      <c r="N403">
        <v>3</v>
      </c>
      <c r="O403" t="str">
        <f t="shared" si="27"/>
        <v>Full Parking</v>
      </c>
      <c r="P403" t="s">
        <v>16</v>
      </c>
      <c r="Q403" t="s">
        <v>15</v>
      </c>
    </row>
    <row r="404" spans="1:17" x14ac:dyDescent="0.25">
      <c r="A404">
        <v>3500000</v>
      </c>
      <c r="B404">
        <v>5880</v>
      </c>
      <c r="C404">
        <v>2</v>
      </c>
      <c r="D404" t="str">
        <f t="shared" si="24"/>
        <v>1-3 bedroom</v>
      </c>
      <c r="E404">
        <v>1</v>
      </c>
      <c r="F404" t="str">
        <f t="shared" si="25"/>
        <v>1-2 bathrooms</v>
      </c>
      <c r="G404">
        <v>1</v>
      </c>
      <c r="H404" t="str">
        <f t="shared" si="26"/>
        <v>1-2 stories</v>
      </c>
      <c r="I404" t="s">
        <v>16</v>
      </c>
      <c r="J404" t="s">
        <v>17</v>
      </c>
      <c r="K404" t="s">
        <v>17</v>
      </c>
      <c r="L404" t="s">
        <v>17</v>
      </c>
      <c r="M404" t="s">
        <v>17</v>
      </c>
      <c r="N404">
        <v>0</v>
      </c>
      <c r="O404" t="str">
        <f t="shared" si="27"/>
        <v>No Parking</v>
      </c>
      <c r="P404" t="s">
        <v>17</v>
      </c>
      <c r="Q404" t="s">
        <v>15</v>
      </c>
    </row>
    <row r="405" spans="1:17" x14ac:dyDescent="0.25">
      <c r="A405">
        <v>3500000</v>
      </c>
      <c r="B405">
        <v>12944</v>
      </c>
      <c r="C405">
        <v>3</v>
      </c>
      <c r="D405" t="str">
        <f t="shared" si="24"/>
        <v>1-3 bedroom</v>
      </c>
      <c r="E405">
        <v>1</v>
      </c>
      <c r="F405" t="str">
        <f t="shared" si="25"/>
        <v>1-2 bathrooms</v>
      </c>
      <c r="G405">
        <v>1</v>
      </c>
      <c r="H405" t="str">
        <f t="shared" si="26"/>
        <v>1-2 stories</v>
      </c>
      <c r="I405" t="s">
        <v>16</v>
      </c>
      <c r="J405" t="s">
        <v>17</v>
      </c>
      <c r="K405" t="s">
        <v>17</v>
      </c>
      <c r="L405" t="s">
        <v>17</v>
      </c>
      <c r="M405" t="s">
        <v>17</v>
      </c>
      <c r="N405">
        <v>0</v>
      </c>
      <c r="O405" t="str">
        <f t="shared" si="27"/>
        <v>No Parking</v>
      </c>
      <c r="P405" t="s">
        <v>17</v>
      </c>
      <c r="Q405" t="s">
        <v>15</v>
      </c>
    </row>
    <row r="406" spans="1:17" x14ac:dyDescent="0.25">
      <c r="A406">
        <v>3493000</v>
      </c>
      <c r="B406">
        <v>4900</v>
      </c>
      <c r="C406">
        <v>3</v>
      </c>
      <c r="D406" t="str">
        <f t="shared" si="24"/>
        <v>1-3 bedroom</v>
      </c>
      <c r="E406">
        <v>1</v>
      </c>
      <c r="F406" t="str">
        <f t="shared" si="25"/>
        <v>1-2 bathrooms</v>
      </c>
      <c r="G406">
        <v>2</v>
      </c>
      <c r="H406" t="str">
        <f t="shared" si="26"/>
        <v>1-2 stories</v>
      </c>
      <c r="I406" t="s">
        <v>17</v>
      </c>
      <c r="J406" t="s">
        <v>17</v>
      </c>
      <c r="K406" t="s">
        <v>17</v>
      </c>
      <c r="L406" t="s">
        <v>17</v>
      </c>
      <c r="M406" t="s">
        <v>17</v>
      </c>
      <c r="N406">
        <v>0</v>
      </c>
      <c r="O406" t="str">
        <f t="shared" si="27"/>
        <v>No Parking</v>
      </c>
      <c r="P406" t="s">
        <v>17</v>
      </c>
      <c r="Q406" t="s">
        <v>15</v>
      </c>
    </row>
    <row r="407" spans="1:17" x14ac:dyDescent="0.25">
      <c r="A407">
        <v>3465000</v>
      </c>
      <c r="B407">
        <v>3060</v>
      </c>
      <c r="C407">
        <v>3</v>
      </c>
      <c r="D407" t="str">
        <f t="shared" si="24"/>
        <v>1-3 bedroom</v>
      </c>
      <c r="E407">
        <v>1</v>
      </c>
      <c r="F407" t="str">
        <f t="shared" si="25"/>
        <v>1-2 bathrooms</v>
      </c>
      <c r="G407">
        <v>1</v>
      </c>
      <c r="H407" t="str">
        <f t="shared" si="26"/>
        <v>1-2 stories</v>
      </c>
      <c r="I407" t="s">
        <v>16</v>
      </c>
      <c r="J407" t="s">
        <v>17</v>
      </c>
      <c r="K407" t="s">
        <v>17</v>
      </c>
      <c r="L407" t="s">
        <v>17</v>
      </c>
      <c r="M407" t="s">
        <v>17</v>
      </c>
      <c r="N407">
        <v>0</v>
      </c>
      <c r="O407" t="str">
        <f t="shared" si="27"/>
        <v>No Parking</v>
      </c>
      <c r="P407" t="s">
        <v>17</v>
      </c>
      <c r="Q407" t="s">
        <v>15</v>
      </c>
    </row>
    <row r="408" spans="1:17" x14ac:dyDescent="0.25">
      <c r="A408">
        <v>3465000</v>
      </c>
      <c r="B408">
        <v>5320</v>
      </c>
      <c r="C408">
        <v>2</v>
      </c>
      <c r="D408" t="str">
        <f t="shared" si="24"/>
        <v>1-3 bedroom</v>
      </c>
      <c r="E408">
        <v>1</v>
      </c>
      <c r="F408" t="str">
        <f t="shared" si="25"/>
        <v>1-2 bathrooms</v>
      </c>
      <c r="G408">
        <v>1</v>
      </c>
      <c r="H408" t="str">
        <f t="shared" si="26"/>
        <v>1-2 stories</v>
      </c>
      <c r="I408" t="s">
        <v>16</v>
      </c>
      <c r="J408" t="s">
        <v>17</v>
      </c>
      <c r="K408" t="s">
        <v>17</v>
      </c>
      <c r="L408" t="s">
        <v>17</v>
      </c>
      <c r="M408" t="s">
        <v>17</v>
      </c>
      <c r="N408">
        <v>1</v>
      </c>
      <c r="O408" t="str">
        <f t="shared" si="27"/>
        <v>Not Full</v>
      </c>
      <c r="P408" t="s">
        <v>16</v>
      </c>
      <c r="Q408" t="s">
        <v>15</v>
      </c>
    </row>
    <row r="409" spans="1:17" x14ac:dyDescent="0.25">
      <c r="A409">
        <v>3465000</v>
      </c>
      <c r="B409">
        <v>2145</v>
      </c>
      <c r="C409">
        <v>3</v>
      </c>
      <c r="D409" t="str">
        <f t="shared" si="24"/>
        <v>1-3 bedroom</v>
      </c>
      <c r="E409">
        <v>1</v>
      </c>
      <c r="F409" t="str">
        <f t="shared" si="25"/>
        <v>1-2 bathrooms</v>
      </c>
      <c r="G409">
        <v>3</v>
      </c>
      <c r="H409" t="str">
        <f t="shared" si="26"/>
        <v>3-4 stories</v>
      </c>
      <c r="I409" t="s">
        <v>16</v>
      </c>
      <c r="J409" t="s">
        <v>17</v>
      </c>
      <c r="K409" t="s">
        <v>17</v>
      </c>
      <c r="L409" t="s">
        <v>17</v>
      </c>
      <c r="M409" t="s">
        <v>17</v>
      </c>
      <c r="N409">
        <v>0</v>
      </c>
      <c r="O409" t="str">
        <f t="shared" si="27"/>
        <v>No Parking</v>
      </c>
      <c r="P409" t="s">
        <v>16</v>
      </c>
      <c r="Q409" t="s">
        <v>13</v>
      </c>
    </row>
    <row r="410" spans="1:17" x14ac:dyDescent="0.25">
      <c r="A410">
        <v>3430000</v>
      </c>
      <c r="B410">
        <v>4000</v>
      </c>
      <c r="C410">
        <v>2</v>
      </c>
      <c r="D410" t="str">
        <f t="shared" si="24"/>
        <v>1-3 bedroom</v>
      </c>
      <c r="E410">
        <v>1</v>
      </c>
      <c r="F410" t="str">
        <f t="shared" si="25"/>
        <v>1-2 bathrooms</v>
      </c>
      <c r="G410">
        <v>1</v>
      </c>
      <c r="H410" t="str">
        <f t="shared" si="26"/>
        <v>1-2 stories</v>
      </c>
      <c r="I410" t="s">
        <v>16</v>
      </c>
      <c r="J410" t="s">
        <v>17</v>
      </c>
      <c r="K410" t="s">
        <v>17</v>
      </c>
      <c r="L410" t="s">
        <v>17</v>
      </c>
      <c r="M410" t="s">
        <v>17</v>
      </c>
      <c r="N410">
        <v>0</v>
      </c>
      <c r="O410" t="str">
        <f t="shared" si="27"/>
        <v>No Parking</v>
      </c>
      <c r="P410" t="s">
        <v>17</v>
      </c>
      <c r="Q410" t="s">
        <v>15</v>
      </c>
    </row>
    <row r="411" spans="1:17" x14ac:dyDescent="0.25">
      <c r="A411">
        <v>3430000</v>
      </c>
      <c r="B411">
        <v>3185</v>
      </c>
      <c r="C411">
        <v>2</v>
      </c>
      <c r="D411" t="str">
        <f t="shared" si="24"/>
        <v>1-3 bedroom</v>
      </c>
      <c r="E411">
        <v>1</v>
      </c>
      <c r="F411" t="str">
        <f t="shared" si="25"/>
        <v>1-2 bathrooms</v>
      </c>
      <c r="G411">
        <v>1</v>
      </c>
      <c r="H411" t="str">
        <f t="shared" si="26"/>
        <v>1-2 stories</v>
      </c>
      <c r="I411" t="s">
        <v>16</v>
      </c>
      <c r="J411" t="s">
        <v>17</v>
      </c>
      <c r="K411" t="s">
        <v>17</v>
      </c>
      <c r="L411" t="s">
        <v>17</v>
      </c>
      <c r="M411" t="s">
        <v>17</v>
      </c>
      <c r="N411">
        <v>2</v>
      </c>
      <c r="O411" t="str">
        <f t="shared" si="27"/>
        <v>Not Full</v>
      </c>
      <c r="P411" t="s">
        <v>17</v>
      </c>
      <c r="Q411" t="s">
        <v>15</v>
      </c>
    </row>
    <row r="412" spans="1:17" x14ac:dyDescent="0.25">
      <c r="A412">
        <v>3430000</v>
      </c>
      <c r="B412">
        <v>3850</v>
      </c>
      <c r="C412">
        <v>3</v>
      </c>
      <c r="D412" t="str">
        <f t="shared" si="24"/>
        <v>1-3 bedroom</v>
      </c>
      <c r="E412">
        <v>1</v>
      </c>
      <c r="F412" t="str">
        <f t="shared" si="25"/>
        <v>1-2 bathrooms</v>
      </c>
      <c r="G412">
        <v>1</v>
      </c>
      <c r="H412" t="str">
        <f t="shared" si="26"/>
        <v>1-2 stories</v>
      </c>
      <c r="I412" t="s">
        <v>16</v>
      </c>
      <c r="J412" t="s">
        <v>17</v>
      </c>
      <c r="K412" t="s">
        <v>17</v>
      </c>
      <c r="L412" t="s">
        <v>17</v>
      </c>
      <c r="M412" t="s">
        <v>17</v>
      </c>
      <c r="N412">
        <v>0</v>
      </c>
      <c r="O412" t="str">
        <f t="shared" si="27"/>
        <v>No Parking</v>
      </c>
      <c r="P412" t="s">
        <v>17</v>
      </c>
      <c r="Q412" t="s">
        <v>15</v>
      </c>
    </row>
    <row r="413" spans="1:17" x14ac:dyDescent="0.25">
      <c r="A413">
        <v>3430000</v>
      </c>
      <c r="B413">
        <v>2145</v>
      </c>
      <c r="C413">
        <v>3</v>
      </c>
      <c r="D413" t="str">
        <f t="shared" si="24"/>
        <v>1-3 bedroom</v>
      </c>
      <c r="E413">
        <v>1</v>
      </c>
      <c r="F413" t="str">
        <f t="shared" si="25"/>
        <v>1-2 bathrooms</v>
      </c>
      <c r="G413">
        <v>3</v>
      </c>
      <c r="H413" t="str">
        <f t="shared" si="26"/>
        <v>3-4 stories</v>
      </c>
      <c r="I413" t="s">
        <v>16</v>
      </c>
      <c r="J413" t="s">
        <v>17</v>
      </c>
      <c r="K413" t="s">
        <v>17</v>
      </c>
      <c r="L413" t="s">
        <v>17</v>
      </c>
      <c r="M413" t="s">
        <v>17</v>
      </c>
      <c r="N413">
        <v>0</v>
      </c>
      <c r="O413" t="str">
        <f t="shared" si="27"/>
        <v>No Parking</v>
      </c>
      <c r="P413" t="s">
        <v>16</v>
      </c>
      <c r="Q413" t="s">
        <v>13</v>
      </c>
    </row>
    <row r="414" spans="1:17" x14ac:dyDescent="0.25">
      <c r="A414">
        <v>3430000</v>
      </c>
      <c r="B414">
        <v>2610</v>
      </c>
      <c r="C414">
        <v>3</v>
      </c>
      <c r="D414" t="str">
        <f t="shared" si="24"/>
        <v>1-3 bedroom</v>
      </c>
      <c r="E414">
        <v>1</v>
      </c>
      <c r="F414" t="str">
        <f t="shared" si="25"/>
        <v>1-2 bathrooms</v>
      </c>
      <c r="G414">
        <v>2</v>
      </c>
      <c r="H414" t="str">
        <f t="shared" si="26"/>
        <v>1-2 stories</v>
      </c>
      <c r="I414" t="s">
        <v>16</v>
      </c>
      <c r="J414" t="s">
        <v>17</v>
      </c>
      <c r="K414" t="s">
        <v>16</v>
      </c>
      <c r="L414" t="s">
        <v>17</v>
      </c>
      <c r="M414" t="s">
        <v>17</v>
      </c>
      <c r="N414">
        <v>0</v>
      </c>
      <c r="O414" t="str">
        <f t="shared" si="27"/>
        <v>No Parking</v>
      </c>
      <c r="P414" t="s">
        <v>16</v>
      </c>
      <c r="Q414" t="s">
        <v>15</v>
      </c>
    </row>
    <row r="415" spans="1:17" x14ac:dyDescent="0.25">
      <c r="A415">
        <v>3430000</v>
      </c>
      <c r="B415">
        <v>1950</v>
      </c>
      <c r="C415">
        <v>3</v>
      </c>
      <c r="D415" t="str">
        <f t="shared" si="24"/>
        <v>1-3 bedroom</v>
      </c>
      <c r="E415">
        <v>2</v>
      </c>
      <c r="F415" t="str">
        <f t="shared" si="25"/>
        <v>1-2 bathrooms</v>
      </c>
      <c r="G415">
        <v>2</v>
      </c>
      <c r="H415" t="str">
        <f t="shared" si="26"/>
        <v>1-2 stories</v>
      </c>
      <c r="I415" t="s">
        <v>16</v>
      </c>
      <c r="J415" t="s">
        <v>17</v>
      </c>
      <c r="K415" t="s">
        <v>16</v>
      </c>
      <c r="L415" t="s">
        <v>17</v>
      </c>
      <c r="M415" t="s">
        <v>17</v>
      </c>
      <c r="N415">
        <v>0</v>
      </c>
      <c r="O415" t="str">
        <f t="shared" si="27"/>
        <v>No Parking</v>
      </c>
      <c r="P415" t="s">
        <v>16</v>
      </c>
      <c r="Q415" t="s">
        <v>15</v>
      </c>
    </row>
    <row r="416" spans="1:17" x14ac:dyDescent="0.25">
      <c r="A416">
        <v>3423000</v>
      </c>
      <c r="B416">
        <v>4040</v>
      </c>
      <c r="C416">
        <v>2</v>
      </c>
      <c r="D416" t="str">
        <f t="shared" si="24"/>
        <v>1-3 bedroom</v>
      </c>
      <c r="E416">
        <v>1</v>
      </c>
      <c r="F416" t="str">
        <f t="shared" si="25"/>
        <v>1-2 bathrooms</v>
      </c>
      <c r="G416">
        <v>1</v>
      </c>
      <c r="H416" t="str">
        <f t="shared" si="26"/>
        <v>1-2 stories</v>
      </c>
      <c r="I416" t="s">
        <v>16</v>
      </c>
      <c r="J416" t="s">
        <v>17</v>
      </c>
      <c r="K416" t="s">
        <v>17</v>
      </c>
      <c r="L416" t="s">
        <v>17</v>
      </c>
      <c r="M416" t="s">
        <v>17</v>
      </c>
      <c r="N416">
        <v>0</v>
      </c>
      <c r="O416" t="str">
        <f t="shared" si="27"/>
        <v>No Parking</v>
      </c>
      <c r="P416" t="s">
        <v>17</v>
      </c>
      <c r="Q416" t="s">
        <v>15</v>
      </c>
    </row>
    <row r="417" spans="1:17" x14ac:dyDescent="0.25">
      <c r="A417">
        <v>3395000</v>
      </c>
      <c r="B417">
        <v>4785</v>
      </c>
      <c r="C417">
        <v>3</v>
      </c>
      <c r="D417" t="str">
        <f t="shared" si="24"/>
        <v>1-3 bedroom</v>
      </c>
      <c r="E417">
        <v>1</v>
      </c>
      <c r="F417" t="str">
        <f t="shared" si="25"/>
        <v>1-2 bathrooms</v>
      </c>
      <c r="G417">
        <v>2</v>
      </c>
      <c r="H417" t="str">
        <f t="shared" si="26"/>
        <v>1-2 stories</v>
      </c>
      <c r="I417" t="s">
        <v>16</v>
      </c>
      <c r="J417" t="s">
        <v>16</v>
      </c>
      <c r="K417" t="s">
        <v>16</v>
      </c>
      <c r="L417" t="s">
        <v>17</v>
      </c>
      <c r="M417" t="s">
        <v>16</v>
      </c>
      <c r="N417">
        <v>1</v>
      </c>
      <c r="O417" t="str">
        <f t="shared" si="27"/>
        <v>Not Full</v>
      </c>
      <c r="P417" t="s">
        <v>17</v>
      </c>
      <c r="Q417" t="s">
        <v>13</v>
      </c>
    </row>
    <row r="418" spans="1:17" x14ac:dyDescent="0.25">
      <c r="A418">
        <v>3395000</v>
      </c>
      <c r="B418">
        <v>3450</v>
      </c>
      <c r="C418">
        <v>3</v>
      </c>
      <c r="D418" t="str">
        <f t="shared" si="24"/>
        <v>1-3 bedroom</v>
      </c>
      <c r="E418">
        <v>1</v>
      </c>
      <c r="F418" t="str">
        <f t="shared" si="25"/>
        <v>1-2 bathrooms</v>
      </c>
      <c r="G418">
        <v>1</v>
      </c>
      <c r="H418" t="str">
        <f t="shared" si="26"/>
        <v>1-2 stories</v>
      </c>
      <c r="I418" t="s">
        <v>16</v>
      </c>
      <c r="J418" t="s">
        <v>17</v>
      </c>
      <c r="K418" t="s">
        <v>16</v>
      </c>
      <c r="L418" t="s">
        <v>17</v>
      </c>
      <c r="M418" t="s">
        <v>17</v>
      </c>
      <c r="N418">
        <v>2</v>
      </c>
      <c r="O418" t="str">
        <f t="shared" si="27"/>
        <v>Not Full</v>
      </c>
      <c r="P418" t="s">
        <v>17</v>
      </c>
      <c r="Q418" t="s">
        <v>15</v>
      </c>
    </row>
    <row r="419" spans="1:17" x14ac:dyDescent="0.25">
      <c r="A419">
        <v>3395000</v>
      </c>
      <c r="B419">
        <v>3640</v>
      </c>
      <c r="C419">
        <v>2</v>
      </c>
      <c r="D419" t="str">
        <f t="shared" si="24"/>
        <v>1-3 bedroom</v>
      </c>
      <c r="E419">
        <v>1</v>
      </c>
      <c r="F419" t="str">
        <f t="shared" si="25"/>
        <v>1-2 bathrooms</v>
      </c>
      <c r="G419">
        <v>1</v>
      </c>
      <c r="H419" t="str">
        <f t="shared" si="26"/>
        <v>1-2 stories</v>
      </c>
      <c r="I419" t="s">
        <v>16</v>
      </c>
      <c r="J419" t="s">
        <v>17</v>
      </c>
      <c r="K419" t="s">
        <v>17</v>
      </c>
      <c r="L419" t="s">
        <v>17</v>
      </c>
      <c r="M419" t="s">
        <v>17</v>
      </c>
      <c r="N419">
        <v>0</v>
      </c>
      <c r="O419" t="str">
        <f t="shared" si="27"/>
        <v>No Parking</v>
      </c>
      <c r="P419" t="s">
        <v>17</v>
      </c>
      <c r="Q419" t="s">
        <v>13</v>
      </c>
    </row>
    <row r="420" spans="1:17" x14ac:dyDescent="0.25">
      <c r="A420">
        <v>3360000</v>
      </c>
      <c r="B420">
        <v>3500</v>
      </c>
      <c r="C420">
        <v>4</v>
      </c>
      <c r="D420" t="str">
        <f t="shared" si="24"/>
        <v>4-5 bedroom</v>
      </c>
      <c r="E420">
        <v>1</v>
      </c>
      <c r="F420" t="str">
        <f t="shared" si="25"/>
        <v>1-2 bathrooms</v>
      </c>
      <c r="G420">
        <v>2</v>
      </c>
      <c r="H420" t="str">
        <f t="shared" si="26"/>
        <v>1-2 stories</v>
      </c>
      <c r="I420" t="s">
        <v>16</v>
      </c>
      <c r="J420" t="s">
        <v>17</v>
      </c>
      <c r="K420" t="s">
        <v>17</v>
      </c>
      <c r="L420" t="s">
        <v>17</v>
      </c>
      <c r="M420" t="s">
        <v>16</v>
      </c>
      <c r="N420">
        <v>2</v>
      </c>
      <c r="O420" t="str">
        <f t="shared" si="27"/>
        <v>Not Full</v>
      </c>
      <c r="P420" t="s">
        <v>17</v>
      </c>
      <c r="Q420" t="s">
        <v>15</v>
      </c>
    </row>
    <row r="421" spans="1:17" x14ac:dyDescent="0.25">
      <c r="A421">
        <v>3360000</v>
      </c>
      <c r="B421">
        <v>4960</v>
      </c>
      <c r="C421">
        <v>4</v>
      </c>
      <c r="D421" t="str">
        <f t="shared" si="24"/>
        <v>4-5 bedroom</v>
      </c>
      <c r="E421">
        <v>1</v>
      </c>
      <c r="F421" t="str">
        <f t="shared" si="25"/>
        <v>1-2 bathrooms</v>
      </c>
      <c r="G421">
        <v>3</v>
      </c>
      <c r="H421" t="str">
        <f t="shared" si="26"/>
        <v>3-4 stories</v>
      </c>
      <c r="I421" t="s">
        <v>17</v>
      </c>
      <c r="J421" t="s">
        <v>17</v>
      </c>
      <c r="K421" t="s">
        <v>17</v>
      </c>
      <c r="L421" t="s">
        <v>17</v>
      </c>
      <c r="M421" t="s">
        <v>17</v>
      </c>
      <c r="N421">
        <v>0</v>
      </c>
      <c r="O421" t="str">
        <f t="shared" si="27"/>
        <v>No Parking</v>
      </c>
      <c r="P421" t="s">
        <v>17</v>
      </c>
      <c r="Q421" t="s">
        <v>14</v>
      </c>
    </row>
    <row r="422" spans="1:17" x14ac:dyDescent="0.25">
      <c r="A422">
        <v>3360000</v>
      </c>
      <c r="B422">
        <v>4120</v>
      </c>
      <c r="C422">
        <v>2</v>
      </c>
      <c r="D422" t="str">
        <f t="shared" si="24"/>
        <v>1-3 bedroom</v>
      </c>
      <c r="E422">
        <v>1</v>
      </c>
      <c r="F422" t="str">
        <f t="shared" si="25"/>
        <v>1-2 bathrooms</v>
      </c>
      <c r="G422">
        <v>2</v>
      </c>
      <c r="H422" t="str">
        <f t="shared" si="26"/>
        <v>1-2 stories</v>
      </c>
      <c r="I422" t="s">
        <v>16</v>
      </c>
      <c r="J422" t="s">
        <v>17</v>
      </c>
      <c r="K422" t="s">
        <v>17</v>
      </c>
      <c r="L422" t="s">
        <v>17</v>
      </c>
      <c r="M422" t="s">
        <v>17</v>
      </c>
      <c r="N422">
        <v>0</v>
      </c>
      <c r="O422" t="str">
        <f t="shared" si="27"/>
        <v>No Parking</v>
      </c>
      <c r="P422" t="s">
        <v>17</v>
      </c>
      <c r="Q422" t="s">
        <v>15</v>
      </c>
    </row>
    <row r="423" spans="1:17" x14ac:dyDescent="0.25">
      <c r="A423">
        <v>3360000</v>
      </c>
      <c r="B423">
        <v>4750</v>
      </c>
      <c r="C423">
        <v>2</v>
      </c>
      <c r="D423" t="str">
        <f t="shared" si="24"/>
        <v>1-3 bedroom</v>
      </c>
      <c r="E423">
        <v>1</v>
      </c>
      <c r="F423" t="str">
        <f t="shared" si="25"/>
        <v>1-2 bathrooms</v>
      </c>
      <c r="G423">
        <v>1</v>
      </c>
      <c r="H423" t="str">
        <f t="shared" si="26"/>
        <v>1-2 stories</v>
      </c>
      <c r="I423" t="s">
        <v>16</v>
      </c>
      <c r="J423" t="s">
        <v>17</v>
      </c>
      <c r="K423" t="s">
        <v>17</v>
      </c>
      <c r="L423" t="s">
        <v>17</v>
      </c>
      <c r="M423" t="s">
        <v>17</v>
      </c>
      <c r="N423">
        <v>0</v>
      </c>
      <c r="O423" t="str">
        <f t="shared" si="27"/>
        <v>No Parking</v>
      </c>
      <c r="P423" t="s">
        <v>17</v>
      </c>
      <c r="Q423" t="s">
        <v>15</v>
      </c>
    </row>
    <row r="424" spans="1:17" x14ac:dyDescent="0.25">
      <c r="A424">
        <v>3360000</v>
      </c>
      <c r="B424">
        <v>3720</v>
      </c>
      <c r="C424">
        <v>2</v>
      </c>
      <c r="D424" t="str">
        <f t="shared" si="24"/>
        <v>1-3 bedroom</v>
      </c>
      <c r="E424">
        <v>1</v>
      </c>
      <c r="F424" t="str">
        <f t="shared" si="25"/>
        <v>1-2 bathrooms</v>
      </c>
      <c r="G424">
        <v>1</v>
      </c>
      <c r="H424" t="str">
        <f t="shared" si="26"/>
        <v>1-2 stories</v>
      </c>
      <c r="I424" t="s">
        <v>17</v>
      </c>
      <c r="J424" t="s">
        <v>17</v>
      </c>
      <c r="K424" t="s">
        <v>17</v>
      </c>
      <c r="L424" t="s">
        <v>17</v>
      </c>
      <c r="M424" t="s">
        <v>16</v>
      </c>
      <c r="N424">
        <v>0</v>
      </c>
      <c r="O424" t="str">
        <f t="shared" si="27"/>
        <v>No Parking</v>
      </c>
      <c r="P424" t="s">
        <v>17</v>
      </c>
      <c r="Q424" t="s">
        <v>15</v>
      </c>
    </row>
    <row r="425" spans="1:17" x14ac:dyDescent="0.25">
      <c r="A425">
        <v>3360000</v>
      </c>
      <c r="B425">
        <v>3750</v>
      </c>
      <c r="C425">
        <v>3</v>
      </c>
      <c r="D425" t="str">
        <f t="shared" si="24"/>
        <v>1-3 bedroom</v>
      </c>
      <c r="E425">
        <v>1</v>
      </c>
      <c r="F425" t="str">
        <f t="shared" si="25"/>
        <v>1-2 bathrooms</v>
      </c>
      <c r="G425">
        <v>1</v>
      </c>
      <c r="H425" t="str">
        <f t="shared" si="26"/>
        <v>1-2 stories</v>
      </c>
      <c r="I425" t="s">
        <v>16</v>
      </c>
      <c r="J425" t="s">
        <v>17</v>
      </c>
      <c r="K425" t="s">
        <v>17</v>
      </c>
      <c r="L425" t="s">
        <v>17</v>
      </c>
      <c r="M425" t="s">
        <v>17</v>
      </c>
      <c r="N425">
        <v>0</v>
      </c>
      <c r="O425" t="str">
        <f t="shared" si="27"/>
        <v>No Parking</v>
      </c>
      <c r="P425" t="s">
        <v>17</v>
      </c>
      <c r="Q425" t="s">
        <v>15</v>
      </c>
    </row>
    <row r="426" spans="1:17" x14ac:dyDescent="0.25">
      <c r="A426">
        <v>3360000</v>
      </c>
      <c r="B426">
        <v>3100</v>
      </c>
      <c r="C426">
        <v>3</v>
      </c>
      <c r="D426" t="str">
        <f t="shared" si="24"/>
        <v>1-3 bedroom</v>
      </c>
      <c r="E426">
        <v>1</v>
      </c>
      <c r="F426" t="str">
        <f t="shared" si="25"/>
        <v>1-2 bathrooms</v>
      </c>
      <c r="G426">
        <v>2</v>
      </c>
      <c r="H426" t="str">
        <f t="shared" si="26"/>
        <v>1-2 stories</v>
      </c>
      <c r="I426" t="s">
        <v>17</v>
      </c>
      <c r="J426" t="s">
        <v>17</v>
      </c>
      <c r="K426" t="s">
        <v>16</v>
      </c>
      <c r="L426" t="s">
        <v>17</v>
      </c>
      <c r="M426" t="s">
        <v>17</v>
      </c>
      <c r="N426">
        <v>0</v>
      </c>
      <c r="O426" t="str">
        <f t="shared" si="27"/>
        <v>No Parking</v>
      </c>
      <c r="P426" t="s">
        <v>17</v>
      </c>
      <c r="Q426" t="s">
        <v>14</v>
      </c>
    </row>
    <row r="427" spans="1:17" x14ac:dyDescent="0.25">
      <c r="A427">
        <v>3360000</v>
      </c>
      <c r="B427">
        <v>3185</v>
      </c>
      <c r="C427">
        <v>2</v>
      </c>
      <c r="D427" t="str">
        <f t="shared" si="24"/>
        <v>1-3 bedroom</v>
      </c>
      <c r="E427">
        <v>1</v>
      </c>
      <c r="F427" t="str">
        <f t="shared" si="25"/>
        <v>1-2 bathrooms</v>
      </c>
      <c r="G427">
        <v>1</v>
      </c>
      <c r="H427" t="str">
        <f t="shared" si="26"/>
        <v>1-2 stories</v>
      </c>
      <c r="I427" t="s">
        <v>16</v>
      </c>
      <c r="J427" t="s">
        <v>17</v>
      </c>
      <c r="K427" t="s">
        <v>16</v>
      </c>
      <c r="L427" t="s">
        <v>17</v>
      </c>
      <c r="M427" t="s">
        <v>17</v>
      </c>
      <c r="N427">
        <v>2</v>
      </c>
      <c r="O427" t="str">
        <f t="shared" si="27"/>
        <v>Not Full</v>
      </c>
      <c r="P427" t="s">
        <v>17</v>
      </c>
      <c r="Q427" t="s">
        <v>13</v>
      </c>
    </row>
    <row r="428" spans="1:17" x14ac:dyDescent="0.25">
      <c r="A428">
        <v>3353000</v>
      </c>
      <c r="B428">
        <v>2700</v>
      </c>
      <c r="C428">
        <v>3</v>
      </c>
      <c r="D428" t="str">
        <f t="shared" si="24"/>
        <v>1-3 bedroom</v>
      </c>
      <c r="E428">
        <v>1</v>
      </c>
      <c r="F428" t="str">
        <f t="shared" si="25"/>
        <v>1-2 bathrooms</v>
      </c>
      <c r="G428">
        <v>1</v>
      </c>
      <c r="H428" t="str">
        <f t="shared" si="26"/>
        <v>1-2 stories</v>
      </c>
      <c r="I428" t="s">
        <v>17</v>
      </c>
      <c r="J428" t="s">
        <v>17</v>
      </c>
      <c r="K428" t="s">
        <v>17</v>
      </c>
      <c r="L428" t="s">
        <v>17</v>
      </c>
      <c r="M428" t="s">
        <v>17</v>
      </c>
      <c r="N428">
        <v>0</v>
      </c>
      <c r="O428" t="str">
        <f t="shared" si="27"/>
        <v>No Parking</v>
      </c>
      <c r="P428" t="s">
        <v>17</v>
      </c>
      <c r="Q428" t="s">
        <v>13</v>
      </c>
    </row>
    <row r="429" spans="1:17" x14ac:dyDescent="0.25">
      <c r="A429">
        <v>3332000</v>
      </c>
      <c r="B429">
        <v>2145</v>
      </c>
      <c r="C429">
        <v>3</v>
      </c>
      <c r="D429" t="str">
        <f t="shared" si="24"/>
        <v>1-3 bedroom</v>
      </c>
      <c r="E429">
        <v>1</v>
      </c>
      <c r="F429" t="str">
        <f t="shared" si="25"/>
        <v>1-2 bathrooms</v>
      </c>
      <c r="G429">
        <v>2</v>
      </c>
      <c r="H429" t="str">
        <f t="shared" si="26"/>
        <v>1-2 stories</v>
      </c>
      <c r="I429" t="s">
        <v>16</v>
      </c>
      <c r="J429" t="s">
        <v>17</v>
      </c>
      <c r="K429" t="s">
        <v>16</v>
      </c>
      <c r="L429" t="s">
        <v>17</v>
      </c>
      <c r="M429" t="s">
        <v>17</v>
      </c>
      <c r="N429">
        <v>0</v>
      </c>
      <c r="O429" t="str">
        <f t="shared" si="27"/>
        <v>No Parking</v>
      </c>
      <c r="P429" t="s">
        <v>16</v>
      </c>
      <c r="Q429" t="s">
        <v>13</v>
      </c>
    </row>
    <row r="430" spans="1:17" x14ac:dyDescent="0.25">
      <c r="A430">
        <v>3325000</v>
      </c>
      <c r="B430">
        <v>4040</v>
      </c>
      <c r="C430">
        <v>2</v>
      </c>
      <c r="D430" t="str">
        <f t="shared" si="24"/>
        <v>1-3 bedroom</v>
      </c>
      <c r="E430">
        <v>1</v>
      </c>
      <c r="F430" t="str">
        <f t="shared" si="25"/>
        <v>1-2 bathrooms</v>
      </c>
      <c r="G430">
        <v>1</v>
      </c>
      <c r="H430" t="str">
        <f t="shared" si="26"/>
        <v>1-2 stories</v>
      </c>
      <c r="I430" t="s">
        <v>16</v>
      </c>
      <c r="J430" t="s">
        <v>17</v>
      </c>
      <c r="K430" t="s">
        <v>17</v>
      </c>
      <c r="L430" t="s">
        <v>17</v>
      </c>
      <c r="M430" t="s">
        <v>17</v>
      </c>
      <c r="N430">
        <v>1</v>
      </c>
      <c r="O430" t="str">
        <f t="shared" si="27"/>
        <v>Not Full</v>
      </c>
      <c r="P430" t="s">
        <v>17</v>
      </c>
      <c r="Q430" t="s">
        <v>15</v>
      </c>
    </row>
    <row r="431" spans="1:17" x14ac:dyDescent="0.25">
      <c r="A431">
        <v>3325000</v>
      </c>
      <c r="B431">
        <v>4775</v>
      </c>
      <c r="C431">
        <v>4</v>
      </c>
      <c r="D431" t="str">
        <f t="shared" si="24"/>
        <v>4-5 bedroom</v>
      </c>
      <c r="E431">
        <v>1</v>
      </c>
      <c r="F431" t="str">
        <f t="shared" si="25"/>
        <v>1-2 bathrooms</v>
      </c>
      <c r="G431">
        <v>2</v>
      </c>
      <c r="H431" t="str">
        <f t="shared" si="26"/>
        <v>1-2 stories</v>
      </c>
      <c r="I431" t="s">
        <v>16</v>
      </c>
      <c r="J431" t="s">
        <v>17</v>
      </c>
      <c r="K431" t="s">
        <v>17</v>
      </c>
      <c r="L431" t="s">
        <v>17</v>
      </c>
      <c r="M431" t="s">
        <v>17</v>
      </c>
      <c r="N431">
        <v>0</v>
      </c>
      <c r="O431" t="str">
        <f t="shared" si="27"/>
        <v>No Parking</v>
      </c>
      <c r="P431" t="s">
        <v>17</v>
      </c>
      <c r="Q431" t="s">
        <v>15</v>
      </c>
    </row>
    <row r="432" spans="1:17" x14ac:dyDescent="0.25">
      <c r="A432">
        <v>3290000</v>
      </c>
      <c r="B432">
        <v>2500</v>
      </c>
      <c r="C432">
        <v>2</v>
      </c>
      <c r="D432" t="str">
        <f t="shared" si="24"/>
        <v>1-3 bedroom</v>
      </c>
      <c r="E432">
        <v>1</v>
      </c>
      <c r="F432" t="str">
        <f t="shared" si="25"/>
        <v>1-2 bathrooms</v>
      </c>
      <c r="G432">
        <v>1</v>
      </c>
      <c r="H432" t="str">
        <f t="shared" si="26"/>
        <v>1-2 stories</v>
      </c>
      <c r="I432" t="s">
        <v>17</v>
      </c>
      <c r="J432" t="s">
        <v>17</v>
      </c>
      <c r="K432" t="s">
        <v>17</v>
      </c>
      <c r="L432" t="s">
        <v>17</v>
      </c>
      <c r="M432" t="s">
        <v>16</v>
      </c>
      <c r="N432">
        <v>0</v>
      </c>
      <c r="O432" t="str">
        <f t="shared" si="27"/>
        <v>No Parking</v>
      </c>
      <c r="P432" t="s">
        <v>17</v>
      </c>
      <c r="Q432" t="s">
        <v>15</v>
      </c>
    </row>
    <row r="433" spans="1:17" x14ac:dyDescent="0.25">
      <c r="A433">
        <v>3290000</v>
      </c>
      <c r="B433">
        <v>3180</v>
      </c>
      <c r="C433">
        <v>4</v>
      </c>
      <c r="D433" t="str">
        <f t="shared" si="24"/>
        <v>4-5 bedroom</v>
      </c>
      <c r="E433">
        <v>1</v>
      </c>
      <c r="F433" t="str">
        <f t="shared" si="25"/>
        <v>1-2 bathrooms</v>
      </c>
      <c r="G433">
        <v>2</v>
      </c>
      <c r="H433" t="str">
        <f t="shared" si="26"/>
        <v>1-2 stories</v>
      </c>
      <c r="I433" t="s">
        <v>16</v>
      </c>
      <c r="J433" t="s">
        <v>17</v>
      </c>
      <c r="K433" t="s">
        <v>16</v>
      </c>
      <c r="L433" t="s">
        <v>17</v>
      </c>
      <c r="M433" t="s">
        <v>16</v>
      </c>
      <c r="N433">
        <v>0</v>
      </c>
      <c r="O433" t="str">
        <f t="shared" si="27"/>
        <v>No Parking</v>
      </c>
      <c r="P433" t="s">
        <v>17</v>
      </c>
      <c r="Q433" t="s">
        <v>15</v>
      </c>
    </row>
    <row r="434" spans="1:17" x14ac:dyDescent="0.25">
      <c r="A434">
        <v>3290000</v>
      </c>
      <c r="B434">
        <v>6060</v>
      </c>
      <c r="C434">
        <v>3</v>
      </c>
      <c r="D434" t="str">
        <f t="shared" si="24"/>
        <v>1-3 bedroom</v>
      </c>
      <c r="E434">
        <v>1</v>
      </c>
      <c r="F434" t="str">
        <f t="shared" si="25"/>
        <v>1-2 bathrooms</v>
      </c>
      <c r="G434">
        <v>1</v>
      </c>
      <c r="H434" t="str">
        <f t="shared" si="26"/>
        <v>1-2 stories</v>
      </c>
      <c r="I434" t="s">
        <v>16</v>
      </c>
      <c r="J434" t="s">
        <v>16</v>
      </c>
      <c r="K434" t="s">
        <v>16</v>
      </c>
      <c r="L434" t="s">
        <v>17</v>
      </c>
      <c r="M434" t="s">
        <v>17</v>
      </c>
      <c r="N434">
        <v>0</v>
      </c>
      <c r="O434" t="str">
        <f t="shared" si="27"/>
        <v>No Parking</v>
      </c>
      <c r="P434" t="s">
        <v>17</v>
      </c>
      <c r="Q434" t="s">
        <v>13</v>
      </c>
    </row>
    <row r="435" spans="1:17" x14ac:dyDescent="0.25">
      <c r="A435">
        <v>3290000</v>
      </c>
      <c r="B435">
        <v>3480</v>
      </c>
      <c r="C435">
        <v>4</v>
      </c>
      <c r="D435" t="str">
        <f t="shared" si="24"/>
        <v>4-5 bedroom</v>
      </c>
      <c r="E435">
        <v>1</v>
      </c>
      <c r="F435" t="str">
        <f t="shared" si="25"/>
        <v>1-2 bathrooms</v>
      </c>
      <c r="G435">
        <v>2</v>
      </c>
      <c r="H435" t="str">
        <f t="shared" si="26"/>
        <v>1-2 stories</v>
      </c>
      <c r="I435" t="s">
        <v>17</v>
      </c>
      <c r="J435" t="s">
        <v>17</v>
      </c>
      <c r="K435" t="s">
        <v>17</v>
      </c>
      <c r="L435" t="s">
        <v>17</v>
      </c>
      <c r="M435" t="s">
        <v>17</v>
      </c>
      <c r="N435">
        <v>1</v>
      </c>
      <c r="O435" t="str">
        <f t="shared" si="27"/>
        <v>Not Full</v>
      </c>
      <c r="P435" t="s">
        <v>17</v>
      </c>
      <c r="Q435" t="s">
        <v>14</v>
      </c>
    </row>
    <row r="436" spans="1:17" x14ac:dyDescent="0.25">
      <c r="A436">
        <v>3290000</v>
      </c>
      <c r="B436">
        <v>3792</v>
      </c>
      <c r="C436">
        <v>4</v>
      </c>
      <c r="D436" t="str">
        <f t="shared" si="24"/>
        <v>4-5 bedroom</v>
      </c>
      <c r="E436">
        <v>1</v>
      </c>
      <c r="F436" t="str">
        <f t="shared" si="25"/>
        <v>1-2 bathrooms</v>
      </c>
      <c r="G436">
        <v>2</v>
      </c>
      <c r="H436" t="str">
        <f t="shared" si="26"/>
        <v>1-2 stories</v>
      </c>
      <c r="I436" t="s">
        <v>16</v>
      </c>
      <c r="J436" t="s">
        <v>17</v>
      </c>
      <c r="K436" t="s">
        <v>17</v>
      </c>
      <c r="L436" t="s">
        <v>17</v>
      </c>
      <c r="M436" t="s">
        <v>17</v>
      </c>
      <c r="N436">
        <v>0</v>
      </c>
      <c r="O436" t="str">
        <f t="shared" si="27"/>
        <v>No Parking</v>
      </c>
      <c r="P436" t="s">
        <v>17</v>
      </c>
      <c r="Q436" t="s">
        <v>14</v>
      </c>
    </row>
    <row r="437" spans="1:17" x14ac:dyDescent="0.25">
      <c r="A437">
        <v>3290000</v>
      </c>
      <c r="B437">
        <v>4040</v>
      </c>
      <c r="C437">
        <v>2</v>
      </c>
      <c r="D437" t="str">
        <f t="shared" si="24"/>
        <v>1-3 bedroom</v>
      </c>
      <c r="E437">
        <v>1</v>
      </c>
      <c r="F437" t="str">
        <f t="shared" si="25"/>
        <v>1-2 bathrooms</v>
      </c>
      <c r="G437">
        <v>1</v>
      </c>
      <c r="H437" t="str">
        <f t="shared" si="26"/>
        <v>1-2 stories</v>
      </c>
      <c r="I437" t="s">
        <v>16</v>
      </c>
      <c r="J437" t="s">
        <v>17</v>
      </c>
      <c r="K437" t="s">
        <v>17</v>
      </c>
      <c r="L437" t="s">
        <v>17</v>
      </c>
      <c r="M437" t="s">
        <v>17</v>
      </c>
      <c r="N437">
        <v>0</v>
      </c>
      <c r="O437" t="str">
        <f t="shared" si="27"/>
        <v>No Parking</v>
      </c>
      <c r="P437" t="s">
        <v>17</v>
      </c>
      <c r="Q437" t="s">
        <v>15</v>
      </c>
    </row>
    <row r="438" spans="1:17" x14ac:dyDescent="0.25">
      <c r="A438">
        <v>3290000</v>
      </c>
      <c r="B438">
        <v>2145</v>
      </c>
      <c r="C438">
        <v>3</v>
      </c>
      <c r="D438" t="str">
        <f t="shared" si="24"/>
        <v>1-3 bedroom</v>
      </c>
      <c r="E438">
        <v>1</v>
      </c>
      <c r="F438" t="str">
        <f t="shared" si="25"/>
        <v>1-2 bathrooms</v>
      </c>
      <c r="G438">
        <v>2</v>
      </c>
      <c r="H438" t="str">
        <f t="shared" si="26"/>
        <v>1-2 stories</v>
      </c>
      <c r="I438" t="s">
        <v>16</v>
      </c>
      <c r="J438" t="s">
        <v>17</v>
      </c>
      <c r="K438" t="s">
        <v>16</v>
      </c>
      <c r="L438" t="s">
        <v>17</v>
      </c>
      <c r="M438" t="s">
        <v>17</v>
      </c>
      <c r="N438">
        <v>0</v>
      </c>
      <c r="O438" t="str">
        <f t="shared" si="27"/>
        <v>No Parking</v>
      </c>
      <c r="P438" t="s">
        <v>16</v>
      </c>
      <c r="Q438" t="s">
        <v>13</v>
      </c>
    </row>
    <row r="439" spans="1:17" x14ac:dyDescent="0.25">
      <c r="A439">
        <v>3290000</v>
      </c>
      <c r="B439">
        <v>5880</v>
      </c>
      <c r="C439">
        <v>3</v>
      </c>
      <c r="D439" t="str">
        <f t="shared" si="24"/>
        <v>1-3 bedroom</v>
      </c>
      <c r="E439">
        <v>1</v>
      </c>
      <c r="F439" t="str">
        <f t="shared" si="25"/>
        <v>1-2 bathrooms</v>
      </c>
      <c r="G439">
        <v>1</v>
      </c>
      <c r="H439" t="str">
        <f t="shared" si="26"/>
        <v>1-2 stories</v>
      </c>
      <c r="I439" t="s">
        <v>16</v>
      </c>
      <c r="J439" t="s">
        <v>17</v>
      </c>
      <c r="K439" t="s">
        <v>17</v>
      </c>
      <c r="L439" t="s">
        <v>17</v>
      </c>
      <c r="M439" t="s">
        <v>17</v>
      </c>
      <c r="N439">
        <v>1</v>
      </c>
      <c r="O439" t="str">
        <f t="shared" si="27"/>
        <v>Not Full</v>
      </c>
      <c r="P439" t="s">
        <v>17</v>
      </c>
      <c r="Q439" t="s">
        <v>15</v>
      </c>
    </row>
    <row r="440" spans="1:17" x14ac:dyDescent="0.25">
      <c r="A440">
        <v>3255000</v>
      </c>
      <c r="B440">
        <v>4500</v>
      </c>
      <c r="C440">
        <v>2</v>
      </c>
      <c r="D440" t="str">
        <f t="shared" si="24"/>
        <v>1-3 bedroom</v>
      </c>
      <c r="E440">
        <v>1</v>
      </c>
      <c r="F440" t="str">
        <f t="shared" si="25"/>
        <v>1-2 bathrooms</v>
      </c>
      <c r="G440">
        <v>1</v>
      </c>
      <c r="H440" t="str">
        <f t="shared" si="26"/>
        <v>1-2 stories</v>
      </c>
      <c r="I440" t="s">
        <v>17</v>
      </c>
      <c r="J440" t="s">
        <v>17</v>
      </c>
      <c r="K440" t="s">
        <v>17</v>
      </c>
      <c r="L440" t="s">
        <v>17</v>
      </c>
      <c r="M440" t="s">
        <v>17</v>
      </c>
      <c r="N440">
        <v>0</v>
      </c>
      <c r="O440" t="str">
        <f t="shared" si="27"/>
        <v>No Parking</v>
      </c>
      <c r="P440" t="s">
        <v>17</v>
      </c>
      <c r="Q440" t="s">
        <v>14</v>
      </c>
    </row>
    <row r="441" spans="1:17" x14ac:dyDescent="0.25">
      <c r="A441">
        <v>3255000</v>
      </c>
      <c r="B441">
        <v>3930</v>
      </c>
      <c r="C441">
        <v>2</v>
      </c>
      <c r="D441" t="str">
        <f t="shared" si="24"/>
        <v>1-3 bedroom</v>
      </c>
      <c r="E441">
        <v>1</v>
      </c>
      <c r="F441" t="str">
        <f t="shared" si="25"/>
        <v>1-2 bathrooms</v>
      </c>
      <c r="G441">
        <v>1</v>
      </c>
      <c r="H441" t="str">
        <f t="shared" si="26"/>
        <v>1-2 stories</v>
      </c>
      <c r="I441" t="s">
        <v>17</v>
      </c>
      <c r="J441" t="s">
        <v>17</v>
      </c>
      <c r="K441" t="s">
        <v>17</v>
      </c>
      <c r="L441" t="s">
        <v>17</v>
      </c>
      <c r="M441" t="s">
        <v>17</v>
      </c>
      <c r="N441">
        <v>0</v>
      </c>
      <c r="O441" t="str">
        <f t="shared" si="27"/>
        <v>No Parking</v>
      </c>
      <c r="P441" t="s">
        <v>17</v>
      </c>
      <c r="Q441" t="s">
        <v>15</v>
      </c>
    </row>
    <row r="442" spans="1:17" x14ac:dyDescent="0.25">
      <c r="A442">
        <v>3234000</v>
      </c>
      <c r="B442">
        <v>3640</v>
      </c>
      <c r="C442">
        <v>4</v>
      </c>
      <c r="D442" t="str">
        <f t="shared" si="24"/>
        <v>4-5 bedroom</v>
      </c>
      <c r="E442">
        <v>1</v>
      </c>
      <c r="F442" t="str">
        <f t="shared" si="25"/>
        <v>1-2 bathrooms</v>
      </c>
      <c r="G442">
        <v>2</v>
      </c>
      <c r="H442" t="str">
        <f t="shared" si="26"/>
        <v>1-2 stories</v>
      </c>
      <c r="I442" t="s">
        <v>16</v>
      </c>
      <c r="J442" t="s">
        <v>17</v>
      </c>
      <c r="K442" t="s">
        <v>16</v>
      </c>
      <c r="L442" t="s">
        <v>17</v>
      </c>
      <c r="M442" t="s">
        <v>17</v>
      </c>
      <c r="N442">
        <v>0</v>
      </c>
      <c r="O442" t="str">
        <f t="shared" si="27"/>
        <v>No Parking</v>
      </c>
      <c r="P442" t="s">
        <v>17</v>
      </c>
      <c r="Q442" t="s">
        <v>15</v>
      </c>
    </row>
    <row r="443" spans="1:17" x14ac:dyDescent="0.25">
      <c r="A443">
        <v>3220000</v>
      </c>
      <c r="B443">
        <v>4370</v>
      </c>
      <c r="C443">
        <v>3</v>
      </c>
      <c r="D443" t="str">
        <f t="shared" si="24"/>
        <v>1-3 bedroom</v>
      </c>
      <c r="E443">
        <v>1</v>
      </c>
      <c r="F443" t="str">
        <f t="shared" si="25"/>
        <v>1-2 bathrooms</v>
      </c>
      <c r="G443">
        <v>2</v>
      </c>
      <c r="H443" t="str">
        <f t="shared" si="26"/>
        <v>1-2 stories</v>
      </c>
      <c r="I443" t="s">
        <v>16</v>
      </c>
      <c r="J443" t="s">
        <v>17</v>
      </c>
      <c r="K443" t="s">
        <v>17</v>
      </c>
      <c r="L443" t="s">
        <v>17</v>
      </c>
      <c r="M443" t="s">
        <v>17</v>
      </c>
      <c r="N443">
        <v>0</v>
      </c>
      <c r="O443" t="str">
        <f t="shared" si="27"/>
        <v>No Parking</v>
      </c>
      <c r="P443" t="s">
        <v>17</v>
      </c>
      <c r="Q443" t="s">
        <v>15</v>
      </c>
    </row>
    <row r="444" spans="1:17" x14ac:dyDescent="0.25">
      <c r="A444">
        <v>3220000</v>
      </c>
      <c r="B444">
        <v>2684</v>
      </c>
      <c r="C444">
        <v>2</v>
      </c>
      <c r="D444" t="str">
        <f t="shared" si="24"/>
        <v>1-3 bedroom</v>
      </c>
      <c r="E444">
        <v>1</v>
      </c>
      <c r="F444" t="str">
        <f t="shared" si="25"/>
        <v>1-2 bathrooms</v>
      </c>
      <c r="G444">
        <v>1</v>
      </c>
      <c r="H444" t="str">
        <f t="shared" si="26"/>
        <v>1-2 stories</v>
      </c>
      <c r="I444" t="s">
        <v>16</v>
      </c>
      <c r="J444" t="s">
        <v>17</v>
      </c>
      <c r="K444" t="s">
        <v>17</v>
      </c>
      <c r="L444" t="s">
        <v>17</v>
      </c>
      <c r="M444" t="s">
        <v>16</v>
      </c>
      <c r="N444">
        <v>1</v>
      </c>
      <c r="O444" t="str">
        <f t="shared" si="27"/>
        <v>Not Full</v>
      </c>
      <c r="P444" t="s">
        <v>17</v>
      </c>
      <c r="Q444" t="s">
        <v>15</v>
      </c>
    </row>
    <row r="445" spans="1:17" x14ac:dyDescent="0.25">
      <c r="A445">
        <v>3220000</v>
      </c>
      <c r="B445">
        <v>4320</v>
      </c>
      <c r="C445">
        <v>3</v>
      </c>
      <c r="D445" t="str">
        <f t="shared" si="24"/>
        <v>1-3 bedroom</v>
      </c>
      <c r="E445">
        <v>1</v>
      </c>
      <c r="F445" t="str">
        <f t="shared" si="25"/>
        <v>1-2 bathrooms</v>
      </c>
      <c r="G445">
        <v>1</v>
      </c>
      <c r="H445" t="str">
        <f t="shared" si="26"/>
        <v>1-2 stories</v>
      </c>
      <c r="I445" t="s">
        <v>17</v>
      </c>
      <c r="J445" t="s">
        <v>17</v>
      </c>
      <c r="K445" t="s">
        <v>17</v>
      </c>
      <c r="L445" t="s">
        <v>17</v>
      </c>
      <c r="M445" t="s">
        <v>17</v>
      </c>
      <c r="N445">
        <v>1</v>
      </c>
      <c r="O445" t="str">
        <f t="shared" si="27"/>
        <v>Not Full</v>
      </c>
      <c r="P445" t="s">
        <v>17</v>
      </c>
      <c r="Q445" t="s">
        <v>15</v>
      </c>
    </row>
    <row r="446" spans="1:17" x14ac:dyDescent="0.25">
      <c r="A446">
        <v>3220000</v>
      </c>
      <c r="B446">
        <v>3120</v>
      </c>
      <c r="C446">
        <v>3</v>
      </c>
      <c r="D446" t="str">
        <f t="shared" si="24"/>
        <v>1-3 bedroom</v>
      </c>
      <c r="E446">
        <v>1</v>
      </c>
      <c r="F446" t="str">
        <f t="shared" si="25"/>
        <v>1-2 bathrooms</v>
      </c>
      <c r="G446">
        <v>2</v>
      </c>
      <c r="H446" t="str">
        <f t="shared" si="26"/>
        <v>1-2 stories</v>
      </c>
      <c r="I446" t="s">
        <v>17</v>
      </c>
      <c r="J446" t="s">
        <v>17</v>
      </c>
      <c r="K446" t="s">
        <v>17</v>
      </c>
      <c r="L446" t="s">
        <v>17</v>
      </c>
      <c r="M446" t="s">
        <v>17</v>
      </c>
      <c r="N446">
        <v>0</v>
      </c>
      <c r="O446" t="str">
        <f t="shared" si="27"/>
        <v>No Parking</v>
      </c>
      <c r="P446" t="s">
        <v>17</v>
      </c>
      <c r="Q446" t="s">
        <v>13</v>
      </c>
    </row>
    <row r="447" spans="1:17" x14ac:dyDescent="0.25">
      <c r="A447">
        <v>3150000</v>
      </c>
      <c r="B447">
        <v>3450</v>
      </c>
      <c r="C447">
        <v>1</v>
      </c>
      <c r="D447" t="str">
        <f t="shared" si="24"/>
        <v>1-3 bedroom</v>
      </c>
      <c r="E447">
        <v>1</v>
      </c>
      <c r="F447" t="str">
        <f t="shared" si="25"/>
        <v>1-2 bathrooms</v>
      </c>
      <c r="G447">
        <v>1</v>
      </c>
      <c r="H447" t="str">
        <f t="shared" si="26"/>
        <v>1-2 stories</v>
      </c>
      <c r="I447" t="s">
        <v>16</v>
      </c>
      <c r="J447" t="s">
        <v>17</v>
      </c>
      <c r="K447" t="s">
        <v>17</v>
      </c>
      <c r="L447" t="s">
        <v>17</v>
      </c>
      <c r="M447" t="s">
        <v>17</v>
      </c>
      <c r="N447">
        <v>0</v>
      </c>
      <c r="O447" t="str">
        <f t="shared" si="27"/>
        <v>No Parking</v>
      </c>
      <c r="P447" t="s">
        <v>17</v>
      </c>
      <c r="Q447" t="s">
        <v>13</v>
      </c>
    </row>
    <row r="448" spans="1:17" x14ac:dyDescent="0.25">
      <c r="A448">
        <v>3150000</v>
      </c>
      <c r="B448">
        <v>3986</v>
      </c>
      <c r="C448">
        <v>2</v>
      </c>
      <c r="D448" t="str">
        <f t="shared" si="24"/>
        <v>1-3 bedroom</v>
      </c>
      <c r="E448">
        <v>2</v>
      </c>
      <c r="F448" t="str">
        <f t="shared" si="25"/>
        <v>1-2 bathrooms</v>
      </c>
      <c r="G448">
        <v>1</v>
      </c>
      <c r="H448" t="str">
        <f t="shared" si="26"/>
        <v>1-2 stories</v>
      </c>
      <c r="I448" t="s">
        <v>17</v>
      </c>
      <c r="J448" t="s">
        <v>16</v>
      </c>
      <c r="K448" t="s">
        <v>16</v>
      </c>
      <c r="L448" t="s">
        <v>17</v>
      </c>
      <c r="M448" t="s">
        <v>17</v>
      </c>
      <c r="N448">
        <v>1</v>
      </c>
      <c r="O448" t="str">
        <f t="shared" si="27"/>
        <v>Not Full</v>
      </c>
      <c r="P448" t="s">
        <v>17</v>
      </c>
      <c r="Q448" t="s">
        <v>15</v>
      </c>
    </row>
    <row r="449" spans="1:17" x14ac:dyDescent="0.25">
      <c r="A449">
        <v>3150000</v>
      </c>
      <c r="B449">
        <v>3500</v>
      </c>
      <c r="C449">
        <v>2</v>
      </c>
      <c r="D449" t="str">
        <f t="shared" si="24"/>
        <v>1-3 bedroom</v>
      </c>
      <c r="E449">
        <v>1</v>
      </c>
      <c r="F449" t="str">
        <f t="shared" si="25"/>
        <v>1-2 bathrooms</v>
      </c>
      <c r="G449">
        <v>1</v>
      </c>
      <c r="H449" t="str">
        <f t="shared" si="26"/>
        <v>1-2 stories</v>
      </c>
      <c r="I449" t="s">
        <v>17</v>
      </c>
      <c r="J449" t="s">
        <v>17</v>
      </c>
      <c r="K449" t="s">
        <v>16</v>
      </c>
      <c r="L449" t="s">
        <v>17</v>
      </c>
      <c r="M449" t="s">
        <v>17</v>
      </c>
      <c r="N449">
        <v>0</v>
      </c>
      <c r="O449" t="str">
        <f t="shared" si="27"/>
        <v>No Parking</v>
      </c>
      <c r="P449" t="s">
        <v>17</v>
      </c>
      <c r="Q449" t="s">
        <v>14</v>
      </c>
    </row>
    <row r="450" spans="1:17" x14ac:dyDescent="0.25">
      <c r="A450">
        <v>3150000</v>
      </c>
      <c r="B450">
        <v>4095</v>
      </c>
      <c r="C450">
        <v>2</v>
      </c>
      <c r="D450" t="str">
        <f t="shared" si="24"/>
        <v>1-3 bedroom</v>
      </c>
      <c r="E450">
        <v>1</v>
      </c>
      <c r="F450" t="str">
        <f t="shared" si="25"/>
        <v>1-2 bathrooms</v>
      </c>
      <c r="G450">
        <v>1</v>
      </c>
      <c r="H450" t="str">
        <f t="shared" si="26"/>
        <v>1-2 stories</v>
      </c>
      <c r="I450" t="s">
        <v>16</v>
      </c>
      <c r="J450" t="s">
        <v>17</v>
      </c>
      <c r="K450" t="s">
        <v>17</v>
      </c>
      <c r="L450" t="s">
        <v>17</v>
      </c>
      <c r="M450" t="s">
        <v>17</v>
      </c>
      <c r="N450">
        <v>2</v>
      </c>
      <c r="O450" t="str">
        <f t="shared" si="27"/>
        <v>Not Full</v>
      </c>
      <c r="P450" t="s">
        <v>17</v>
      </c>
      <c r="Q450" t="s">
        <v>14</v>
      </c>
    </row>
    <row r="451" spans="1:17" x14ac:dyDescent="0.25">
      <c r="A451">
        <v>3150000</v>
      </c>
      <c r="B451">
        <v>1650</v>
      </c>
      <c r="C451">
        <v>3</v>
      </c>
      <c r="D451" t="str">
        <f t="shared" ref="D451:D514" si="28">IF(C451&lt;=3, "1-3 bedroom","4-5 bedroom")</f>
        <v>1-3 bedroom</v>
      </c>
      <c r="E451">
        <v>1</v>
      </c>
      <c r="F451" t="str">
        <f t="shared" ref="F451:F514" si="29">IF(E451&lt;=2,"1-2 bathrooms","3-4 bathrooms")</f>
        <v>1-2 bathrooms</v>
      </c>
      <c r="G451">
        <v>2</v>
      </c>
      <c r="H451" t="str">
        <f t="shared" ref="H451:H514" si="30">IF(G451&lt;3, "1-2 stories","3-4 stories")</f>
        <v>1-2 stories</v>
      </c>
      <c r="I451" t="s">
        <v>17</v>
      </c>
      <c r="J451" t="s">
        <v>17</v>
      </c>
      <c r="K451" t="s">
        <v>16</v>
      </c>
      <c r="L451" t="s">
        <v>17</v>
      </c>
      <c r="M451" t="s">
        <v>17</v>
      </c>
      <c r="N451">
        <v>0</v>
      </c>
      <c r="O451" t="str">
        <f t="shared" ref="O451:O514" si="31">IF(N451=0, "No Parking",IF(N451 &lt;3, "Not Full", "Full Parking"))</f>
        <v>No Parking</v>
      </c>
      <c r="P451" t="s">
        <v>17</v>
      </c>
      <c r="Q451" t="s">
        <v>15</v>
      </c>
    </row>
    <row r="452" spans="1:17" x14ac:dyDescent="0.25">
      <c r="A452">
        <v>3150000</v>
      </c>
      <c r="B452">
        <v>3450</v>
      </c>
      <c r="C452">
        <v>3</v>
      </c>
      <c r="D452" t="str">
        <f t="shared" si="28"/>
        <v>1-3 bedroom</v>
      </c>
      <c r="E452">
        <v>1</v>
      </c>
      <c r="F452" t="str">
        <f t="shared" si="29"/>
        <v>1-2 bathrooms</v>
      </c>
      <c r="G452">
        <v>2</v>
      </c>
      <c r="H452" t="str">
        <f t="shared" si="30"/>
        <v>1-2 stories</v>
      </c>
      <c r="I452" t="s">
        <v>16</v>
      </c>
      <c r="J452" t="s">
        <v>17</v>
      </c>
      <c r="K452" t="s">
        <v>16</v>
      </c>
      <c r="L452" t="s">
        <v>17</v>
      </c>
      <c r="M452" t="s">
        <v>17</v>
      </c>
      <c r="N452">
        <v>0</v>
      </c>
      <c r="O452" t="str">
        <f t="shared" si="31"/>
        <v>No Parking</v>
      </c>
      <c r="P452" t="s">
        <v>17</v>
      </c>
      <c r="Q452" t="s">
        <v>14</v>
      </c>
    </row>
    <row r="453" spans="1:17" x14ac:dyDescent="0.25">
      <c r="A453">
        <v>3150000</v>
      </c>
      <c r="B453">
        <v>6750</v>
      </c>
      <c r="C453">
        <v>2</v>
      </c>
      <c r="D453" t="str">
        <f t="shared" si="28"/>
        <v>1-3 bedroom</v>
      </c>
      <c r="E453">
        <v>1</v>
      </c>
      <c r="F453" t="str">
        <f t="shared" si="29"/>
        <v>1-2 bathrooms</v>
      </c>
      <c r="G453">
        <v>1</v>
      </c>
      <c r="H453" t="str">
        <f t="shared" si="30"/>
        <v>1-2 stories</v>
      </c>
      <c r="I453" t="s">
        <v>16</v>
      </c>
      <c r="J453" t="s">
        <v>17</v>
      </c>
      <c r="K453" t="s">
        <v>17</v>
      </c>
      <c r="L453" t="s">
        <v>17</v>
      </c>
      <c r="M453" t="s">
        <v>17</v>
      </c>
      <c r="N453">
        <v>0</v>
      </c>
      <c r="O453" t="str">
        <f t="shared" si="31"/>
        <v>No Parking</v>
      </c>
      <c r="P453" t="s">
        <v>17</v>
      </c>
      <c r="Q453" t="s">
        <v>14</v>
      </c>
    </row>
    <row r="454" spans="1:17" x14ac:dyDescent="0.25">
      <c r="A454">
        <v>3150000</v>
      </c>
      <c r="B454">
        <v>9000</v>
      </c>
      <c r="C454">
        <v>3</v>
      </c>
      <c r="D454" t="str">
        <f t="shared" si="28"/>
        <v>1-3 bedroom</v>
      </c>
      <c r="E454">
        <v>1</v>
      </c>
      <c r="F454" t="str">
        <f t="shared" si="29"/>
        <v>1-2 bathrooms</v>
      </c>
      <c r="G454">
        <v>2</v>
      </c>
      <c r="H454" t="str">
        <f t="shared" si="30"/>
        <v>1-2 stories</v>
      </c>
      <c r="I454" t="s">
        <v>16</v>
      </c>
      <c r="J454" t="s">
        <v>17</v>
      </c>
      <c r="K454" t="s">
        <v>17</v>
      </c>
      <c r="L454" t="s">
        <v>17</v>
      </c>
      <c r="M454" t="s">
        <v>17</v>
      </c>
      <c r="N454">
        <v>2</v>
      </c>
      <c r="O454" t="str">
        <f t="shared" si="31"/>
        <v>Not Full</v>
      </c>
      <c r="P454" t="s">
        <v>17</v>
      </c>
      <c r="Q454" t="s">
        <v>14</v>
      </c>
    </row>
    <row r="455" spans="1:17" x14ac:dyDescent="0.25">
      <c r="A455">
        <v>3150000</v>
      </c>
      <c r="B455">
        <v>3069</v>
      </c>
      <c r="C455">
        <v>2</v>
      </c>
      <c r="D455" t="str">
        <f t="shared" si="28"/>
        <v>1-3 bedroom</v>
      </c>
      <c r="E455">
        <v>1</v>
      </c>
      <c r="F455" t="str">
        <f t="shared" si="29"/>
        <v>1-2 bathrooms</v>
      </c>
      <c r="G455">
        <v>1</v>
      </c>
      <c r="H455" t="str">
        <f t="shared" si="30"/>
        <v>1-2 stories</v>
      </c>
      <c r="I455" t="s">
        <v>16</v>
      </c>
      <c r="J455" t="s">
        <v>17</v>
      </c>
      <c r="K455" t="s">
        <v>17</v>
      </c>
      <c r="L455" t="s">
        <v>17</v>
      </c>
      <c r="M455" t="s">
        <v>17</v>
      </c>
      <c r="N455">
        <v>1</v>
      </c>
      <c r="O455" t="str">
        <f t="shared" si="31"/>
        <v>Not Full</v>
      </c>
      <c r="P455" t="s">
        <v>17</v>
      </c>
      <c r="Q455" t="s">
        <v>15</v>
      </c>
    </row>
    <row r="456" spans="1:17" x14ac:dyDescent="0.25">
      <c r="A456">
        <v>3143000</v>
      </c>
      <c r="B456">
        <v>4500</v>
      </c>
      <c r="C456">
        <v>3</v>
      </c>
      <c r="D456" t="str">
        <f t="shared" si="28"/>
        <v>1-3 bedroom</v>
      </c>
      <c r="E456">
        <v>1</v>
      </c>
      <c r="F456" t="str">
        <f t="shared" si="29"/>
        <v>1-2 bathrooms</v>
      </c>
      <c r="G456">
        <v>2</v>
      </c>
      <c r="H456" t="str">
        <f t="shared" si="30"/>
        <v>1-2 stories</v>
      </c>
      <c r="I456" t="s">
        <v>16</v>
      </c>
      <c r="J456" t="s">
        <v>17</v>
      </c>
      <c r="K456" t="s">
        <v>17</v>
      </c>
      <c r="L456" t="s">
        <v>17</v>
      </c>
      <c r="M456" t="s">
        <v>16</v>
      </c>
      <c r="N456">
        <v>0</v>
      </c>
      <c r="O456" t="str">
        <f t="shared" si="31"/>
        <v>No Parking</v>
      </c>
      <c r="P456" t="s">
        <v>17</v>
      </c>
      <c r="Q456" t="s">
        <v>15</v>
      </c>
    </row>
    <row r="457" spans="1:17" x14ac:dyDescent="0.25">
      <c r="A457">
        <v>3129000</v>
      </c>
      <c r="B457">
        <v>5495</v>
      </c>
      <c r="C457">
        <v>3</v>
      </c>
      <c r="D457" t="str">
        <f t="shared" si="28"/>
        <v>1-3 bedroom</v>
      </c>
      <c r="E457">
        <v>1</v>
      </c>
      <c r="F457" t="str">
        <f t="shared" si="29"/>
        <v>1-2 bathrooms</v>
      </c>
      <c r="G457">
        <v>1</v>
      </c>
      <c r="H457" t="str">
        <f t="shared" si="30"/>
        <v>1-2 stories</v>
      </c>
      <c r="I457" t="s">
        <v>16</v>
      </c>
      <c r="J457" t="s">
        <v>17</v>
      </c>
      <c r="K457" t="s">
        <v>16</v>
      </c>
      <c r="L457" t="s">
        <v>17</v>
      </c>
      <c r="M457" t="s">
        <v>17</v>
      </c>
      <c r="N457">
        <v>0</v>
      </c>
      <c r="O457" t="str">
        <f t="shared" si="31"/>
        <v>No Parking</v>
      </c>
      <c r="P457" t="s">
        <v>17</v>
      </c>
      <c r="Q457" t="s">
        <v>15</v>
      </c>
    </row>
    <row r="458" spans="1:17" x14ac:dyDescent="0.25">
      <c r="A458">
        <v>3118850</v>
      </c>
      <c r="B458">
        <v>2398</v>
      </c>
      <c r="C458">
        <v>3</v>
      </c>
      <c r="D458" t="str">
        <f t="shared" si="28"/>
        <v>1-3 bedroom</v>
      </c>
      <c r="E458">
        <v>1</v>
      </c>
      <c r="F458" t="str">
        <f t="shared" si="29"/>
        <v>1-2 bathrooms</v>
      </c>
      <c r="G458">
        <v>1</v>
      </c>
      <c r="H458" t="str">
        <f t="shared" si="30"/>
        <v>1-2 stories</v>
      </c>
      <c r="I458" t="s">
        <v>16</v>
      </c>
      <c r="J458" t="s">
        <v>17</v>
      </c>
      <c r="K458" t="s">
        <v>17</v>
      </c>
      <c r="L458" t="s">
        <v>17</v>
      </c>
      <c r="M458" t="s">
        <v>17</v>
      </c>
      <c r="N458">
        <v>0</v>
      </c>
      <c r="O458" t="str">
        <f t="shared" si="31"/>
        <v>No Parking</v>
      </c>
      <c r="P458" t="s">
        <v>16</v>
      </c>
      <c r="Q458" t="s">
        <v>14</v>
      </c>
    </row>
    <row r="459" spans="1:17" x14ac:dyDescent="0.25">
      <c r="A459">
        <v>3115000</v>
      </c>
      <c r="B459">
        <v>3000</v>
      </c>
      <c r="C459">
        <v>3</v>
      </c>
      <c r="D459" t="str">
        <f t="shared" si="28"/>
        <v>1-3 bedroom</v>
      </c>
      <c r="E459">
        <v>1</v>
      </c>
      <c r="F459" t="str">
        <f t="shared" si="29"/>
        <v>1-2 bathrooms</v>
      </c>
      <c r="G459">
        <v>1</v>
      </c>
      <c r="H459" t="str">
        <f t="shared" si="30"/>
        <v>1-2 stories</v>
      </c>
      <c r="I459" t="s">
        <v>17</v>
      </c>
      <c r="J459" t="s">
        <v>17</v>
      </c>
      <c r="K459" t="s">
        <v>17</v>
      </c>
      <c r="L459" t="s">
        <v>17</v>
      </c>
      <c r="M459" t="s">
        <v>16</v>
      </c>
      <c r="N459">
        <v>0</v>
      </c>
      <c r="O459" t="str">
        <f t="shared" si="31"/>
        <v>No Parking</v>
      </c>
      <c r="P459" t="s">
        <v>17</v>
      </c>
      <c r="Q459" t="s">
        <v>15</v>
      </c>
    </row>
    <row r="460" spans="1:17" x14ac:dyDescent="0.25">
      <c r="A460">
        <v>3115000</v>
      </c>
      <c r="B460">
        <v>3850</v>
      </c>
      <c r="C460">
        <v>3</v>
      </c>
      <c r="D460" t="str">
        <f t="shared" si="28"/>
        <v>1-3 bedroom</v>
      </c>
      <c r="E460">
        <v>1</v>
      </c>
      <c r="F460" t="str">
        <f t="shared" si="29"/>
        <v>1-2 bathrooms</v>
      </c>
      <c r="G460">
        <v>2</v>
      </c>
      <c r="H460" t="str">
        <f t="shared" si="30"/>
        <v>1-2 stories</v>
      </c>
      <c r="I460" t="s">
        <v>16</v>
      </c>
      <c r="J460" t="s">
        <v>17</v>
      </c>
      <c r="K460" t="s">
        <v>17</v>
      </c>
      <c r="L460" t="s">
        <v>17</v>
      </c>
      <c r="M460" t="s">
        <v>17</v>
      </c>
      <c r="N460">
        <v>0</v>
      </c>
      <c r="O460" t="str">
        <f t="shared" si="31"/>
        <v>No Parking</v>
      </c>
      <c r="P460" t="s">
        <v>17</v>
      </c>
      <c r="Q460" t="s">
        <v>15</v>
      </c>
    </row>
    <row r="461" spans="1:17" x14ac:dyDescent="0.25">
      <c r="A461">
        <v>3115000</v>
      </c>
      <c r="B461">
        <v>3500</v>
      </c>
      <c r="C461">
        <v>2</v>
      </c>
      <c r="D461" t="str">
        <f t="shared" si="28"/>
        <v>1-3 bedroom</v>
      </c>
      <c r="E461">
        <v>1</v>
      </c>
      <c r="F461" t="str">
        <f t="shared" si="29"/>
        <v>1-2 bathrooms</v>
      </c>
      <c r="G461">
        <v>1</v>
      </c>
      <c r="H461" t="str">
        <f t="shared" si="30"/>
        <v>1-2 stories</v>
      </c>
      <c r="I461" t="s">
        <v>16</v>
      </c>
      <c r="J461" t="s">
        <v>17</v>
      </c>
      <c r="K461" t="s">
        <v>17</v>
      </c>
      <c r="L461" t="s">
        <v>17</v>
      </c>
      <c r="M461" t="s">
        <v>17</v>
      </c>
      <c r="N461">
        <v>0</v>
      </c>
      <c r="O461" t="str">
        <f t="shared" si="31"/>
        <v>No Parking</v>
      </c>
      <c r="P461" t="s">
        <v>17</v>
      </c>
      <c r="Q461" t="s">
        <v>15</v>
      </c>
    </row>
    <row r="462" spans="1:17" x14ac:dyDescent="0.25">
      <c r="A462">
        <v>3087000</v>
      </c>
      <c r="B462">
        <v>8100</v>
      </c>
      <c r="C462">
        <v>2</v>
      </c>
      <c r="D462" t="str">
        <f t="shared" si="28"/>
        <v>1-3 bedroom</v>
      </c>
      <c r="E462">
        <v>1</v>
      </c>
      <c r="F462" t="str">
        <f t="shared" si="29"/>
        <v>1-2 bathrooms</v>
      </c>
      <c r="G462">
        <v>1</v>
      </c>
      <c r="H462" t="str">
        <f t="shared" si="30"/>
        <v>1-2 stories</v>
      </c>
      <c r="I462" t="s">
        <v>16</v>
      </c>
      <c r="J462" t="s">
        <v>17</v>
      </c>
      <c r="K462" t="s">
        <v>17</v>
      </c>
      <c r="L462" t="s">
        <v>17</v>
      </c>
      <c r="M462" t="s">
        <v>17</v>
      </c>
      <c r="N462">
        <v>1</v>
      </c>
      <c r="O462" t="str">
        <f t="shared" si="31"/>
        <v>Not Full</v>
      </c>
      <c r="P462" t="s">
        <v>17</v>
      </c>
      <c r="Q462" t="s">
        <v>15</v>
      </c>
    </row>
    <row r="463" spans="1:17" x14ac:dyDescent="0.25">
      <c r="A463">
        <v>3080000</v>
      </c>
      <c r="B463">
        <v>4960</v>
      </c>
      <c r="C463">
        <v>2</v>
      </c>
      <c r="D463" t="str">
        <f t="shared" si="28"/>
        <v>1-3 bedroom</v>
      </c>
      <c r="E463">
        <v>1</v>
      </c>
      <c r="F463" t="str">
        <f t="shared" si="29"/>
        <v>1-2 bathrooms</v>
      </c>
      <c r="G463">
        <v>1</v>
      </c>
      <c r="H463" t="str">
        <f t="shared" si="30"/>
        <v>1-2 stories</v>
      </c>
      <c r="I463" t="s">
        <v>16</v>
      </c>
      <c r="J463" t="s">
        <v>17</v>
      </c>
      <c r="K463" t="s">
        <v>16</v>
      </c>
      <c r="L463" t="s">
        <v>17</v>
      </c>
      <c r="M463" t="s">
        <v>16</v>
      </c>
      <c r="N463">
        <v>0</v>
      </c>
      <c r="O463" t="str">
        <f t="shared" si="31"/>
        <v>No Parking</v>
      </c>
      <c r="P463" t="s">
        <v>17</v>
      </c>
      <c r="Q463" t="s">
        <v>15</v>
      </c>
    </row>
    <row r="464" spans="1:17" x14ac:dyDescent="0.25">
      <c r="A464">
        <v>3080000</v>
      </c>
      <c r="B464">
        <v>2160</v>
      </c>
      <c r="C464">
        <v>3</v>
      </c>
      <c r="D464" t="str">
        <f t="shared" si="28"/>
        <v>1-3 bedroom</v>
      </c>
      <c r="E464">
        <v>1</v>
      </c>
      <c r="F464" t="str">
        <f t="shared" si="29"/>
        <v>1-2 bathrooms</v>
      </c>
      <c r="G464">
        <v>2</v>
      </c>
      <c r="H464" t="str">
        <f t="shared" si="30"/>
        <v>1-2 stories</v>
      </c>
      <c r="I464" t="s">
        <v>17</v>
      </c>
      <c r="J464" t="s">
        <v>17</v>
      </c>
      <c r="K464" t="s">
        <v>16</v>
      </c>
      <c r="L464" t="s">
        <v>17</v>
      </c>
      <c r="M464" t="s">
        <v>17</v>
      </c>
      <c r="N464">
        <v>0</v>
      </c>
      <c r="O464" t="str">
        <f t="shared" si="31"/>
        <v>No Parking</v>
      </c>
      <c r="P464" t="s">
        <v>17</v>
      </c>
      <c r="Q464" t="s">
        <v>14</v>
      </c>
    </row>
    <row r="465" spans="1:17" x14ac:dyDescent="0.25">
      <c r="A465">
        <v>3080000</v>
      </c>
      <c r="B465">
        <v>3090</v>
      </c>
      <c r="C465">
        <v>2</v>
      </c>
      <c r="D465" t="str">
        <f t="shared" si="28"/>
        <v>1-3 bedroom</v>
      </c>
      <c r="E465">
        <v>1</v>
      </c>
      <c r="F465" t="str">
        <f t="shared" si="29"/>
        <v>1-2 bathrooms</v>
      </c>
      <c r="G465">
        <v>1</v>
      </c>
      <c r="H465" t="str">
        <f t="shared" si="30"/>
        <v>1-2 stories</v>
      </c>
      <c r="I465" t="s">
        <v>16</v>
      </c>
      <c r="J465" t="s">
        <v>16</v>
      </c>
      <c r="K465" t="s">
        <v>16</v>
      </c>
      <c r="L465" t="s">
        <v>17</v>
      </c>
      <c r="M465" t="s">
        <v>17</v>
      </c>
      <c r="N465">
        <v>0</v>
      </c>
      <c r="O465" t="str">
        <f t="shared" si="31"/>
        <v>No Parking</v>
      </c>
      <c r="P465" t="s">
        <v>17</v>
      </c>
      <c r="Q465" t="s">
        <v>15</v>
      </c>
    </row>
    <row r="466" spans="1:17" x14ac:dyDescent="0.25">
      <c r="A466">
        <v>3080000</v>
      </c>
      <c r="B466">
        <v>4500</v>
      </c>
      <c r="C466">
        <v>2</v>
      </c>
      <c r="D466" t="str">
        <f t="shared" si="28"/>
        <v>1-3 bedroom</v>
      </c>
      <c r="E466">
        <v>1</v>
      </c>
      <c r="F466" t="str">
        <f t="shared" si="29"/>
        <v>1-2 bathrooms</v>
      </c>
      <c r="G466">
        <v>2</v>
      </c>
      <c r="H466" t="str">
        <f t="shared" si="30"/>
        <v>1-2 stories</v>
      </c>
      <c r="I466" t="s">
        <v>16</v>
      </c>
      <c r="J466" t="s">
        <v>17</v>
      </c>
      <c r="K466" t="s">
        <v>17</v>
      </c>
      <c r="L466" t="s">
        <v>16</v>
      </c>
      <c r="M466" t="s">
        <v>17</v>
      </c>
      <c r="N466">
        <v>1</v>
      </c>
      <c r="O466" t="str">
        <f t="shared" si="31"/>
        <v>Not Full</v>
      </c>
      <c r="P466" t="s">
        <v>17</v>
      </c>
      <c r="Q466" t="s">
        <v>14</v>
      </c>
    </row>
    <row r="467" spans="1:17" x14ac:dyDescent="0.25">
      <c r="A467">
        <v>3045000</v>
      </c>
      <c r="B467">
        <v>3800</v>
      </c>
      <c r="C467">
        <v>2</v>
      </c>
      <c r="D467" t="str">
        <f t="shared" si="28"/>
        <v>1-3 bedroom</v>
      </c>
      <c r="E467">
        <v>1</v>
      </c>
      <c r="F467" t="str">
        <f t="shared" si="29"/>
        <v>1-2 bathrooms</v>
      </c>
      <c r="G467">
        <v>1</v>
      </c>
      <c r="H467" t="str">
        <f t="shared" si="30"/>
        <v>1-2 stories</v>
      </c>
      <c r="I467" t="s">
        <v>16</v>
      </c>
      <c r="J467" t="s">
        <v>17</v>
      </c>
      <c r="K467" t="s">
        <v>17</v>
      </c>
      <c r="L467" t="s">
        <v>17</v>
      </c>
      <c r="M467" t="s">
        <v>17</v>
      </c>
      <c r="N467">
        <v>0</v>
      </c>
      <c r="O467" t="str">
        <f t="shared" si="31"/>
        <v>No Parking</v>
      </c>
      <c r="P467" t="s">
        <v>17</v>
      </c>
      <c r="Q467" t="s">
        <v>15</v>
      </c>
    </row>
    <row r="468" spans="1:17" x14ac:dyDescent="0.25">
      <c r="A468">
        <v>3010000</v>
      </c>
      <c r="B468">
        <v>3090</v>
      </c>
      <c r="C468">
        <v>3</v>
      </c>
      <c r="D468" t="str">
        <f t="shared" si="28"/>
        <v>1-3 bedroom</v>
      </c>
      <c r="E468">
        <v>1</v>
      </c>
      <c r="F468" t="str">
        <f t="shared" si="29"/>
        <v>1-2 bathrooms</v>
      </c>
      <c r="G468">
        <v>2</v>
      </c>
      <c r="H468" t="str">
        <f t="shared" si="30"/>
        <v>1-2 stories</v>
      </c>
      <c r="I468" t="s">
        <v>17</v>
      </c>
      <c r="J468" t="s">
        <v>17</v>
      </c>
      <c r="K468" t="s">
        <v>17</v>
      </c>
      <c r="L468" t="s">
        <v>17</v>
      </c>
      <c r="M468" t="s">
        <v>17</v>
      </c>
      <c r="N468">
        <v>0</v>
      </c>
      <c r="O468" t="str">
        <f t="shared" si="31"/>
        <v>No Parking</v>
      </c>
      <c r="P468" t="s">
        <v>17</v>
      </c>
      <c r="Q468" t="s">
        <v>14</v>
      </c>
    </row>
    <row r="469" spans="1:17" x14ac:dyDescent="0.25">
      <c r="A469">
        <v>3010000</v>
      </c>
      <c r="B469">
        <v>3240</v>
      </c>
      <c r="C469">
        <v>3</v>
      </c>
      <c r="D469" t="str">
        <f t="shared" si="28"/>
        <v>1-3 bedroom</v>
      </c>
      <c r="E469">
        <v>1</v>
      </c>
      <c r="F469" t="str">
        <f t="shared" si="29"/>
        <v>1-2 bathrooms</v>
      </c>
      <c r="G469">
        <v>2</v>
      </c>
      <c r="H469" t="str">
        <f t="shared" si="30"/>
        <v>1-2 stories</v>
      </c>
      <c r="I469" t="s">
        <v>16</v>
      </c>
      <c r="J469" t="s">
        <v>17</v>
      </c>
      <c r="K469" t="s">
        <v>17</v>
      </c>
      <c r="L469" t="s">
        <v>17</v>
      </c>
      <c r="M469" t="s">
        <v>17</v>
      </c>
      <c r="N469">
        <v>2</v>
      </c>
      <c r="O469" t="str">
        <f t="shared" si="31"/>
        <v>Not Full</v>
      </c>
      <c r="P469" t="s">
        <v>17</v>
      </c>
      <c r="Q469" t="s">
        <v>14</v>
      </c>
    </row>
    <row r="470" spans="1:17" x14ac:dyDescent="0.25">
      <c r="A470">
        <v>3010000</v>
      </c>
      <c r="B470">
        <v>2835</v>
      </c>
      <c r="C470">
        <v>2</v>
      </c>
      <c r="D470" t="str">
        <f t="shared" si="28"/>
        <v>1-3 bedroom</v>
      </c>
      <c r="E470">
        <v>1</v>
      </c>
      <c r="F470" t="str">
        <f t="shared" si="29"/>
        <v>1-2 bathrooms</v>
      </c>
      <c r="G470">
        <v>1</v>
      </c>
      <c r="H470" t="str">
        <f t="shared" si="30"/>
        <v>1-2 stories</v>
      </c>
      <c r="I470" t="s">
        <v>16</v>
      </c>
      <c r="J470" t="s">
        <v>17</v>
      </c>
      <c r="K470" t="s">
        <v>17</v>
      </c>
      <c r="L470" t="s">
        <v>17</v>
      </c>
      <c r="M470" t="s">
        <v>17</v>
      </c>
      <c r="N470">
        <v>0</v>
      </c>
      <c r="O470" t="str">
        <f t="shared" si="31"/>
        <v>No Parking</v>
      </c>
      <c r="P470" t="s">
        <v>17</v>
      </c>
      <c r="Q470" t="s">
        <v>14</v>
      </c>
    </row>
    <row r="471" spans="1:17" x14ac:dyDescent="0.25">
      <c r="A471">
        <v>3010000</v>
      </c>
      <c r="B471">
        <v>4600</v>
      </c>
      <c r="C471">
        <v>2</v>
      </c>
      <c r="D471" t="str">
        <f t="shared" si="28"/>
        <v>1-3 bedroom</v>
      </c>
      <c r="E471">
        <v>1</v>
      </c>
      <c r="F471" t="str">
        <f t="shared" si="29"/>
        <v>1-2 bathrooms</v>
      </c>
      <c r="G471">
        <v>1</v>
      </c>
      <c r="H471" t="str">
        <f t="shared" si="30"/>
        <v>1-2 stories</v>
      </c>
      <c r="I471" t="s">
        <v>16</v>
      </c>
      <c r="J471" t="s">
        <v>17</v>
      </c>
      <c r="K471" t="s">
        <v>17</v>
      </c>
      <c r="L471" t="s">
        <v>17</v>
      </c>
      <c r="M471" t="s">
        <v>17</v>
      </c>
      <c r="N471">
        <v>0</v>
      </c>
      <c r="O471" t="str">
        <f t="shared" si="31"/>
        <v>No Parking</v>
      </c>
      <c r="P471" t="s">
        <v>17</v>
      </c>
      <c r="Q471" t="s">
        <v>13</v>
      </c>
    </row>
    <row r="472" spans="1:17" x14ac:dyDescent="0.25">
      <c r="A472">
        <v>3010000</v>
      </c>
      <c r="B472">
        <v>5076</v>
      </c>
      <c r="C472">
        <v>3</v>
      </c>
      <c r="D472" t="str">
        <f t="shared" si="28"/>
        <v>1-3 bedroom</v>
      </c>
      <c r="E472">
        <v>1</v>
      </c>
      <c r="F472" t="str">
        <f t="shared" si="29"/>
        <v>1-2 bathrooms</v>
      </c>
      <c r="G472">
        <v>1</v>
      </c>
      <c r="H472" t="str">
        <f t="shared" si="30"/>
        <v>1-2 stories</v>
      </c>
      <c r="I472" t="s">
        <v>17</v>
      </c>
      <c r="J472" t="s">
        <v>17</v>
      </c>
      <c r="K472" t="s">
        <v>17</v>
      </c>
      <c r="L472" t="s">
        <v>17</v>
      </c>
      <c r="M472" t="s">
        <v>17</v>
      </c>
      <c r="N472">
        <v>0</v>
      </c>
      <c r="O472" t="str">
        <f t="shared" si="31"/>
        <v>No Parking</v>
      </c>
      <c r="P472" t="s">
        <v>17</v>
      </c>
      <c r="Q472" t="s">
        <v>15</v>
      </c>
    </row>
    <row r="473" spans="1:17" x14ac:dyDescent="0.25">
      <c r="A473">
        <v>3010000</v>
      </c>
      <c r="B473">
        <v>3750</v>
      </c>
      <c r="C473">
        <v>3</v>
      </c>
      <c r="D473" t="str">
        <f t="shared" si="28"/>
        <v>1-3 bedroom</v>
      </c>
      <c r="E473">
        <v>1</v>
      </c>
      <c r="F473" t="str">
        <f t="shared" si="29"/>
        <v>1-2 bathrooms</v>
      </c>
      <c r="G473">
        <v>2</v>
      </c>
      <c r="H473" t="str">
        <f t="shared" si="30"/>
        <v>1-2 stories</v>
      </c>
      <c r="I473" t="s">
        <v>16</v>
      </c>
      <c r="J473" t="s">
        <v>17</v>
      </c>
      <c r="K473" t="s">
        <v>17</v>
      </c>
      <c r="L473" t="s">
        <v>17</v>
      </c>
      <c r="M473" t="s">
        <v>17</v>
      </c>
      <c r="N473">
        <v>0</v>
      </c>
      <c r="O473" t="str">
        <f t="shared" si="31"/>
        <v>No Parking</v>
      </c>
      <c r="P473" t="s">
        <v>17</v>
      </c>
      <c r="Q473" t="s">
        <v>15</v>
      </c>
    </row>
    <row r="474" spans="1:17" x14ac:dyDescent="0.25">
      <c r="A474">
        <v>3010000</v>
      </c>
      <c r="B474">
        <v>3630</v>
      </c>
      <c r="C474">
        <v>4</v>
      </c>
      <c r="D474" t="str">
        <f t="shared" si="28"/>
        <v>4-5 bedroom</v>
      </c>
      <c r="E474">
        <v>1</v>
      </c>
      <c r="F474" t="str">
        <f t="shared" si="29"/>
        <v>1-2 bathrooms</v>
      </c>
      <c r="G474">
        <v>2</v>
      </c>
      <c r="H474" t="str">
        <f t="shared" si="30"/>
        <v>1-2 stories</v>
      </c>
      <c r="I474" t="s">
        <v>16</v>
      </c>
      <c r="J474" t="s">
        <v>17</v>
      </c>
      <c r="K474" t="s">
        <v>17</v>
      </c>
      <c r="L474" t="s">
        <v>17</v>
      </c>
      <c r="M474" t="s">
        <v>17</v>
      </c>
      <c r="N474">
        <v>3</v>
      </c>
      <c r="O474" t="str">
        <f t="shared" si="31"/>
        <v>Full Parking</v>
      </c>
      <c r="P474" t="s">
        <v>17</v>
      </c>
      <c r="Q474" t="s">
        <v>14</v>
      </c>
    </row>
    <row r="475" spans="1:17" x14ac:dyDescent="0.25">
      <c r="A475">
        <v>3003000</v>
      </c>
      <c r="B475">
        <v>8050</v>
      </c>
      <c r="C475">
        <v>2</v>
      </c>
      <c r="D475" t="str">
        <f t="shared" si="28"/>
        <v>1-3 bedroom</v>
      </c>
      <c r="E475">
        <v>1</v>
      </c>
      <c r="F475" t="str">
        <f t="shared" si="29"/>
        <v>1-2 bathrooms</v>
      </c>
      <c r="G475">
        <v>1</v>
      </c>
      <c r="H475" t="str">
        <f t="shared" si="30"/>
        <v>1-2 stories</v>
      </c>
      <c r="I475" t="s">
        <v>16</v>
      </c>
      <c r="J475" t="s">
        <v>17</v>
      </c>
      <c r="K475" t="s">
        <v>17</v>
      </c>
      <c r="L475" t="s">
        <v>17</v>
      </c>
      <c r="M475" t="s">
        <v>17</v>
      </c>
      <c r="N475">
        <v>0</v>
      </c>
      <c r="O475" t="str">
        <f t="shared" si="31"/>
        <v>No Parking</v>
      </c>
      <c r="P475" t="s">
        <v>17</v>
      </c>
      <c r="Q475" t="s">
        <v>15</v>
      </c>
    </row>
    <row r="476" spans="1:17" x14ac:dyDescent="0.25">
      <c r="A476">
        <v>2975000</v>
      </c>
      <c r="B476">
        <v>4352</v>
      </c>
      <c r="C476">
        <v>4</v>
      </c>
      <c r="D476" t="str">
        <f t="shared" si="28"/>
        <v>4-5 bedroom</v>
      </c>
      <c r="E476">
        <v>1</v>
      </c>
      <c r="F476" t="str">
        <f t="shared" si="29"/>
        <v>1-2 bathrooms</v>
      </c>
      <c r="G476">
        <v>2</v>
      </c>
      <c r="H476" t="str">
        <f t="shared" si="30"/>
        <v>1-2 stories</v>
      </c>
      <c r="I476" t="s">
        <v>17</v>
      </c>
      <c r="J476" t="s">
        <v>17</v>
      </c>
      <c r="K476" t="s">
        <v>17</v>
      </c>
      <c r="L476" t="s">
        <v>17</v>
      </c>
      <c r="M476" t="s">
        <v>17</v>
      </c>
      <c r="N476">
        <v>1</v>
      </c>
      <c r="O476" t="str">
        <f t="shared" si="31"/>
        <v>Not Full</v>
      </c>
      <c r="P476" t="s">
        <v>17</v>
      </c>
      <c r="Q476" t="s">
        <v>15</v>
      </c>
    </row>
    <row r="477" spans="1:17" x14ac:dyDescent="0.25">
      <c r="A477">
        <v>2961000</v>
      </c>
      <c r="B477">
        <v>3000</v>
      </c>
      <c r="C477">
        <v>2</v>
      </c>
      <c r="D477" t="str">
        <f t="shared" si="28"/>
        <v>1-3 bedroom</v>
      </c>
      <c r="E477">
        <v>1</v>
      </c>
      <c r="F477" t="str">
        <f t="shared" si="29"/>
        <v>1-2 bathrooms</v>
      </c>
      <c r="G477">
        <v>2</v>
      </c>
      <c r="H477" t="str">
        <f t="shared" si="30"/>
        <v>1-2 stories</v>
      </c>
      <c r="I477" t="s">
        <v>16</v>
      </c>
      <c r="J477" t="s">
        <v>17</v>
      </c>
      <c r="K477" t="s">
        <v>17</v>
      </c>
      <c r="L477" t="s">
        <v>17</v>
      </c>
      <c r="M477" t="s">
        <v>17</v>
      </c>
      <c r="N477">
        <v>0</v>
      </c>
      <c r="O477" t="str">
        <f t="shared" si="31"/>
        <v>No Parking</v>
      </c>
      <c r="P477" t="s">
        <v>17</v>
      </c>
      <c r="Q477" t="s">
        <v>14</v>
      </c>
    </row>
    <row r="478" spans="1:17" x14ac:dyDescent="0.25">
      <c r="A478">
        <v>2940000</v>
      </c>
      <c r="B478">
        <v>5850</v>
      </c>
      <c r="C478">
        <v>3</v>
      </c>
      <c r="D478" t="str">
        <f t="shared" si="28"/>
        <v>1-3 bedroom</v>
      </c>
      <c r="E478">
        <v>1</v>
      </c>
      <c r="F478" t="str">
        <f t="shared" si="29"/>
        <v>1-2 bathrooms</v>
      </c>
      <c r="G478">
        <v>2</v>
      </c>
      <c r="H478" t="str">
        <f t="shared" si="30"/>
        <v>1-2 stories</v>
      </c>
      <c r="I478" t="s">
        <v>16</v>
      </c>
      <c r="J478" t="s">
        <v>17</v>
      </c>
      <c r="K478" t="s">
        <v>16</v>
      </c>
      <c r="L478" t="s">
        <v>17</v>
      </c>
      <c r="M478" t="s">
        <v>17</v>
      </c>
      <c r="N478">
        <v>1</v>
      </c>
      <c r="O478" t="str">
        <f t="shared" si="31"/>
        <v>Not Full</v>
      </c>
      <c r="P478" t="s">
        <v>17</v>
      </c>
      <c r="Q478" t="s">
        <v>15</v>
      </c>
    </row>
    <row r="479" spans="1:17" x14ac:dyDescent="0.25">
      <c r="A479">
        <v>2940000</v>
      </c>
      <c r="B479">
        <v>4960</v>
      </c>
      <c r="C479">
        <v>2</v>
      </c>
      <c r="D479" t="str">
        <f t="shared" si="28"/>
        <v>1-3 bedroom</v>
      </c>
      <c r="E479">
        <v>1</v>
      </c>
      <c r="F479" t="str">
        <f t="shared" si="29"/>
        <v>1-2 bathrooms</v>
      </c>
      <c r="G479">
        <v>1</v>
      </c>
      <c r="H479" t="str">
        <f t="shared" si="30"/>
        <v>1-2 stories</v>
      </c>
      <c r="I479" t="s">
        <v>16</v>
      </c>
      <c r="J479" t="s">
        <v>17</v>
      </c>
      <c r="K479" t="s">
        <v>17</v>
      </c>
      <c r="L479" t="s">
        <v>17</v>
      </c>
      <c r="M479" t="s">
        <v>17</v>
      </c>
      <c r="N479">
        <v>0</v>
      </c>
      <c r="O479" t="str">
        <f t="shared" si="31"/>
        <v>No Parking</v>
      </c>
      <c r="P479" t="s">
        <v>17</v>
      </c>
      <c r="Q479" t="s">
        <v>15</v>
      </c>
    </row>
    <row r="480" spans="1:17" x14ac:dyDescent="0.25">
      <c r="A480">
        <v>2940000</v>
      </c>
      <c r="B480">
        <v>3600</v>
      </c>
      <c r="C480">
        <v>3</v>
      </c>
      <c r="D480" t="str">
        <f t="shared" si="28"/>
        <v>1-3 bedroom</v>
      </c>
      <c r="E480">
        <v>1</v>
      </c>
      <c r="F480" t="str">
        <f t="shared" si="29"/>
        <v>1-2 bathrooms</v>
      </c>
      <c r="G480">
        <v>2</v>
      </c>
      <c r="H480" t="str">
        <f t="shared" si="30"/>
        <v>1-2 stories</v>
      </c>
      <c r="I480" t="s">
        <v>17</v>
      </c>
      <c r="J480" t="s">
        <v>17</v>
      </c>
      <c r="K480" t="s">
        <v>17</v>
      </c>
      <c r="L480" t="s">
        <v>17</v>
      </c>
      <c r="M480" t="s">
        <v>17</v>
      </c>
      <c r="N480">
        <v>1</v>
      </c>
      <c r="O480" t="str">
        <f t="shared" si="31"/>
        <v>Not Full</v>
      </c>
      <c r="P480" t="s">
        <v>17</v>
      </c>
      <c r="Q480" t="s">
        <v>15</v>
      </c>
    </row>
    <row r="481" spans="1:17" x14ac:dyDescent="0.25">
      <c r="A481">
        <v>2940000</v>
      </c>
      <c r="B481">
        <v>3660</v>
      </c>
      <c r="C481">
        <v>4</v>
      </c>
      <c r="D481" t="str">
        <f t="shared" si="28"/>
        <v>4-5 bedroom</v>
      </c>
      <c r="E481">
        <v>1</v>
      </c>
      <c r="F481" t="str">
        <f t="shared" si="29"/>
        <v>1-2 bathrooms</v>
      </c>
      <c r="G481">
        <v>2</v>
      </c>
      <c r="H481" t="str">
        <f t="shared" si="30"/>
        <v>1-2 stories</v>
      </c>
      <c r="I481" t="s">
        <v>17</v>
      </c>
      <c r="J481" t="s">
        <v>17</v>
      </c>
      <c r="K481" t="s">
        <v>17</v>
      </c>
      <c r="L481" t="s">
        <v>17</v>
      </c>
      <c r="M481" t="s">
        <v>17</v>
      </c>
      <c r="N481">
        <v>0</v>
      </c>
      <c r="O481" t="str">
        <f t="shared" si="31"/>
        <v>No Parking</v>
      </c>
      <c r="P481" t="s">
        <v>17</v>
      </c>
      <c r="Q481" t="s">
        <v>15</v>
      </c>
    </row>
    <row r="482" spans="1:17" x14ac:dyDescent="0.25">
      <c r="A482">
        <v>2940000</v>
      </c>
      <c r="B482">
        <v>3480</v>
      </c>
      <c r="C482">
        <v>3</v>
      </c>
      <c r="D482" t="str">
        <f t="shared" si="28"/>
        <v>1-3 bedroom</v>
      </c>
      <c r="E482">
        <v>1</v>
      </c>
      <c r="F482" t="str">
        <f t="shared" si="29"/>
        <v>1-2 bathrooms</v>
      </c>
      <c r="G482">
        <v>2</v>
      </c>
      <c r="H482" t="str">
        <f t="shared" si="30"/>
        <v>1-2 stories</v>
      </c>
      <c r="I482" t="s">
        <v>17</v>
      </c>
      <c r="J482" t="s">
        <v>17</v>
      </c>
      <c r="K482" t="s">
        <v>17</v>
      </c>
      <c r="L482" t="s">
        <v>17</v>
      </c>
      <c r="M482" t="s">
        <v>17</v>
      </c>
      <c r="N482">
        <v>1</v>
      </c>
      <c r="O482" t="str">
        <f t="shared" si="31"/>
        <v>Not Full</v>
      </c>
      <c r="P482" t="s">
        <v>17</v>
      </c>
      <c r="Q482" t="s">
        <v>14</v>
      </c>
    </row>
    <row r="483" spans="1:17" x14ac:dyDescent="0.25">
      <c r="A483">
        <v>2940000</v>
      </c>
      <c r="B483">
        <v>2700</v>
      </c>
      <c r="C483">
        <v>2</v>
      </c>
      <c r="D483" t="str">
        <f t="shared" si="28"/>
        <v>1-3 bedroom</v>
      </c>
      <c r="E483">
        <v>1</v>
      </c>
      <c r="F483" t="str">
        <f t="shared" si="29"/>
        <v>1-2 bathrooms</v>
      </c>
      <c r="G483">
        <v>1</v>
      </c>
      <c r="H483" t="str">
        <f t="shared" si="30"/>
        <v>1-2 stories</v>
      </c>
      <c r="I483" t="s">
        <v>17</v>
      </c>
      <c r="J483" t="s">
        <v>17</v>
      </c>
      <c r="K483" t="s">
        <v>17</v>
      </c>
      <c r="L483" t="s">
        <v>17</v>
      </c>
      <c r="M483" t="s">
        <v>17</v>
      </c>
      <c r="N483">
        <v>0</v>
      </c>
      <c r="O483" t="str">
        <f t="shared" si="31"/>
        <v>No Parking</v>
      </c>
      <c r="P483" t="s">
        <v>17</v>
      </c>
      <c r="Q483" t="s">
        <v>13</v>
      </c>
    </row>
    <row r="484" spans="1:17" x14ac:dyDescent="0.25">
      <c r="A484">
        <v>2940000</v>
      </c>
      <c r="B484">
        <v>3150</v>
      </c>
      <c r="C484">
        <v>3</v>
      </c>
      <c r="D484" t="str">
        <f t="shared" si="28"/>
        <v>1-3 bedroom</v>
      </c>
      <c r="E484">
        <v>1</v>
      </c>
      <c r="F484" t="str">
        <f t="shared" si="29"/>
        <v>1-2 bathrooms</v>
      </c>
      <c r="G484">
        <v>2</v>
      </c>
      <c r="H484" t="str">
        <f t="shared" si="30"/>
        <v>1-2 stories</v>
      </c>
      <c r="I484" t="s">
        <v>17</v>
      </c>
      <c r="J484" t="s">
        <v>17</v>
      </c>
      <c r="K484" t="s">
        <v>17</v>
      </c>
      <c r="L484" t="s">
        <v>17</v>
      </c>
      <c r="M484" t="s">
        <v>17</v>
      </c>
      <c r="N484">
        <v>0</v>
      </c>
      <c r="O484" t="str">
        <f t="shared" si="31"/>
        <v>No Parking</v>
      </c>
      <c r="P484" t="s">
        <v>17</v>
      </c>
      <c r="Q484" t="s">
        <v>15</v>
      </c>
    </row>
    <row r="485" spans="1:17" x14ac:dyDescent="0.25">
      <c r="A485">
        <v>2940000</v>
      </c>
      <c r="B485">
        <v>6615</v>
      </c>
      <c r="C485">
        <v>3</v>
      </c>
      <c r="D485" t="str">
        <f t="shared" si="28"/>
        <v>1-3 bedroom</v>
      </c>
      <c r="E485">
        <v>1</v>
      </c>
      <c r="F485" t="str">
        <f t="shared" si="29"/>
        <v>1-2 bathrooms</v>
      </c>
      <c r="G485">
        <v>2</v>
      </c>
      <c r="H485" t="str">
        <f t="shared" si="30"/>
        <v>1-2 stories</v>
      </c>
      <c r="I485" t="s">
        <v>16</v>
      </c>
      <c r="J485" t="s">
        <v>17</v>
      </c>
      <c r="K485" t="s">
        <v>17</v>
      </c>
      <c r="L485" t="s">
        <v>17</v>
      </c>
      <c r="M485" t="s">
        <v>17</v>
      </c>
      <c r="N485">
        <v>0</v>
      </c>
      <c r="O485" t="str">
        <f t="shared" si="31"/>
        <v>No Parking</v>
      </c>
      <c r="P485" t="s">
        <v>17</v>
      </c>
      <c r="Q485" t="s">
        <v>14</v>
      </c>
    </row>
    <row r="486" spans="1:17" x14ac:dyDescent="0.25">
      <c r="A486">
        <v>2870000</v>
      </c>
      <c r="B486">
        <v>3040</v>
      </c>
      <c r="C486">
        <v>2</v>
      </c>
      <c r="D486" t="str">
        <f t="shared" si="28"/>
        <v>1-3 bedroom</v>
      </c>
      <c r="E486">
        <v>1</v>
      </c>
      <c r="F486" t="str">
        <f t="shared" si="29"/>
        <v>1-2 bathrooms</v>
      </c>
      <c r="G486">
        <v>1</v>
      </c>
      <c r="H486" t="str">
        <f t="shared" si="30"/>
        <v>1-2 stories</v>
      </c>
      <c r="I486" t="s">
        <v>17</v>
      </c>
      <c r="J486" t="s">
        <v>17</v>
      </c>
      <c r="K486" t="s">
        <v>17</v>
      </c>
      <c r="L486" t="s">
        <v>17</v>
      </c>
      <c r="M486" t="s">
        <v>17</v>
      </c>
      <c r="N486">
        <v>0</v>
      </c>
      <c r="O486" t="str">
        <f t="shared" si="31"/>
        <v>No Parking</v>
      </c>
      <c r="P486" t="s">
        <v>17</v>
      </c>
      <c r="Q486" t="s">
        <v>15</v>
      </c>
    </row>
    <row r="487" spans="1:17" x14ac:dyDescent="0.25">
      <c r="A487">
        <v>2870000</v>
      </c>
      <c r="B487">
        <v>3630</v>
      </c>
      <c r="C487">
        <v>2</v>
      </c>
      <c r="D487" t="str">
        <f t="shared" si="28"/>
        <v>1-3 bedroom</v>
      </c>
      <c r="E487">
        <v>1</v>
      </c>
      <c r="F487" t="str">
        <f t="shared" si="29"/>
        <v>1-2 bathrooms</v>
      </c>
      <c r="G487">
        <v>1</v>
      </c>
      <c r="H487" t="str">
        <f t="shared" si="30"/>
        <v>1-2 stories</v>
      </c>
      <c r="I487" t="s">
        <v>16</v>
      </c>
      <c r="J487" t="s">
        <v>17</v>
      </c>
      <c r="K487" t="s">
        <v>17</v>
      </c>
      <c r="L487" t="s">
        <v>17</v>
      </c>
      <c r="M487" t="s">
        <v>17</v>
      </c>
      <c r="N487">
        <v>0</v>
      </c>
      <c r="O487" t="str">
        <f t="shared" si="31"/>
        <v>No Parking</v>
      </c>
      <c r="P487" t="s">
        <v>17</v>
      </c>
      <c r="Q487" t="s">
        <v>15</v>
      </c>
    </row>
    <row r="488" spans="1:17" x14ac:dyDescent="0.25">
      <c r="A488">
        <v>2870000</v>
      </c>
      <c r="B488">
        <v>6000</v>
      </c>
      <c r="C488">
        <v>2</v>
      </c>
      <c r="D488" t="str">
        <f t="shared" si="28"/>
        <v>1-3 bedroom</v>
      </c>
      <c r="E488">
        <v>1</v>
      </c>
      <c r="F488" t="str">
        <f t="shared" si="29"/>
        <v>1-2 bathrooms</v>
      </c>
      <c r="G488">
        <v>1</v>
      </c>
      <c r="H488" t="str">
        <f t="shared" si="30"/>
        <v>1-2 stories</v>
      </c>
      <c r="I488" t="s">
        <v>16</v>
      </c>
      <c r="J488" t="s">
        <v>17</v>
      </c>
      <c r="K488" t="s">
        <v>17</v>
      </c>
      <c r="L488" t="s">
        <v>17</v>
      </c>
      <c r="M488" t="s">
        <v>17</v>
      </c>
      <c r="N488">
        <v>0</v>
      </c>
      <c r="O488" t="str">
        <f t="shared" si="31"/>
        <v>No Parking</v>
      </c>
      <c r="P488" t="s">
        <v>17</v>
      </c>
      <c r="Q488" t="s">
        <v>14</v>
      </c>
    </row>
    <row r="489" spans="1:17" x14ac:dyDescent="0.25">
      <c r="A489">
        <v>2870000</v>
      </c>
      <c r="B489">
        <v>5400</v>
      </c>
      <c r="C489">
        <v>4</v>
      </c>
      <c r="D489" t="str">
        <f t="shared" si="28"/>
        <v>4-5 bedroom</v>
      </c>
      <c r="E489">
        <v>1</v>
      </c>
      <c r="F489" t="str">
        <f t="shared" si="29"/>
        <v>1-2 bathrooms</v>
      </c>
      <c r="G489">
        <v>2</v>
      </c>
      <c r="H489" t="str">
        <f t="shared" si="30"/>
        <v>1-2 stories</v>
      </c>
      <c r="I489" t="s">
        <v>16</v>
      </c>
      <c r="J489" t="s">
        <v>17</v>
      </c>
      <c r="K489" t="s">
        <v>17</v>
      </c>
      <c r="L489" t="s">
        <v>17</v>
      </c>
      <c r="M489" t="s">
        <v>17</v>
      </c>
      <c r="N489">
        <v>0</v>
      </c>
      <c r="O489" t="str">
        <f t="shared" si="31"/>
        <v>No Parking</v>
      </c>
      <c r="P489" t="s">
        <v>17</v>
      </c>
      <c r="Q489" t="s">
        <v>15</v>
      </c>
    </row>
    <row r="490" spans="1:17" x14ac:dyDescent="0.25">
      <c r="A490">
        <v>2852500</v>
      </c>
      <c r="B490">
        <v>5200</v>
      </c>
      <c r="C490">
        <v>4</v>
      </c>
      <c r="D490" t="str">
        <f t="shared" si="28"/>
        <v>4-5 bedroom</v>
      </c>
      <c r="E490">
        <v>1</v>
      </c>
      <c r="F490" t="str">
        <f t="shared" si="29"/>
        <v>1-2 bathrooms</v>
      </c>
      <c r="G490">
        <v>3</v>
      </c>
      <c r="H490" t="str">
        <f t="shared" si="30"/>
        <v>3-4 stories</v>
      </c>
      <c r="I490" t="s">
        <v>16</v>
      </c>
      <c r="J490" t="s">
        <v>17</v>
      </c>
      <c r="K490" t="s">
        <v>17</v>
      </c>
      <c r="L490" t="s">
        <v>17</v>
      </c>
      <c r="M490" t="s">
        <v>17</v>
      </c>
      <c r="N490">
        <v>0</v>
      </c>
      <c r="O490" t="str">
        <f t="shared" si="31"/>
        <v>No Parking</v>
      </c>
      <c r="P490" t="s">
        <v>17</v>
      </c>
      <c r="Q490" t="s">
        <v>15</v>
      </c>
    </row>
    <row r="491" spans="1:17" x14ac:dyDescent="0.25">
      <c r="A491">
        <v>2835000</v>
      </c>
      <c r="B491">
        <v>3300</v>
      </c>
      <c r="C491">
        <v>3</v>
      </c>
      <c r="D491" t="str">
        <f t="shared" si="28"/>
        <v>1-3 bedroom</v>
      </c>
      <c r="E491">
        <v>1</v>
      </c>
      <c r="F491" t="str">
        <f t="shared" si="29"/>
        <v>1-2 bathrooms</v>
      </c>
      <c r="G491">
        <v>2</v>
      </c>
      <c r="H491" t="str">
        <f t="shared" si="30"/>
        <v>1-2 stories</v>
      </c>
      <c r="I491" t="s">
        <v>17</v>
      </c>
      <c r="J491" t="s">
        <v>17</v>
      </c>
      <c r="K491" t="s">
        <v>17</v>
      </c>
      <c r="L491" t="s">
        <v>17</v>
      </c>
      <c r="M491" t="s">
        <v>17</v>
      </c>
      <c r="N491">
        <v>1</v>
      </c>
      <c r="O491" t="str">
        <f t="shared" si="31"/>
        <v>Not Full</v>
      </c>
      <c r="P491" t="s">
        <v>17</v>
      </c>
      <c r="Q491" t="s">
        <v>14</v>
      </c>
    </row>
    <row r="492" spans="1:17" x14ac:dyDescent="0.25">
      <c r="A492">
        <v>2835000</v>
      </c>
      <c r="B492">
        <v>4350</v>
      </c>
      <c r="C492">
        <v>3</v>
      </c>
      <c r="D492" t="str">
        <f t="shared" si="28"/>
        <v>1-3 bedroom</v>
      </c>
      <c r="E492">
        <v>1</v>
      </c>
      <c r="F492" t="str">
        <f t="shared" si="29"/>
        <v>1-2 bathrooms</v>
      </c>
      <c r="G492">
        <v>2</v>
      </c>
      <c r="H492" t="str">
        <f t="shared" si="30"/>
        <v>1-2 stories</v>
      </c>
      <c r="I492" t="s">
        <v>17</v>
      </c>
      <c r="J492" t="s">
        <v>17</v>
      </c>
      <c r="K492" t="s">
        <v>17</v>
      </c>
      <c r="L492" t="s">
        <v>16</v>
      </c>
      <c r="M492" t="s">
        <v>17</v>
      </c>
      <c r="N492">
        <v>1</v>
      </c>
      <c r="O492" t="str">
        <f t="shared" si="31"/>
        <v>Not Full</v>
      </c>
      <c r="P492" t="s">
        <v>17</v>
      </c>
      <c r="Q492" t="s">
        <v>15</v>
      </c>
    </row>
    <row r="493" spans="1:17" x14ac:dyDescent="0.25">
      <c r="A493">
        <v>2835000</v>
      </c>
      <c r="B493">
        <v>2640</v>
      </c>
      <c r="C493">
        <v>2</v>
      </c>
      <c r="D493" t="str">
        <f t="shared" si="28"/>
        <v>1-3 bedroom</v>
      </c>
      <c r="E493">
        <v>1</v>
      </c>
      <c r="F493" t="str">
        <f t="shared" si="29"/>
        <v>1-2 bathrooms</v>
      </c>
      <c r="G493">
        <v>1</v>
      </c>
      <c r="H493" t="str">
        <f t="shared" si="30"/>
        <v>1-2 stories</v>
      </c>
      <c r="I493" t="s">
        <v>17</v>
      </c>
      <c r="J493" t="s">
        <v>17</v>
      </c>
      <c r="K493" t="s">
        <v>17</v>
      </c>
      <c r="L493" t="s">
        <v>17</v>
      </c>
      <c r="M493" t="s">
        <v>17</v>
      </c>
      <c r="N493">
        <v>1</v>
      </c>
      <c r="O493" t="str">
        <f t="shared" si="31"/>
        <v>Not Full</v>
      </c>
      <c r="P493" t="s">
        <v>17</v>
      </c>
      <c r="Q493" t="s">
        <v>13</v>
      </c>
    </row>
    <row r="494" spans="1:17" x14ac:dyDescent="0.25">
      <c r="A494">
        <v>2800000</v>
      </c>
      <c r="B494">
        <v>2650</v>
      </c>
      <c r="C494">
        <v>3</v>
      </c>
      <c r="D494" t="str">
        <f t="shared" si="28"/>
        <v>1-3 bedroom</v>
      </c>
      <c r="E494">
        <v>1</v>
      </c>
      <c r="F494" t="str">
        <f t="shared" si="29"/>
        <v>1-2 bathrooms</v>
      </c>
      <c r="G494">
        <v>2</v>
      </c>
      <c r="H494" t="str">
        <f t="shared" si="30"/>
        <v>1-2 stories</v>
      </c>
      <c r="I494" t="s">
        <v>16</v>
      </c>
      <c r="J494" t="s">
        <v>17</v>
      </c>
      <c r="K494" t="s">
        <v>16</v>
      </c>
      <c r="L494" t="s">
        <v>17</v>
      </c>
      <c r="M494" t="s">
        <v>17</v>
      </c>
      <c r="N494">
        <v>1</v>
      </c>
      <c r="O494" t="str">
        <f t="shared" si="31"/>
        <v>Not Full</v>
      </c>
      <c r="P494" t="s">
        <v>17</v>
      </c>
      <c r="Q494" t="s">
        <v>15</v>
      </c>
    </row>
    <row r="495" spans="1:17" x14ac:dyDescent="0.25">
      <c r="A495">
        <v>2800000</v>
      </c>
      <c r="B495">
        <v>3960</v>
      </c>
      <c r="C495">
        <v>3</v>
      </c>
      <c r="D495" t="str">
        <f t="shared" si="28"/>
        <v>1-3 bedroom</v>
      </c>
      <c r="E495">
        <v>1</v>
      </c>
      <c r="F495" t="str">
        <f t="shared" si="29"/>
        <v>1-2 bathrooms</v>
      </c>
      <c r="G495">
        <v>1</v>
      </c>
      <c r="H495" t="str">
        <f t="shared" si="30"/>
        <v>1-2 stories</v>
      </c>
      <c r="I495" t="s">
        <v>16</v>
      </c>
      <c r="J495" t="s">
        <v>17</v>
      </c>
      <c r="K495" t="s">
        <v>17</v>
      </c>
      <c r="L495" t="s">
        <v>17</v>
      </c>
      <c r="M495" t="s">
        <v>17</v>
      </c>
      <c r="N495">
        <v>0</v>
      </c>
      <c r="O495" t="str">
        <f t="shared" si="31"/>
        <v>No Parking</v>
      </c>
      <c r="P495" t="s">
        <v>17</v>
      </c>
      <c r="Q495" t="s">
        <v>13</v>
      </c>
    </row>
    <row r="496" spans="1:17" x14ac:dyDescent="0.25">
      <c r="A496">
        <v>2730000</v>
      </c>
      <c r="B496">
        <v>6800</v>
      </c>
      <c r="C496">
        <v>2</v>
      </c>
      <c r="D496" t="str">
        <f t="shared" si="28"/>
        <v>1-3 bedroom</v>
      </c>
      <c r="E496">
        <v>1</v>
      </c>
      <c r="F496" t="str">
        <f t="shared" si="29"/>
        <v>1-2 bathrooms</v>
      </c>
      <c r="G496">
        <v>1</v>
      </c>
      <c r="H496" t="str">
        <f t="shared" si="30"/>
        <v>1-2 stories</v>
      </c>
      <c r="I496" t="s">
        <v>16</v>
      </c>
      <c r="J496" t="s">
        <v>17</v>
      </c>
      <c r="K496" t="s">
        <v>17</v>
      </c>
      <c r="L496" t="s">
        <v>17</v>
      </c>
      <c r="M496" t="s">
        <v>17</v>
      </c>
      <c r="N496">
        <v>0</v>
      </c>
      <c r="O496" t="str">
        <f t="shared" si="31"/>
        <v>No Parking</v>
      </c>
      <c r="P496" t="s">
        <v>17</v>
      </c>
      <c r="Q496" t="s">
        <v>15</v>
      </c>
    </row>
    <row r="497" spans="1:17" x14ac:dyDescent="0.25">
      <c r="A497">
        <v>2730000</v>
      </c>
      <c r="B497">
        <v>4000</v>
      </c>
      <c r="C497">
        <v>3</v>
      </c>
      <c r="D497" t="str">
        <f t="shared" si="28"/>
        <v>1-3 bedroom</v>
      </c>
      <c r="E497">
        <v>1</v>
      </c>
      <c r="F497" t="str">
        <f t="shared" si="29"/>
        <v>1-2 bathrooms</v>
      </c>
      <c r="G497">
        <v>2</v>
      </c>
      <c r="H497" t="str">
        <f t="shared" si="30"/>
        <v>1-2 stories</v>
      </c>
      <c r="I497" t="s">
        <v>16</v>
      </c>
      <c r="J497" t="s">
        <v>17</v>
      </c>
      <c r="K497" t="s">
        <v>17</v>
      </c>
      <c r="L497" t="s">
        <v>17</v>
      </c>
      <c r="M497" t="s">
        <v>17</v>
      </c>
      <c r="N497">
        <v>1</v>
      </c>
      <c r="O497" t="str">
        <f t="shared" si="31"/>
        <v>Not Full</v>
      </c>
      <c r="P497" t="s">
        <v>17</v>
      </c>
      <c r="Q497" t="s">
        <v>15</v>
      </c>
    </row>
    <row r="498" spans="1:17" x14ac:dyDescent="0.25">
      <c r="A498">
        <v>2695000</v>
      </c>
      <c r="B498">
        <v>4000</v>
      </c>
      <c r="C498">
        <v>2</v>
      </c>
      <c r="D498" t="str">
        <f t="shared" si="28"/>
        <v>1-3 bedroom</v>
      </c>
      <c r="E498">
        <v>1</v>
      </c>
      <c r="F498" t="str">
        <f t="shared" si="29"/>
        <v>1-2 bathrooms</v>
      </c>
      <c r="G498">
        <v>1</v>
      </c>
      <c r="H498" t="str">
        <f t="shared" si="30"/>
        <v>1-2 stories</v>
      </c>
      <c r="I498" t="s">
        <v>16</v>
      </c>
      <c r="J498" t="s">
        <v>17</v>
      </c>
      <c r="K498" t="s">
        <v>17</v>
      </c>
      <c r="L498" t="s">
        <v>17</v>
      </c>
      <c r="M498" t="s">
        <v>17</v>
      </c>
      <c r="N498">
        <v>0</v>
      </c>
      <c r="O498" t="str">
        <f t="shared" si="31"/>
        <v>No Parking</v>
      </c>
      <c r="P498" t="s">
        <v>17</v>
      </c>
      <c r="Q498" t="s">
        <v>15</v>
      </c>
    </row>
    <row r="499" spans="1:17" x14ac:dyDescent="0.25">
      <c r="A499">
        <v>2660000</v>
      </c>
      <c r="B499">
        <v>3934</v>
      </c>
      <c r="C499">
        <v>2</v>
      </c>
      <c r="D499" t="str">
        <f t="shared" si="28"/>
        <v>1-3 bedroom</v>
      </c>
      <c r="E499">
        <v>1</v>
      </c>
      <c r="F499" t="str">
        <f t="shared" si="29"/>
        <v>1-2 bathrooms</v>
      </c>
      <c r="G499">
        <v>1</v>
      </c>
      <c r="H499" t="str">
        <f t="shared" si="30"/>
        <v>1-2 stories</v>
      </c>
      <c r="I499" t="s">
        <v>16</v>
      </c>
      <c r="J499" t="s">
        <v>17</v>
      </c>
      <c r="K499" t="s">
        <v>17</v>
      </c>
      <c r="L499" t="s">
        <v>17</v>
      </c>
      <c r="M499" t="s">
        <v>17</v>
      </c>
      <c r="N499">
        <v>0</v>
      </c>
      <c r="O499" t="str">
        <f t="shared" si="31"/>
        <v>No Parking</v>
      </c>
      <c r="P499" t="s">
        <v>17</v>
      </c>
      <c r="Q499" t="s">
        <v>15</v>
      </c>
    </row>
    <row r="500" spans="1:17" x14ac:dyDescent="0.25">
      <c r="A500">
        <v>2660000</v>
      </c>
      <c r="B500">
        <v>2000</v>
      </c>
      <c r="C500">
        <v>2</v>
      </c>
      <c r="D500" t="str">
        <f t="shared" si="28"/>
        <v>1-3 bedroom</v>
      </c>
      <c r="E500">
        <v>1</v>
      </c>
      <c r="F500" t="str">
        <f t="shared" si="29"/>
        <v>1-2 bathrooms</v>
      </c>
      <c r="G500">
        <v>2</v>
      </c>
      <c r="H500" t="str">
        <f t="shared" si="30"/>
        <v>1-2 stories</v>
      </c>
      <c r="I500" t="s">
        <v>16</v>
      </c>
      <c r="J500" t="s">
        <v>17</v>
      </c>
      <c r="K500" t="s">
        <v>17</v>
      </c>
      <c r="L500" t="s">
        <v>17</v>
      </c>
      <c r="M500" t="s">
        <v>17</v>
      </c>
      <c r="N500">
        <v>0</v>
      </c>
      <c r="O500" t="str">
        <f t="shared" si="31"/>
        <v>No Parking</v>
      </c>
      <c r="P500" t="s">
        <v>17</v>
      </c>
      <c r="Q500" t="s">
        <v>14</v>
      </c>
    </row>
    <row r="501" spans="1:17" x14ac:dyDescent="0.25">
      <c r="A501">
        <v>2660000</v>
      </c>
      <c r="B501">
        <v>3630</v>
      </c>
      <c r="C501">
        <v>3</v>
      </c>
      <c r="D501" t="str">
        <f t="shared" si="28"/>
        <v>1-3 bedroom</v>
      </c>
      <c r="E501">
        <v>3</v>
      </c>
      <c r="F501" t="str">
        <f t="shared" si="29"/>
        <v>3-4 bathrooms</v>
      </c>
      <c r="G501">
        <v>2</v>
      </c>
      <c r="H501" t="str">
        <f t="shared" si="30"/>
        <v>1-2 stories</v>
      </c>
      <c r="I501" t="s">
        <v>17</v>
      </c>
      <c r="J501" t="s">
        <v>16</v>
      </c>
      <c r="K501" t="s">
        <v>17</v>
      </c>
      <c r="L501" t="s">
        <v>17</v>
      </c>
      <c r="M501" t="s">
        <v>17</v>
      </c>
      <c r="N501">
        <v>0</v>
      </c>
      <c r="O501" t="str">
        <f t="shared" si="31"/>
        <v>No Parking</v>
      </c>
      <c r="P501" t="s">
        <v>17</v>
      </c>
      <c r="Q501" t="s">
        <v>15</v>
      </c>
    </row>
    <row r="502" spans="1:17" x14ac:dyDescent="0.25">
      <c r="A502">
        <v>2660000</v>
      </c>
      <c r="B502">
        <v>2800</v>
      </c>
      <c r="C502">
        <v>3</v>
      </c>
      <c r="D502" t="str">
        <f t="shared" si="28"/>
        <v>1-3 bedroom</v>
      </c>
      <c r="E502">
        <v>1</v>
      </c>
      <c r="F502" t="str">
        <f t="shared" si="29"/>
        <v>1-2 bathrooms</v>
      </c>
      <c r="G502">
        <v>1</v>
      </c>
      <c r="H502" t="str">
        <f t="shared" si="30"/>
        <v>1-2 stories</v>
      </c>
      <c r="I502" t="s">
        <v>16</v>
      </c>
      <c r="J502" t="s">
        <v>17</v>
      </c>
      <c r="K502" t="s">
        <v>17</v>
      </c>
      <c r="L502" t="s">
        <v>17</v>
      </c>
      <c r="M502" t="s">
        <v>17</v>
      </c>
      <c r="N502">
        <v>0</v>
      </c>
      <c r="O502" t="str">
        <f t="shared" si="31"/>
        <v>No Parking</v>
      </c>
      <c r="P502" t="s">
        <v>17</v>
      </c>
      <c r="Q502" t="s">
        <v>15</v>
      </c>
    </row>
    <row r="503" spans="1:17" x14ac:dyDescent="0.25">
      <c r="A503">
        <v>2660000</v>
      </c>
      <c r="B503">
        <v>2430</v>
      </c>
      <c r="C503">
        <v>3</v>
      </c>
      <c r="D503" t="str">
        <f t="shared" si="28"/>
        <v>1-3 bedroom</v>
      </c>
      <c r="E503">
        <v>1</v>
      </c>
      <c r="F503" t="str">
        <f t="shared" si="29"/>
        <v>1-2 bathrooms</v>
      </c>
      <c r="G503">
        <v>1</v>
      </c>
      <c r="H503" t="str">
        <f t="shared" si="30"/>
        <v>1-2 stories</v>
      </c>
      <c r="I503" t="s">
        <v>17</v>
      </c>
      <c r="J503" t="s">
        <v>17</v>
      </c>
      <c r="K503" t="s">
        <v>17</v>
      </c>
      <c r="L503" t="s">
        <v>17</v>
      </c>
      <c r="M503" t="s">
        <v>17</v>
      </c>
      <c r="N503">
        <v>0</v>
      </c>
      <c r="O503" t="str">
        <f t="shared" si="31"/>
        <v>No Parking</v>
      </c>
      <c r="P503" t="s">
        <v>17</v>
      </c>
      <c r="Q503" t="s">
        <v>15</v>
      </c>
    </row>
    <row r="504" spans="1:17" x14ac:dyDescent="0.25">
      <c r="A504">
        <v>2660000</v>
      </c>
      <c r="B504">
        <v>3480</v>
      </c>
      <c r="C504">
        <v>2</v>
      </c>
      <c r="D504" t="str">
        <f t="shared" si="28"/>
        <v>1-3 bedroom</v>
      </c>
      <c r="E504">
        <v>1</v>
      </c>
      <c r="F504" t="str">
        <f t="shared" si="29"/>
        <v>1-2 bathrooms</v>
      </c>
      <c r="G504">
        <v>1</v>
      </c>
      <c r="H504" t="str">
        <f t="shared" si="30"/>
        <v>1-2 stories</v>
      </c>
      <c r="I504" t="s">
        <v>16</v>
      </c>
      <c r="J504" t="s">
        <v>17</v>
      </c>
      <c r="K504" t="s">
        <v>17</v>
      </c>
      <c r="L504" t="s">
        <v>17</v>
      </c>
      <c r="M504" t="s">
        <v>17</v>
      </c>
      <c r="N504">
        <v>1</v>
      </c>
      <c r="O504" t="str">
        <f t="shared" si="31"/>
        <v>Not Full</v>
      </c>
      <c r="P504" t="s">
        <v>17</v>
      </c>
      <c r="Q504" t="s">
        <v>14</v>
      </c>
    </row>
    <row r="505" spans="1:17" x14ac:dyDescent="0.25">
      <c r="A505">
        <v>2660000</v>
      </c>
      <c r="B505">
        <v>4000</v>
      </c>
      <c r="C505">
        <v>3</v>
      </c>
      <c r="D505" t="str">
        <f t="shared" si="28"/>
        <v>1-3 bedroom</v>
      </c>
      <c r="E505">
        <v>1</v>
      </c>
      <c r="F505" t="str">
        <f t="shared" si="29"/>
        <v>1-2 bathrooms</v>
      </c>
      <c r="G505">
        <v>1</v>
      </c>
      <c r="H505" t="str">
        <f t="shared" si="30"/>
        <v>1-2 stories</v>
      </c>
      <c r="I505" t="s">
        <v>16</v>
      </c>
      <c r="J505" t="s">
        <v>17</v>
      </c>
      <c r="K505" t="s">
        <v>17</v>
      </c>
      <c r="L505" t="s">
        <v>17</v>
      </c>
      <c r="M505" t="s">
        <v>17</v>
      </c>
      <c r="N505">
        <v>0</v>
      </c>
      <c r="O505" t="str">
        <f t="shared" si="31"/>
        <v>No Parking</v>
      </c>
      <c r="P505" t="s">
        <v>17</v>
      </c>
      <c r="Q505" t="s">
        <v>14</v>
      </c>
    </row>
    <row r="506" spans="1:17" x14ac:dyDescent="0.25">
      <c r="A506">
        <v>2653000</v>
      </c>
      <c r="B506">
        <v>3185</v>
      </c>
      <c r="C506">
        <v>2</v>
      </c>
      <c r="D506" t="str">
        <f t="shared" si="28"/>
        <v>1-3 bedroom</v>
      </c>
      <c r="E506">
        <v>1</v>
      </c>
      <c r="F506" t="str">
        <f t="shared" si="29"/>
        <v>1-2 bathrooms</v>
      </c>
      <c r="G506">
        <v>1</v>
      </c>
      <c r="H506" t="str">
        <f t="shared" si="30"/>
        <v>1-2 stories</v>
      </c>
      <c r="I506" t="s">
        <v>16</v>
      </c>
      <c r="J506" t="s">
        <v>17</v>
      </c>
      <c r="K506" t="s">
        <v>17</v>
      </c>
      <c r="L506" t="s">
        <v>17</v>
      </c>
      <c r="M506" t="s">
        <v>16</v>
      </c>
      <c r="N506">
        <v>0</v>
      </c>
      <c r="O506" t="str">
        <f t="shared" si="31"/>
        <v>No Parking</v>
      </c>
      <c r="P506" t="s">
        <v>17</v>
      </c>
      <c r="Q506" t="s">
        <v>15</v>
      </c>
    </row>
    <row r="507" spans="1:17" x14ac:dyDescent="0.25">
      <c r="A507">
        <v>2653000</v>
      </c>
      <c r="B507">
        <v>4000</v>
      </c>
      <c r="C507">
        <v>3</v>
      </c>
      <c r="D507" t="str">
        <f t="shared" si="28"/>
        <v>1-3 bedroom</v>
      </c>
      <c r="E507">
        <v>1</v>
      </c>
      <c r="F507" t="str">
        <f t="shared" si="29"/>
        <v>1-2 bathrooms</v>
      </c>
      <c r="G507">
        <v>2</v>
      </c>
      <c r="H507" t="str">
        <f t="shared" si="30"/>
        <v>1-2 stories</v>
      </c>
      <c r="I507" t="s">
        <v>16</v>
      </c>
      <c r="J507" t="s">
        <v>17</v>
      </c>
      <c r="K507" t="s">
        <v>17</v>
      </c>
      <c r="L507" t="s">
        <v>17</v>
      </c>
      <c r="M507" t="s">
        <v>16</v>
      </c>
      <c r="N507">
        <v>0</v>
      </c>
      <c r="O507" t="str">
        <f t="shared" si="31"/>
        <v>No Parking</v>
      </c>
      <c r="P507" t="s">
        <v>17</v>
      </c>
      <c r="Q507" t="s">
        <v>15</v>
      </c>
    </row>
    <row r="508" spans="1:17" x14ac:dyDescent="0.25">
      <c r="A508">
        <v>2604000</v>
      </c>
      <c r="B508">
        <v>2910</v>
      </c>
      <c r="C508">
        <v>2</v>
      </c>
      <c r="D508" t="str">
        <f t="shared" si="28"/>
        <v>1-3 bedroom</v>
      </c>
      <c r="E508">
        <v>1</v>
      </c>
      <c r="F508" t="str">
        <f t="shared" si="29"/>
        <v>1-2 bathrooms</v>
      </c>
      <c r="G508">
        <v>1</v>
      </c>
      <c r="H508" t="str">
        <f t="shared" si="30"/>
        <v>1-2 stories</v>
      </c>
      <c r="I508" t="s">
        <v>17</v>
      </c>
      <c r="J508" t="s">
        <v>17</v>
      </c>
      <c r="K508" t="s">
        <v>17</v>
      </c>
      <c r="L508" t="s">
        <v>17</v>
      </c>
      <c r="M508" t="s">
        <v>17</v>
      </c>
      <c r="N508">
        <v>0</v>
      </c>
      <c r="O508" t="str">
        <f t="shared" si="31"/>
        <v>No Parking</v>
      </c>
      <c r="P508" t="s">
        <v>17</v>
      </c>
      <c r="Q508" t="s">
        <v>15</v>
      </c>
    </row>
    <row r="509" spans="1:17" x14ac:dyDescent="0.25">
      <c r="A509">
        <v>2590000</v>
      </c>
      <c r="B509">
        <v>3600</v>
      </c>
      <c r="C509">
        <v>2</v>
      </c>
      <c r="D509" t="str">
        <f t="shared" si="28"/>
        <v>1-3 bedroom</v>
      </c>
      <c r="E509">
        <v>1</v>
      </c>
      <c r="F509" t="str">
        <f t="shared" si="29"/>
        <v>1-2 bathrooms</v>
      </c>
      <c r="G509">
        <v>1</v>
      </c>
      <c r="H509" t="str">
        <f t="shared" si="30"/>
        <v>1-2 stories</v>
      </c>
      <c r="I509" t="s">
        <v>16</v>
      </c>
      <c r="J509" t="s">
        <v>17</v>
      </c>
      <c r="K509" t="s">
        <v>17</v>
      </c>
      <c r="L509" t="s">
        <v>17</v>
      </c>
      <c r="M509" t="s">
        <v>17</v>
      </c>
      <c r="N509">
        <v>0</v>
      </c>
      <c r="O509" t="str">
        <f t="shared" si="31"/>
        <v>No Parking</v>
      </c>
      <c r="P509" t="s">
        <v>17</v>
      </c>
      <c r="Q509" t="s">
        <v>15</v>
      </c>
    </row>
    <row r="510" spans="1:17" x14ac:dyDescent="0.25">
      <c r="A510">
        <v>2590000</v>
      </c>
      <c r="B510">
        <v>4400</v>
      </c>
      <c r="C510">
        <v>2</v>
      </c>
      <c r="D510" t="str">
        <f t="shared" si="28"/>
        <v>1-3 bedroom</v>
      </c>
      <c r="E510">
        <v>1</v>
      </c>
      <c r="F510" t="str">
        <f t="shared" si="29"/>
        <v>1-2 bathrooms</v>
      </c>
      <c r="G510">
        <v>1</v>
      </c>
      <c r="H510" t="str">
        <f t="shared" si="30"/>
        <v>1-2 stories</v>
      </c>
      <c r="I510" t="s">
        <v>16</v>
      </c>
      <c r="J510" t="s">
        <v>17</v>
      </c>
      <c r="K510" t="s">
        <v>17</v>
      </c>
      <c r="L510" t="s">
        <v>17</v>
      </c>
      <c r="M510" t="s">
        <v>17</v>
      </c>
      <c r="N510">
        <v>0</v>
      </c>
      <c r="O510" t="str">
        <f t="shared" si="31"/>
        <v>No Parking</v>
      </c>
      <c r="P510" t="s">
        <v>17</v>
      </c>
      <c r="Q510" t="s">
        <v>15</v>
      </c>
    </row>
    <row r="511" spans="1:17" x14ac:dyDescent="0.25">
      <c r="A511">
        <v>2590000</v>
      </c>
      <c r="B511">
        <v>3600</v>
      </c>
      <c r="C511">
        <v>2</v>
      </c>
      <c r="D511" t="str">
        <f t="shared" si="28"/>
        <v>1-3 bedroom</v>
      </c>
      <c r="E511">
        <v>2</v>
      </c>
      <c r="F511" t="str">
        <f t="shared" si="29"/>
        <v>1-2 bathrooms</v>
      </c>
      <c r="G511">
        <v>2</v>
      </c>
      <c r="H511" t="str">
        <f t="shared" si="30"/>
        <v>1-2 stories</v>
      </c>
      <c r="I511" t="s">
        <v>16</v>
      </c>
      <c r="J511" t="s">
        <v>17</v>
      </c>
      <c r="K511" t="s">
        <v>16</v>
      </c>
      <c r="L511" t="s">
        <v>17</v>
      </c>
      <c r="M511" t="s">
        <v>17</v>
      </c>
      <c r="N511">
        <v>1</v>
      </c>
      <c r="O511" t="str">
        <f t="shared" si="31"/>
        <v>Not Full</v>
      </c>
      <c r="P511" t="s">
        <v>17</v>
      </c>
      <c r="Q511" t="s">
        <v>13</v>
      </c>
    </row>
    <row r="512" spans="1:17" x14ac:dyDescent="0.25">
      <c r="A512">
        <v>2520000</v>
      </c>
      <c r="B512">
        <v>2880</v>
      </c>
      <c r="C512">
        <v>3</v>
      </c>
      <c r="D512" t="str">
        <f t="shared" si="28"/>
        <v>1-3 bedroom</v>
      </c>
      <c r="E512">
        <v>1</v>
      </c>
      <c r="F512" t="str">
        <f t="shared" si="29"/>
        <v>1-2 bathrooms</v>
      </c>
      <c r="G512">
        <v>1</v>
      </c>
      <c r="H512" t="str">
        <f t="shared" si="30"/>
        <v>1-2 stories</v>
      </c>
      <c r="I512" t="s">
        <v>17</v>
      </c>
      <c r="J512" t="s">
        <v>17</v>
      </c>
      <c r="K512" t="s">
        <v>17</v>
      </c>
      <c r="L512" t="s">
        <v>17</v>
      </c>
      <c r="M512" t="s">
        <v>17</v>
      </c>
      <c r="N512">
        <v>0</v>
      </c>
      <c r="O512" t="str">
        <f t="shared" si="31"/>
        <v>No Parking</v>
      </c>
      <c r="P512" t="s">
        <v>17</v>
      </c>
      <c r="Q512" t="s">
        <v>15</v>
      </c>
    </row>
    <row r="513" spans="1:17" x14ac:dyDescent="0.25">
      <c r="A513">
        <v>2520000</v>
      </c>
      <c r="B513">
        <v>3180</v>
      </c>
      <c r="C513">
        <v>3</v>
      </c>
      <c r="D513" t="str">
        <f t="shared" si="28"/>
        <v>1-3 bedroom</v>
      </c>
      <c r="E513">
        <v>1</v>
      </c>
      <c r="F513" t="str">
        <f t="shared" si="29"/>
        <v>1-2 bathrooms</v>
      </c>
      <c r="G513">
        <v>1</v>
      </c>
      <c r="H513" t="str">
        <f t="shared" si="30"/>
        <v>1-2 stories</v>
      </c>
      <c r="I513" t="s">
        <v>17</v>
      </c>
      <c r="J513" t="s">
        <v>17</v>
      </c>
      <c r="K513" t="s">
        <v>17</v>
      </c>
      <c r="L513" t="s">
        <v>17</v>
      </c>
      <c r="M513" t="s">
        <v>17</v>
      </c>
      <c r="N513">
        <v>0</v>
      </c>
      <c r="O513" t="str">
        <f t="shared" si="31"/>
        <v>No Parking</v>
      </c>
      <c r="P513" t="s">
        <v>17</v>
      </c>
      <c r="Q513" t="s">
        <v>15</v>
      </c>
    </row>
    <row r="514" spans="1:17" x14ac:dyDescent="0.25">
      <c r="A514">
        <v>2520000</v>
      </c>
      <c r="B514">
        <v>3000</v>
      </c>
      <c r="C514">
        <v>2</v>
      </c>
      <c r="D514" t="str">
        <f t="shared" si="28"/>
        <v>1-3 bedroom</v>
      </c>
      <c r="E514">
        <v>1</v>
      </c>
      <c r="F514" t="str">
        <f t="shared" si="29"/>
        <v>1-2 bathrooms</v>
      </c>
      <c r="G514">
        <v>2</v>
      </c>
      <c r="H514" t="str">
        <f t="shared" si="30"/>
        <v>1-2 stories</v>
      </c>
      <c r="I514" t="s">
        <v>16</v>
      </c>
      <c r="J514" t="s">
        <v>17</v>
      </c>
      <c r="K514" t="s">
        <v>17</v>
      </c>
      <c r="L514" t="s">
        <v>17</v>
      </c>
      <c r="M514" t="s">
        <v>17</v>
      </c>
      <c r="N514">
        <v>0</v>
      </c>
      <c r="O514" t="str">
        <f t="shared" si="31"/>
        <v>No Parking</v>
      </c>
      <c r="P514" t="s">
        <v>17</v>
      </c>
      <c r="Q514" t="s">
        <v>13</v>
      </c>
    </row>
    <row r="515" spans="1:17" x14ac:dyDescent="0.25">
      <c r="A515">
        <v>2485000</v>
      </c>
      <c r="B515">
        <v>4400</v>
      </c>
      <c r="C515">
        <v>3</v>
      </c>
      <c r="D515" t="str">
        <f t="shared" ref="D515:D546" si="32">IF(C515&lt;=3, "1-3 bedroom","4-5 bedroom")</f>
        <v>1-3 bedroom</v>
      </c>
      <c r="E515">
        <v>1</v>
      </c>
      <c r="F515" t="str">
        <f t="shared" ref="F515:F546" si="33">IF(E515&lt;=2,"1-2 bathrooms","3-4 bathrooms")</f>
        <v>1-2 bathrooms</v>
      </c>
      <c r="G515">
        <v>2</v>
      </c>
      <c r="H515" t="str">
        <f t="shared" ref="H515:H546" si="34">IF(G515&lt;3, "1-2 stories","3-4 stories")</f>
        <v>1-2 stories</v>
      </c>
      <c r="I515" t="s">
        <v>16</v>
      </c>
      <c r="J515" t="s">
        <v>17</v>
      </c>
      <c r="K515" t="s">
        <v>17</v>
      </c>
      <c r="L515" t="s">
        <v>17</v>
      </c>
      <c r="M515" t="s">
        <v>17</v>
      </c>
      <c r="N515">
        <v>0</v>
      </c>
      <c r="O515" t="str">
        <f t="shared" ref="O515:O546" si="35">IF(N515=0, "No Parking",IF(N515 &lt;3, "Not Full", "Full Parking"))</f>
        <v>No Parking</v>
      </c>
      <c r="P515" t="s">
        <v>17</v>
      </c>
      <c r="Q515" t="s">
        <v>15</v>
      </c>
    </row>
    <row r="516" spans="1:17" x14ac:dyDescent="0.25">
      <c r="A516">
        <v>2485000</v>
      </c>
      <c r="B516">
        <v>3000</v>
      </c>
      <c r="C516">
        <v>3</v>
      </c>
      <c r="D516" t="str">
        <f t="shared" si="32"/>
        <v>1-3 bedroom</v>
      </c>
      <c r="E516">
        <v>1</v>
      </c>
      <c r="F516" t="str">
        <f t="shared" si="33"/>
        <v>1-2 bathrooms</v>
      </c>
      <c r="G516">
        <v>2</v>
      </c>
      <c r="H516" t="str">
        <f t="shared" si="34"/>
        <v>1-2 stories</v>
      </c>
      <c r="I516" t="s">
        <v>17</v>
      </c>
      <c r="J516" t="s">
        <v>17</v>
      </c>
      <c r="K516" t="s">
        <v>17</v>
      </c>
      <c r="L516" t="s">
        <v>17</v>
      </c>
      <c r="M516" t="s">
        <v>17</v>
      </c>
      <c r="N516">
        <v>0</v>
      </c>
      <c r="O516" t="str">
        <f t="shared" si="35"/>
        <v>No Parking</v>
      </c>
      <c r="P516" t="s">
        <v>17</v>
      </c>
      <c r="Q516" t="s">
        <v>14</v>
      </c>
    </row>
    <row r="517" spans="1:17" x14ac:dyDescent="0.25">
      <c r="A517">
        <v>2450000</v>
      </c>
      <c r="B517">
        <v>3210</v>
      </c>
      <c r="C517">
        <v>3</v>
      </c>
      <c r="D517" t="str">
        <f t="shared" si="32"/>
        <v>1-3 bedroom</v>
      </c>
      <c r="E517">
        <v>1</v>
      </c>
      <c r="F517" t="str">
        <f t="shared" si="33"/>
        <v>1-2 bathrooms</v>
      </c>
      <c r="G517">
        <v>2</v>
      </c>
      <c r="H517" t="str">
        <f t="shared" si="34"/>
        <v>1-2 stories</v>
      </c>
      <c r="I517" t="s">
        <v>16</v>
      </c>
      <c r="J517" t="s">
        <v>17</v>
      </c>
      <c r="K517" t="s">
        <v>16</v>
      </c>
      <c r="L517" t="s">
        <v>17</v>
      </c>
      <c r="M517" t="s">
        <v>17</v>
      </c>
      <c r="N517">
        <v>0</v>
      </c>
      <c r="O517" t="str">
        <f t="shared" si="35"/>
        <v>No Parking</v>
      </c>
      <c r="P517" t="s">
        <v>17</v>
      </c>
      <c r="Q517" t="s">
        <v>15</v>
      </c>
    </row>
    <row r="518" spans="1:17" x14ac:dyDescent="0.25">
      <c r="A518">
        <v>2450000</v>
      </c>
      <c r="B518">
        <v>3240</v>
      </c>
      <c r="C518">
        <v>2</v>
      </c>
      <c r="D518" t="str">
        <f t="shared" si="32"/>
        <v>1-3 bedroom</v>
      </c>
      <c r="E518">
        <v>1</v>
      </c>
      <c r="F518" t="str">
        <f t="shared" si="33"/>
        <v>1-2 bathrooms</v>
      </c>
      <c r="G518">
        <v>1</v>
      </c>
      <c r="H518" t="str">
        <f t="shared" si="34"/>
        <v>1-2 stories</v>
      </c>
      <c r="I518" t="s">
        <v>17</v>
      </c>
      <c r="J518" t="s">
        <v>16</v>
      </c>
      <c r="K518" t="s">
        <v>17</v>
      </c>
      <c r="L518" t="s">
        <v>17</v>
      </c>
      <c r="M518" t="s">
        <v>17</v>
      </c>
      <c r="N518">
        <v>1</v>
      </c>
      <c r="O518" t="str">
        <f t="shared" si="35"/>
        <v>Not Full</v>
      </c>
      <c r="P518" t="s">
        <v>17</v>
      </c>
      <c r="Q518" t="s">
        <v>15</v>
      </c>
    </row>
    <row r="519" spans="1:17" x14ac:dyDescent="0.25">
      <c r="A519">
        <v>2450000</v>
      </c>
      <c r="B519">
        <v>3000</v>
      </c>
      <c r="C519">
        <v>2</v>
      </c>
      <c r="D519" t="str">
        <f t="shared" si="32"/>
        <v>1-3 bedroom</v>
      </c>
      <c r="E519">
        <v>1</v>
      </c>
      <c r="F519" t="str">
        <f t="shared" si="33"/>
        <v>1-2 bathrooms</v>
      </c>
      <c r="G519">
        <v>1</v>
      </c>
      <c r="H519" t="str">
        <f t="shared" si="34"/>
        <v>1-2 stories</v>
      </c>
      <c r="I519" t="s">
        <v>16</v>
      </c>
      <c r="J519" t="s">
        <v>17</v>
      </c>
      <c r="K519" t="s">
        <v>17</v>
      </c>
      <c r="L519" t="s">
        <v>17</v>
      </c>
      <c r="M519" t="s">
        <v>17</v>
      </c>
      <c r="N519">
        <v>1</v>
      </c>
      <c r="O519" t="str">
        <f t="shared" si="35"/>
        <v>Not Full</v>
      </c>
      <c r="P519" t="s">
        <v>17</v>
      </c>
      <c r="Q519" t="s">
        <v>15</v>
      </c>
    </row>
    <row r="520" spans="1:17" x14ac:dyDescent="0.25">
      <c r="A520">
        <v>2450000</v>
      </c>
      <c r="B520">
        <v>3500</v>
      </c>
      <c r="C520">
        <v>2</v>
      </c>
      <c r="D520" t="str">
        <f t="shared" si="32"/>
        <v>1-3 bedroom</v>
      </c>
      <c r="E520">
        <v>1</v>
      </c>
      <c r="F520" t="str">
        <f t="shared" si="33"/>
        <v>1-2 bathrooms</v>
      </c>
      <c r="G520">
        <v>1</v>
      </c>
      <c r="H520" t="str">
        <f t="shared" si="34"/>
        <v>1-2 stories</v>
      </c>
      <c r="I520" t="s">
        <v>16</v>
      </c>
      <c r="J520" t="s">
        <v>16</v>
      </c>
      <c r="K520" t="s">
        <v>17</v>
      </c>
      <c r="L520" t="s">
        <v>17</v>
      </c>
      <c r="M520" t="s">
        <v>17</v>
      </c>
      <c r="N520">
        <v>0</v>
      </c>
      <c r="O520" t="str">
        <f t="shared" si="35"/>
        <v>No Parking</v>
      </c>
      <c r="P520" t="s">
        <v>17</v>
      </c>
      <c r="Q520" t="s">
        <v>15</v>
      </c>
    </row>
    <row r="521" spans="1:17" x14ac:dyDescent="0.25">
      <c r="A521">
        <v>2450000</v>
      </c>
      <c r="B521">
        <v>4840</v>
      </c>
      <c r="C521">
        <v>2</v>
      </c>
      <c r="D521" t="str">
        <f t="shared" si="32"/>
        <v>1-3 bedroom</v>
      </c>
      <c r="E521">
        <v>1</v>
      </c>
      <c r="F521" t="str">
        <f t="shared" si="33"/>
        <v>1-2 bathrooms</v>
      </c>
      <c r="G521">
        <v>2</v>
      </c>
      <c r="H521" t="str">
        <f t="shared" si="34"/>
        <v>1-2 stories</v>
      </c>
      <c r="I521" t="s">
        <v>16</v>
      </c>
      <c r="J521" t="s">
        <v>17</v>
      </c>
      <c r="K521" t="s">
        <v>17</v>
      </c>
      <c r="L521" t="s">
        <v>17</v>
      </c>
      <c r="M521" t="s">
        <v>17</v>
      </c>
      <c r="N521">
        <v>0</v>
      </c>
      <c r="O521" t="str">
        <f t="shared" si="35"/>
        <v>No Parking</v>
      </c>
      <c r="P521" t="s">
        <v>17</v>
      </c>
      <c r="Q521" t="s">
        <v>15</v>
      </c>
    </row>
    <row r="522" spans="1:17" x14ac:dyDescent="0.25">
      <c r="A522">
        <v>2450000</v>
      </c>
      <c r="B522">
        <v>7700</v>
      </c>
      <c r="C522">
        <v>2</v>
      </c>
      <c r="D522" t="str">
        <f t="shared" si="32"/>
        <v>1-3 bedroom</v>
      </c>
      <c r="E522">
        <v>1</v>
      </c>
      <c r="F522" t="str">
        <f t="shared" si="33"/>
        <v>1-2 bathrooms</v>
      </c>
      <c r="G522">
        <v>1</v>
      </c>
      <c r="H522" t="str">
        <f t="shared" si="34"/>
        <v>1-2 stories</v>
      </c>
      <c r="I522" t="s">
        <v>16</v>
      </c>
      <c r="J522" t="s">
        <v>17</v>
      </c>
      <c r="K522" t="s">
        <v>17</v>
      </c>
      <c r="L522" t="s">
        <v>17</v>
      </c>
      <c r="M522" t="s">
        <v>17</v>
      </c>
      <c r="N522">
        <v>0</v>
      </c>
      <c r="O522" t="str">
        <f t="shared" si="35"/>
        <v>No Parking</v>
      </c>
      <c r="P522" t="s">
        <v>17</v>
      </c>
      <c r="Q522" t="s">
        <v>15</v>
      </c>
    </row>
    <row r="523" spans="1:17" x14ac:dyDescent="0.25">
      <c r="A523">
        <v>2408000</v>
      </c>
      <c r="B523">
        <v>3635</v>
      </c>
      <c r="C523">
        <v>2</v>
      </c>
      <c r="D523" t="str">
        <f t="shared" si="32"/>
        <v>1-3 bedroom</v>
      </c>
      <c r="E523">
        <v>1</v>
      </c>
      <c r="F523" t="str">
        <f t="shared" si="33"/>
        <v>1-2 bathrooms</v>
      </c>
      <c r="G523">
        <v>1</v>
      </c>
      <c r="H523" t="str">
        <f t="shared" si="34"/>
        <v>1-2 stories</v>
      </c>
      <c r="I523" t="s">
        <v>17</v>
      </c>
      <c r="J523" t="s">
        <v>17</v>
      </c>
      <c r="K523" t="s">
        <v>17</v>
      </c>
      <c r="L523" t="s">
        <v>17</v>
      </c>
      <c r="M523" t="s">
        <v>17</v>
      </c>
      <c r="N523">
        <v>0</v>
      </c>
      <c r="O523" t="str">
        <f t="shared" si="35"/>
        <v>No Parking</v>
      </c>
      <c r="P523" t="s">
        <v>17</v>
      </c>
      <c r="Q523" t="s">
        <v>15</v>
      </c>
    </row>
    <row r="524" spans="1:17" x14ac:dyDescent="0.25">
      <c r="A524">
        <v>2380000</v>
      </c>
      <c r="B524">
        <v>2475</v>
      </c>
      <c r="C524">
        <v>3</v>
      </c>
      <c r="D524" t="str">
        <f t="shared" si="32"/>
        <v>1-3 bedroom</v>
      </c>
      <c r="E524">
        <v>1</v>
      </c>
      <c r="F524" t="str">
        <f t="shared" si="33"/>
        <v>1-2 bathrooms</v>
      </c>
      <c r="G524">
        <v>2</v>
      </c>
      <c r="H524" t="str">
        <f t="shared" si="34"/>
        <v>1-2 stories</v>
      </c>
      <c r="I524" t="s">
        <v>16</v>
      </c>
      <c r="J524" t="s">
        <v>17</v>
      </c>
      <c r="K524" t="s">
        <v>17</v>
      </c>
      <c r="L524" t="s">
        <v>17</v>
      </c>
      <c r="M524" t="s">
        <v>17</v>
      </c>
      <c r="N524">
        <v>0</v>
      </c>
      <c r="O524" t="str">
        <f t="shared" si="35"/>
        <v>No Parking</v>
      </c>
      <c r="P524" t="s">
        <v>17</v>
      </c>
      <c r="Q524" t="s">
        <v>13</v>
      </c>
    </row>
    <row r="525" spans="1:17" x14ac:dyDescent="0.25">
      <c r="A525">
        <v>2380000</v>
      </c>
      <c r="B525">
        <v>2787</v>
      </c>
      <c r="C525">
        <v>4</v>
      </c>
      <c r="D525" t="str">
        <f t="shared" si="32"/>
        <v>4-5 bedroom</v>
      </c>
      <c r="E525">
        <v>2</v>
      </c>
      <c r="F525" t="str">
        <f t="shared" si="33"/>
        <v>1-2 bathrooms</v>
      </c>
      <c r="G525">
        <v>2</v>
      </c>
      <c r="H525" t="str">
        <f t="shared" si="34"/>
        <v>1-2 stories</v>
      </c>
      <c r="I525" t="s">
        <v>16</v>
      </c>
      <c r="J525" t="s">
        <v>17</v>
      </c>
      <c r="K525" t="s">
        <v>17</v>
      </c>
      <c r="L525" t="s">
        <v>17</v>
      </c>
      <c r="M525" t="s">
        <v>17</v>
      </c>
      <c r="N525">
        <v>0</v>
      </c>
      <c r="O525" t="str">
        <f t="shared" si="35"/>
        <v>No Parking</v>
      </c>
      <c r="P525" t="s">
        <v>17</v>
      </c>
      <c r="Q525" t="s">
        <v>13</v>
      </c>
    </row>
    <row r="526" spans="1:17" x14ac:dyDescent="0.25">
      <c r="A526">
        <v>2380000</v>
      </c>
      <c r="B526">
        <v>3264</v>
      </c>
      <c r="C526">
        <v>2</v>
      </c>
      <c r="D526" t="str">
        <f t="shared" si="32"/>
        <v>1-3 bedroom</v>
      </c>
      <c r="E526">
        <v>1</v>
      </c>
      <c r="F526" t="str">
        <f t="shared" si="33"/>
        <v>1-2 bathrooms</v>
      </c>
      <c r="G526">
        <v>1</v>
      </c>
      <c r="H526" t="str">
        <f t="shared" si="34"/>
        <v>1-2 stories</v>
      </c>
      <c r="I526" t="s">
        <v>16</v>
      </c>
      <c r="J526" t="s">
        <v>17</v>
      </c>
      <c r="K526" t="s">
        <v>17</v>
      </c>
      <c r="L526" t="s">
        <v>17</v>
      </c>
      <c r="M526" t="s">
        <v>17</v>
      </c>
      <c r="N526">
        <v>0</v>
      </c>
      <c r="O526" t="str">
        <f t="shared" si="35"/>
        <v>No Parking</v>
      </c>
      <c r="P526" t="s">
        <v>17</v>
      </c>
      <c r="Q526" t="s">
        <v>15</v>
      </c>
    </row>
    <row r="527" spans="1:17" x14ac:dyDescent="0.25">
      <c r="A527">
        <v>2345000</v>
      </c>
      <c r="B527">
        <v>3640</v>
      </c>
      <c r="C527">
        <v>2</v>
      </c>
      <c r="D527" t="str">
        <f t="shared" si="32"/>
        <v>1-3 bedroom</v>
      </c>
      <c r="E527">
        <v>1</v>
      </c>
      <c r="F527" t="str">
        <f t="shared" si="33"/>
        <v>1-2 bathrooms</v>
      </c>
      <c r="G527">
        <v>1</v>
      </c>
      <c r="H527" t="str">
        <f t="shared" si="34"/>
        <v>1-2 stories</v>
      </c>
      <c r="I527" t="s">
        <v>16</v>
      </c>
      <c r="J527" t="s">
        <v>17</v>
      </c>
      <c r="K527" t="s">
        <v>17</v>
      </c>
      <c r="L527" t="s">
        <v>17</v>
      </c>
      <c r="M527" t="s">
        <v>17</v>
      </c>
      <c r="N527">
        <v>0</v>
      </c>
      <c r="O527" t="str">
        <f t="shared" si="35"/>
        <v>No Parking</v>
      </c>
      <c r="P527" t="s">
        <v>17</v>
      </c>
      <c r="Q527" t="s">
        <v>15</v>
      </c>
    </row>
    <row r="528" spans="1:17" x14ac:dyDescent="0.25">
      <c r="A528">
        <v>2310000</v>
      </c>
      <c r="B528">
        <v>3180</v>
      </c>
      <c r="C528">
        <v>2</v>
      </c>
      <c r="D528" t="str">
        <f t="shared" si="32"/>
        <v>1-3 bedroom</v>
      </c>
      <c r="E528">
        <v>1</v>
      </c>
      <c r="F528" t="str">
        <f t="shared" si="33"/>
        <v>1-2 bathrooms</v>
      </c>
      <c r="G528">
        <v>1</v>
      </c>
      <c r="H528" t="str">
        <f t="shared" si="34"/>
        <v>1-2 stories</v>
      </c>
      <c r="I528" t="s">
        <v>16</v>
      </c>
      <c r="J528" t="s">
        <v>17</v>
      </c>
      <c r="K528" t="s">
        <v>17</v>
      </c>
      <c r="L528" t="s">
        <v>17</v>
      </c>
      <c r="M528" t="s">
        <v>17</v>
      </c>
      <c r="N528">
        <v>0</v>
      </c>
      <c r="O528" t="str">
        <f t="shared" si="35"/>
        <v>No Parking</v>
      </c>
      <c r="P528" t="s">
        <v>17</v>
      </c>
      <c r="Q528" t="s">
        <v>15</v>
      </c>
    </row>
    <row r="529" spans="1:17" x14ac:dyDescent="0.25">
      <c r="A529">
        <v>2275000</v>
      </c>
      <c r="B529">
        <v>1836</v>
      </c>
      <c r="C529">
        <v>2</v>
      </c>
      <c r="D529" t="str">
        <f t="shared" si="32"/>
        <v>1-3 bedroom</v>
      </c>
      <c r="E529">
        <v>1</v>
      </c>
      <c r="F529" t="str">
        <f t="shared" si="33"/>
        <v>1-2 bathrooms</v>
      </c>
      <c r="G529">
        <v>1</v>
      </c>
      <c r="H529" t="str">
        <f t="shared" si="34"/>
        <v>1-2 stories</v>
      </c>
      <c r="I529" t="s">
        <v>17</v>
      </c>
      <c r="J529" t="s">
        <v>17</v>
      </c>
      <c r="K529" t="s">
        <v>16</v>
      </c>
      <c r="L529" t="s">
        <v>17</v>
      </c>
      <c r="M529" t="s">
        <v>17</v>
      </c>
      <c r="N529">
        <v>0</v>
      </c>
      <c r="O529" t="str">
        <f t="shared" si="35"/>
        <v>No Parking</v>
      </c>
      <c r="P529" t="s">
        <v>17</v>
      </c>
      <c r="Q529" t="s">
        <v>14</v>
      </c>
    </row>
    <row r="530" spans="1:17" x14ac:dyDescent="0.25">
      <c r="A530">
        <v>2275000</v>
      </c>
      <c r="B530">
        <v>3970</v>
      </c>
      <c r="C530">
        <v>1</v>
      </c>
      <c r="D530" t="str">
        <f t="shared" si="32"/>
        <v>1-3 bedroom</v>
      </c>
      <c r="E530">
        <v>1</v>
      </c>
      <c r="F530" t="str">
        <f t="shared" si="33"/>
        <v>1-2 bathrooms</v>
      </c>
      <c r="G530">
        <v>1</v>
      </c>
      <c r="H530" t="str">
        <f t="shared" si="34"/>
        <v>1-2 stories</v>
      </c>
      <c r="I530" t="s">
        <v>17</v>
      </c>
      <c r="J530" t="s">
        <v>17</v>
      </c>
      <c r="K530" t="s">
        <v>17</v>
      </c>
      <c r="L530" t="s">
        <v>17</v>
      </c>
      <c r="M530" t="s">
        <v>17</v>
      </c>
      <c r="N530">
        <v>0</v>
      </c>
      <c r="O530" t="str">
        <f t="shared" si="35"/>
        <v>No Parking</v>
      </c>
      <c r="P530" t="s">
        <v>17</v>
      </c>
      <c r="Q530" t="s">
        <v>15</v>
      </c>
    </row>
    <row r="531" spans="1:17" x14ac:dyDescent="0.25">
      <c r="A531">
        <v>2275000</v>
      </c>
      <c r="B531">
        <v>3970</v>
      </c>
      <c r="C531">
        <v>3</v>
      </c>
      <c r="D531" t="str">
        <f t="shared" si="32"/>
        <v>1-3 bedroom</v>
      </c>
      <c r="E531">
        <v>1</v>
      </c>
      <c r="F531" t="str">
        <f t="shared" si="33"/>
        <v>1-2 bathrooms</v>
      </c>
      <c r="G531">
        <v>2</v>
      </c>
      <c r="H531" t="str">
        <f t="shared" si="34"/>
        <v>1-2 stories</v>
      </c>
      <c r="I531" t="s">
        <v>16</v>
      </c>
      <c r="J531" t="s">
        <v>17</v>
      </c>
      <c r="K531" t="s">
        <v>16</v>
      </c>
      <c r="L531" t="s">
        <v>17</v>
      </c>
      <c r="M531" t="s">
        <v>17</v>
      </c>
      <c r="N531">
        <v>0</v>
      </c>
      <c r="O531" t="str">
        <f t="shared" si="35"/>
        <v>No Parking</v>
      </c>
      <c r="P531" t="s">
        <v>17</v>
      </c>
      <c r="Q531" t="s">
        <v>15</v>
      </c>
    </row>
    <row r="532" spans="1:17" x14ac:dyDescent="0.25">
      <c r="A532">
        <v>2240000</v>
      </c>
      <c r="B532">
        <v>1950</v>
      </c>
      <c r="C532">
        <v>3</v>
      </c>
      <c r="D532" t="str">
        <f t="shared" si="32"/>
        <v>1-3 bedroom</v>
      </c>
      <c r="E532">
        <v>1</v>
      </c>
      <c r="F532" t="str">
        <f t="shared" si="33"/>
        <v>1-2 bathrooms</v>
      </c>
      <c r="G532">
        <v>1</v>
      </c>
      <c r="H532" t="str">
        <f t="shared" si="34"/>
        <v>1-2 stories</v>
      </c>
      <c r="I532" t="s">
        <v>17</v>
      </c>
      <c r="J532" t="s">
        <v>17</v>
      </c>
      <c r="K532" t="s">
        <v>17</v>
      </c>
      <c r="L532" t="s">
        <v>16</v>
      </c>
      <c r="M532" t="s">
        <v>17</v>
      </c>
      <c r="N532">
        <v>0</v>
      </c>
      <c r="O532" t="str">
        <f t="shared" si="35"/>
        <v>No Parking</v>
      </c>
      <c r="P532" t="s">
        <v>17</v>
      </c>
      <c r="Q532" t="s">
        <v>15</v>
      </c>
    </row>
    <row r="533" spans="1:17" x14ac:dyDescent="0.25">
      <c r="A533">
        <v>2233000</v>
      </c>
      <c r="B533">
        <v>5300</v>
      </c>
      <c r="C533">
        <v>3</v>
      </c>
      <c r="D533" t="str">
        <f t="shared" si="32"/>
        <v>1-3 bedroom</v>
      </c>
      <c r="E533">
        <v>1</v>
      </c>
      <c r="F533" t="str">
        <f t="shared" si="33"/>
        <v>1-2 bathrooms</v>
      </c>
      <c r="G533">
        <v>1</v>
      </c>
      <c r="H533" t="str">
        <f t="shared" si="34"/>
        <v>1-2 stories</v>
      </c>
      <c r="I533" t="s">
        <v>17</v>
      </c>
      <c r="J533" t="s">
        <v>17</v>
      </c>
      <c r="K533" t="s">
        <v>17</v>
      </c>
      <c r="L533" t="s">
        <v>17</v>
      </c>
      <c r="M533" t="s">
        <v>16</v>
      </c>
      <c r="N533">
        <v>0</v>
      </c>
      <c r="O533" t="str">
        <f t="shared" si="35"/>
        <v>No Parking</v>
      </c>
      <c r="P533" t="s">
        <v>16</v>
      </c>
      <c r="Q533" t="s">
        <v>15</v>
      </c>
    </row>
    <row r="534" spans="1:17" x14ac:dyDescent="0.25">
      <c r="A534">
        <v>2135000</v>
      </c>
      <c r="B534">
        <v>3000</v>
      </c>
      <c r="C534">
        <v>2</v>
      </c>
      <c r="D534" t="str">
        <f t="shared" si="32"/>
        <v>1-3 bedroom</v>
      </c>
      <c r="E534">
        <v>1</v>
      </c>
      <c r="F534" t="str">
        <f t="shared" si="33"/>
        <v>1-2 bathrooms</v>
      </c>
      <c r="G534">
        <v>1</v>
      </c>
      <c r="H534" t="str">
        <f t="shared" si="34"/>
        <v>1-2 stories</v>
      </c>
      <c r="I534" t="s">
        <v>17</v>
      </c>
      <c r="J534" t="s">
        <v>17</v>
      </c>
      <c r="K534" t="s">
        <v>17</v>
      </c>
      <c r="L534" t="s">
        <v>17</v>
      </c>
      <c r="M534" t="s">
        <v>17</v>
      </c>
      <c r="N534">
        <v>0</v>
      </c>
      <c r="O534" t="str">
        <f t="shared" si="35"/>
        <v>No Parking</v>
      </c>
      <c r="P534" t="s">
        <v>17</v>
      </c>
      <c r="Q534" t="s">
        <v>15</v>
      </c>
    </row>
    <row r="535" spans="1:17" x14ac:dyDescent="0.25">
      <c r="A535">
        <v>2100000</v>
      </c>
      <c r="B535">
        <v>2400</v>
      </c>
      <c r="C535">
        <v>3</v>
      </c>
      <c r="D535" t="str">
        <f t="shared" si="32"/>
        <v>1-3 bedroom</v>
      </c>
      <c r="E535">
        <v>1</v>
      </c>
      <c r="F535" t="str">
        <f t="shared" si="33"/>
        <v>1-2 bathrooms</v>
      </c>
      <c r="G535">
        <v>2</v>
      </c>
      <c r="H535" t="str">
        <f t="shared" si="34"/>
        <v>1-2 stories</v>
      </c>
      <c r="I535" t="s">
        <v>16</v>
      </c>
      <c r="J535" t="s">
        <v>17</v>
      </c>
      <c r="K535" t="s">
        <v>17</v>
      </c>
      <c r="L535" t="s">
        <v>17</v>
      </c>
      <c r="M535" t="s">
        <v>17</v>
      </c>
      <c r="N535">
        <v>0</v>
      </c>
      <c r="O535" t="str">
        <f t="shared" si="35"/>
        <v>No Parking</v>
      </c>
      <c r="P535" t="s">
        <v>17</v>
      </c>
      <c r="Q535" t="s">
        <v>15</v>
      </c>
    </row>
    <row r="536" spans="1:17" x14ac:dyDescent="0.25">
      <c r="A536">
        <v>2100000</v>
      </c>
      <c r="B536">
        <v>3000</v>
      </c>
      <c r="C536">
        <v>4</v>
      </c>
      <c r="D536" t="str">
        <f t="shared" si="32"/>
        <v>4-5 bedroom</v>
      </c>
      <c r="E536">
        <v>1</v>
      </c>
      <c r="F536" t="str">
        <f t="shared" si="33"/>
        <v>1-2 bathrooms</v>
      </c>
      <c r="G536">
        <v>2</v>
      </c>
      <c r="H536" t="str">
        <f t="shared" si="34"/>
        <v>1-2 stories</v>
      </c>
      <c r="I536" t="s">
        <v>16</v>
      </c>
      <c r="J536" t="s">
        <v>17</v>
      </c>
      <c r="K536" t="s">
        <v>17</v>
      </c>
      <c r="L536" t="s">
        <v>17</v>
      </c>
      <c r="M536" t="s">
        <v>17</v>
      </c>
      <c r="N536">
        <v>0</v>
      </c>
      <c r="O536" t="str">
        <f t="shared" si="35"/>
        <v>No Parking</v>
      </c>
      <c r="P536" t="s">
        <v>17</v>
      </c>
      <c r="Q536" t="s">
        <v>15</v>
      </c>
    </row>
    <row r="537" spans="1:17" x14ac:dyDescent="0.25">
      <c r="A537">
        <v>2100000</v>
      </c>
      <c r="B537">
        <v>3360</v>
      </c>
      <c r="C537">
        <v>2</v>
      </c>
      <c r="D537" t="str">
        <f t="shared" si="32"/>
        <v>1-3 bedroom</v>
      </c>
      <c r="E537">
        <v>1</v>
      </c>
      <c r="F537" t="str">
        <f t="shared" si="33"/>
        <v>1-2 bathrooms</v>
      </c>
      <c r="G537">
        <v>1</v>
      </c>
      <c r="H537" t="str">
        <f t="shared" si="34"/>
        <v>1-2 stories</v>
      </c>
      <c r="I537" t="s">
        <v>16</v>
      </c>
      <c r="J537" t="s">
        <v>17</v>
      </c>
      <c r="K537" t="s">
        <v>17</v>
      </c>
      <c r="L537" t="s">
        <v>17</v>
      </c>
      <c r="M537" t="s">
        <v>17</v>
      </c>
      <c r="N537">
        <v>1</v>
      </c>
      <c r="O537" t="str">
        <f t="shared" si="35"/>
        <v>Not Full</v>
      </c>
      <c r="P537" t="s">
        <v>17</v>
      </c>
      <c r="Q537" t="s">
        <v>15</v>
      </c>
    </row>
    <row r="538" spans="1:17" x14ac:dyDescent="0.25">
      <c r="A538">
        <v>1960000</v>
      </c>
      <c r="B538">
        <v>3420</v>
      </c>
      <c r="C538">
        <v>5</v>
      </c>
      <c r="D538" t="str">
        <f t="shared" si="32"/>
        <v>4-5 bedroom</v>
      </c>
      <c r="E538">
        <v>1</v>
      </c>
      <c r="F538" t="str">
        <f t="shared" si="33"/>
        <v>1-2 bathrooms</v>
      </c>
      <c r="G538">
        <v>2</v>
      </c>
      <c r="H538" t="str">
        <f t="shared" si="34"/>
        <v>1-2 stories</v>
      </c>
      <c r="I538" t="s">
        <v>17</v>
      </c>
      <c r="J538" t="s">
        <v>17</v>
      </c>
      <c r="K538" t="s">
        <v>17</v>
      </c>
      <c r="L538" t="s">
        <v>17</v>
      </c>
      <c r="M538" t="s">
        <v>17</v>
      </c>
      <c r="N538">
        <v>0</v>
      </c>
      <c r="O538" t="str">
        <f t="shared" si="35"/>
        <v>No Parking</v>
      </c>
      <c r="P538" t="s">
        <v>17</v>
      </c>
      <c r="Q538" t="s">
        <v>15</v>
      </c>
    </row>
    <row r="539" spans="1:17" x14ac:dyDescent="0.25">
      <c r="A539">
        <v>1890000</v>
      </c>
      <c r="B539">
        <v>1700</v>
      </c>
      <c r="C539">
        <v>3</v>
      </c>
      <c r="D539" t="str">
        <f t="shared" si="32"/>
        <v>1-3 bedroom</v>
      </c>
      <c r="E539">
        <v>1</v>
      </c>
      <c r="F539" t="str">
        <f t="shared" si="33"/>
        <v>1-2 bathrooms</v>
      </c>
      <c r="G539">
        <v>2</v>
      </c>
      <c r="H539" t="str">
        <f t="shared" si="34"/>
        <v>1-2 stories</v>
      </c>
      <c r="I539" t="s">
        <v>16</v>
      </c>
      <c r="J539" t="s">
        <v>17</v>
      </c>
      <c r="K539" t="s">
        <v>17</v>
      </c>
      <c r="L539" t="s">
        <v>17</v>
      </c>
      <c r="M539" t="s">
        <v>17</v>
      </c>
      <c r="N539">
        <v>0</v>
      </c>
      <c r="O539" t="str">
        <f t="shared" si="35"/>
        <v>No Parking</v>
      </c>
      <c r="P539" t="s">
        <v>17</v>
      </c>
      <c r="Q539" t="s">
        <v>15</v>
      </c>
    </row>
    <row r="540" spans="1:17" x14ac:dyDescent="0.25">
      <c r="A540">
        <v>1890000</v>
      </c>
      <c r="B540">
        <v>3649</v>
      </c>
      <c r="C540">
        <v>2</v>
      </c>
      <c r="D540" t="str">
        <f t="shared" si="32"/>
        <v>1-3 bedroom</v>
      </c>
      <c r="E540">
        <v>1</v>
      </c>
      <c r="F540" t="str">
        <f t="shared" si="33"/>
        <v>1-2 bathrooms</v>
      </c>
      <c r="G540">
        <v>1</v>
      </c>
      <c r="H540" t="str">
        <f t="shared" si="34"/>
        <v>1-2 stories</v>
      </c>
      <c r="I540" t="s">
        <v>16</v>
      </c>
      <c r="J540" t="s">
        <v>17</v>
      </c>
      <c r="K540" t="s">
        <v>17</v>
      </c>
      <c r="L540" t="s">
        <v>17</v>
      </c>
      <c r="M540" t="s">
        <v>17</v>
      </c>
      <c r="N540">
        <v>0</v>
      </c>
      <c r="O540" t="str">
        <f t="shared" si="35"/>
        <v>No Parking</v>
      </c>
      <c r="P540" t="s">
        <v>17</v>
      </c>
      <c r="Q540" t="s">
        <v>15</v>
      </c>
    </row>
    <row r="541" spans="1:17" x14ac:dyDescent="0.25">
      <c r="A541">
        <v>1855000</v>
      </c>
      <c r="B541">
        <v>2990</v>
      </c>
      <c r="C541">
        <v>2</v>
      </c>
      <c r="D541" t="str">
        <f t="shared" si="32"/>
        <v>1-3 bedroom</v>
      </c>
      <c r="E541">
        <v>1</v>
      </c>
      <c r="F541" t="str">
        <f t="shared" si="33"/>
        <v>1-2 bathrooms</v>
      </c>
      <c r="G541">
        <v>1</v>
      </c>
      <c r="H541" t="str">
        <f t="shared" si="34"/>
        <v>1-2 stories</v>
      </c>
      <c r="I541" t="s">
        <v>17</v>
      </c>
      <c r="J541" t="s">
        <v>17</v>
      </c>
      <c r="K541" t="s">
        <v>17</v>
      </c>
      <c r="L541" t="s">
        <v>17</v>
      </c>
      <c r="M541" t="s">
        <v>17</v>
      </c>
      <c r="N541">
        <v>1</v>
      </c>
      <c r="O541" t="str">
        <f t="shared" si="35"/>
        <v>Not Full</v>
      </c>
      <c r="P541" t="s">
        <v>17</v>
      </c>
      <c r="Q541" t="s">
        <v>15</v>
      </c>
    </row>
    <row r="542" spans="1:17" x14ac:dyDescent="0.25">
      <c r="A542">
        <v>1820000</v>
      </c>
      <c r="B542">
        <v>3000</v>
      </c>
      <c r="C542">
        <v>2</v>
      </c>
      <c r="D542" t="str">
        <f t="shared" si="32"/>
        <v>1-3 bedroom</v>
      </c>
      <c r="E542">
        <v>1</v>
      </c>
      <c r="F542" t="str">
        <f t="shared" si="33"/>
        <v>1-2 bathrooms</v>
      </c>
      <c r="G542">
        <v>1</v>
      </c>
      <c r="H542" t="str">
        <f t="shared" si="34"/>
        <v>1-2 stories</v>
      </c>
      <c r="I542" t="s">
        <v>16</v>
      </c>
      <c r="J542" t="s">
        <v>17</v>
      </c>
      <c r="K542" t="s">
        <v>16</v>
      </c>
      <c r="L542" t="s">
        <v>17</v>
      </c>
      <c r="M542" t="s">
        <v>17</v>
      </c>
      <c r="N542">
        <v>2</v>
      </c>
      <c r="O542" t="str">
        <f t="shared" si="35"/>
        <v>Not Full</v>
      </c>
      <c r="P542" t="s">
        <v>17</v>
      </c>
      <c r="Q542" t="s">
        <v>15</v>
      </c>
    </row>
    <row r="543" spans="1:17" x14ac:dyDescent="0.25">
      <c r="A543">
        <v>1767150</v>
      </c>
      <c r="B543">
        <v>2400</v>
      </c>
      <c r="C543">
        <v>3</v>
      </c>
      <c r="D543" t="str">
        <f t="shared" si="32"/>
        <v>1-3 bedroom</v>
      </c>
      <c r="E543">
        <v>1</v>
      </c>
      <c r="F543" t="str">
        <f t="shared" si="33"/>
        <v>1-2 bathrooms</v>
      </c>
      <c r="G543">
        <v>1</v>
      </c>
      <c r="H543" t="str">
        <f t="shared" si="34"/>
        <v>1-2 stories</v>
      </c>
      <c r="I543" t="s">
        <v>17</v>
      </c>
      <c r="J543" t="s">
        <v>17</v>
      </c>
      <c r="K543" t="s">
        <v>17</v>
      </c>
      <c r="L543" t="s">
        <v>17</v>
      </c>
      <c r="M543" t="s">
        <v>17</v>
      </c>
      <c r="N543">
        <v>0</v>
      </c>
      <c r="O543" t="str">
        <f t="shared" si="35"/>
        <v>No Parking</v>
      </c>
      <c r="P543" t="s">
        <v>17</v>
      </c>
      <c r="Q543" t="s">
        <v>14</v>
      </c>
    </row>
    <row r="544" spans="1:17" x14ac:dyDescent="0.25">
      <c r="A544">
        <v>1750000</v>
      </c>
      <c r="B544">
        <v>3620</v>
      </c>
      <c r="C544">
        <v>2</v>
      </c>
      <c r="D544" t="str">
        <f t="shared" si="32"/>
        <v>1-3 bedroom</v>
      </c>
      <c r="E544">
        <v>1</v>
      </c>
      <c r="F544" t="str">
        <f t="shared" si="33"/>
        <v>1-2 bathrooms</v>
      </c>
      <c r="G544">
        <v>1</v>
      </c>
      <c r="H544" t="str">
        <f t="shared" si="34"/>
        <v>1-2 stories</v>
      </c>
      <c r="I544" t="s">
        <v>16</v>
      </c>
      <c r="J544" t="s">
        <v>17</v>
      </c>
      <c r="K544" t="s">
        <v>17</v>
      </c>
      <c r="L544" t="s">
        <v>17</v>
      </c>
      <c r="M544" t="s">
        <v>17</v>
      </c>
      <c r="N544">
        <v>0</v>
      </c>
      <c r="O544" t="str">
        <f t="shared" si="35"/>
        <v>No Parking</v>
      </c>
      <c r="P544" t="s">
        <v>17</v>
      </c>
      <c r="Q544" t="s">
        <v>15</v>
      </c>
    </row>
    <row r="545" spans="1:17" x14ac:dyDescent="0.25">
      <c r="A545">
        <v>1750000</v>
      </c>
      <c r="B545">
        <v>2910</v>
      </c>
      <c r="C545">
        <v>3</v>
      </c>
      <c r="D545" t="str">
        <f t="shared" si="32"/>
        <v>1-3 bedroom</v>
      </c>
      <c r="E545">
        <v>1</v>
      </c>
      <c r="F545" t="str">
        <f t="shared" si="33"/>
        <v>1-2 bathrooms</v>
      </c>
      <c r="G545">
        <v>1</v>
      </c>
      <c r="H545" t="str">
        <f t="shared" si="34"/>
        <v>1-2 stories</v>
      </c>
      <c r="I545" t="s">
        <v>17</v>
      </c>
      <c r="J545" t="s">
        <v>17</v>
      </c>
      <c r="K545" t="s">
        <v>17</v>
      </c>
      <c r="L545" t="s">
        <v>17</v>
      </c>
      <c r="M545" t="s">
        <v>17</v>
      </c>
      <c r="N545">
        <v>0</v>
      </c>
      <c r="O545" t="str">
        <f t="shared" si="35"/>
        <v>No Parking</v>
      </c>
      <c r="P545" t="s">
        <v>17</v>
      </c>
      <c r="Q545" t="s">
        <v>13</v>
      </c>
    </row>
    <row r="546" spans="1:17" x14ac:dyDescent="0.25">
      <c r="A546">
        <v>1750000</v>
      </c>
      <c r="B546">
        <v>3850</v>
      </c>
      <c r="C546">
        <v>3</v>
      </c>
      <c r="D546" t="str">
        <f t="shared" si="32"/>
        <v>1-3 bedroom</v>
      </c>
      <c r="E546">
        <v>1</v>
      </c>
      <c r="F546" t="str">
        <f t="shared" si="33"/>
        <v>1-2 bathrooms</v>
      </c>
      <c r="G546">
        <v>2</v>
      </c>
      <c r="H546" t="str">
        <f t="shared" si="34"/>
        <v>1-2 stories</v>
      </c>
      <c r="I546" t="s">
        <v>16</v>
      </c>
      <c r="J546" t="s">
        <v>17</v>
      </c>
      <c r="K546" t="s">
        <v>17</v>
      </c>
      <c r="L546" t="s">
        <v>17</v>
      </c>
      <c r="M546" t="s">
        <v>17</v>
      </c>
      <c r="N546">
        <v>0</v>
      </c>
      <c r="O546" t="str">
        <f t="shared" si="35"/>
        <v>No Parking</v>
      </c>
      <c r="P546" t="s">
        <v>17</v>
      </c>
      <c r="Q546"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8B73E-557A-4171-8D3B-017887B577B2}">
  <dimension ref="A1:E85"/>
  <sheetViews>
    <sheetView topLeftCell="A70" workbookViewId="0">
      <selection activeCell="D76" sqref="D76"/>
    </sheetView>
  </sheetViews>
  <sheetFormatPr defaultRowHeight="15" x14ac:dyDescent="0.25"/>
  <cols>
    <col min="1" max="1" width="17" bestFit="1" customWidth="1"/>
    <col min="2" max="2" width="17.7109375" bestFit="1" customWidth="1"/>
    <col min="3" max="3" width="10.5703125" bestFit="1" customWidth="1"/>
    <col min="4" max="5" width="12.7109375" bestFit="1" customWidth="1"/>
    <col min="6" max="6" width="12" bestFit="1" customWidth="1"/>
    <col min="7" max="7" width="8" bestFit="1" customWidth="1"/>
    <col min="8" max="12" width="12" bestFit="1" customWidth="1"/>
    <col min="13" max="13" width="8" bestFit="1" customWidth="1"/>
    <col min="14" max="16" width="12" bestFit="1" customWidth="1"/>
  </cols>
  <sheetData>
    <row r="1" spans="1:5" x14ac:dyDescent="0.25">
      <c r="A1" s="3" t="s">
        <v>24</v>
      </c>
      <c r="B1" s="3" t="s">
        <v>28</v>
      </c>
      <c r="C1" s="2"/>
      <c r="D1" s="2"/>
      <c r="E1" s="2"/>
    </row>
    <row r="2" spans="1:5" x14ac:dyDescent="0.25">
      <c r="A2" s="3" t="s">
        <v>19</v>
      </c>
      <c r="B2" s="2" t="s">
        <v>20</v>
      </c>
      <c r="C2" s="2" t="s">
        <v>21</v>
      </c>
      <c r="D2" s="2" t="s">
        <v>22</v>
      </c>
      <c r="E2" s="2" t="s">
        <v>23</v>
      </c>
    </row>
    <row r="3" spans="1:5" x14ac:dyDescent="0.25">
      <c r="A3" s="4" t="s">
        <v>17</v>
      </c>
      <c r="B3" s="2">
        <v>4504000</v>
      </c>
      <c r="C3" s="2">
        <v>3564760.4790419163</v>
      </c>
      <c r="D3" s="2">
        <v>4359020.2020202018</v>
      </c>
      <c r="E3" s="2">
        <v>3876871.794871795</v>
      </c>
    </row>
    <row r="4" spans="1:5" x14ac:dyDescent="0.25">
      <c r="A4" s="4" t="s">
        <v>16</v>
      </c>
      <c r="B4" s="2">
        <v>4193000</v>
      </c>
      <c r="C4" s="2">
        <v>4353621.6216216218</v>
      </c>
      <c r="D4" s="2">
        <v>5702358.4905660376</v>
      </c>
      <c r="E4" s="2">
        <v>4910828.125</v>
      </c>
    </row>
    <row r="5" spans="1:5" x14ac:dyDescent="0.25">
      <c r="A5" s="4" t="s">
        <v>23</v>
      </c>
      <c r="B5" s="2">
        <v>4465125</v>
      </c>
      <c r="C5" s="2">
        <v>3806983.4024896268</v>
      </c>
      <c r="D5" s="2">
        <v>4827421.0526315793</v>
      </c>
      <c r="E5" s="2">
        <v>4206912.718204489</v>
      </c>
    </row>
    <row r="11" spans="1:5" x14ac:dyDescent="0.25">
      <c r="A11" s="1"/>
      <c r="B11" s="1"/>
    </row>
    <row r="12" spans="1:5" x14ac:dyDescent="0.25">
      <c r="A12" s="1"/>
      <c r="B12" s="1"/>
    </row>
    <row r="13" spans="1:5" x14ac:dyDescent="0.25">
      <c r="A13" s="1"/>
      <c r="B13" s="1"/>
    </row>
    <row r="17" spans="1:5" x14ac:dyDescent="0.25">
      <c r="A17" s="1"/>
      <c r="B17" s="1"/>
      <c r="C17" s="1"/>
      <c r="D17" s="1"/>
      <c r="E17" s="1"/>
    </row>
    <row r="18" spans="1:5" x14ac:dyDescent="0.25">
      <c r="A18" s="3" t="s">
        <v>24</v>
      </c>
      <c r="B18" s="3" t="s">
        <v>28</v>
      </c>
      <c r="C18" s="2"/>
      <c r="E18" s="1"/>
    </row>
    <row r="19" spans="1:5" x14ac:dyDescent="0.25">
      <c r="A19" s="3" t="s">
        <v>19</v>
      </c>
      <c r="B19" s="2" t="s">
        <v>29</v>
      </c>
      <c r="C19" s="2" t="s">
        <v>23</v>
      </c>
      <c r="E19" s="1"/>
    </row>
    <row r="20" spans="1:5" x14ac:dyDescent="0.25">
      <c r="A20" s="4" t="s">
        <v>30</v>
      </c>
      <c r="B20" s="2">
        <v>4709138.2978723403</v>
      </c>
      <c r="C20" s="2">
        <v>4709138.2978723403</v>
      </c>
      <c r="E20" s="1"/>
    </row>
    <row r="21" spans="1:5" x14ac:dyDescent="0.25">
      <c r="A21" s="5" t="s">
        <v>31</v>
      </c>
      <c r="B21" s="2">
        <v>4806666.666666667</v>
      </c>
      <c r="C21" s="2">
        <v>4806666.666666667</v>
      </c>
      <c r="E21" s="1"/>
    </row>
    <row r="22" spans="1:5" x14ac:dyDescent="0.25">
      <c r="A22" s="5" t="s">
        <v>32</v>
      </c>
      <c r="B22" s="2">
        <v>4686039.4736842103</v>
      </c>
      <c r="C22" s="2">
        <v>4686039.4736842103</v>
      </c>
      <c r="E22" s="1"/>
    </row>
    <row r="23" spans="1:5" x14ac:dyDescent="0.25">
      <c r="A23" s="4" t="s">
        <v>33</v>
      </c>
      <c r="B23" s="2">
        <v>4140233.0508474577</v>
      </c>
      <c r="C23" s="2">
        <v>4140233.0508474577</v>
      </c>
      <c r="E23" s="1"/>
    </row>
    <row r="24" spans="1:5" x14ac:dyDescent="0.25">
      <c r="A24" s="5" t="s">
        <v>31</v>
      </c>
      <c r="B24" s="2">
        <v>5590125</v>
      </c>
      <c r="C24" s="2">
        <v>5590125</v>
      </c>
      <c r="E24" s="1"/>
    </row>
    <row r="25" spans="1:5" x14ac:dyDescent="0.25">
      <c r="A25" s="5" t="s">
        <v>32</v>
      </c>
      <c r="B25" s="2">
        <v>4015702.4539877302</v>
      </c>
      <c r="C25" s="2">
        <v>4015702.4539877302</v>
      </c>
      <c r="E25" s="1"/>
    </row>
    <row r="26" spans="1:5" x14ac:dyDescent="0.25">
      <c r="A26" s="4" t="s">
        <v>23</v>
      </c>
      <c r="B26" s="2">
        <v>4206912.718204489</v>
      </c>
      <c r="C26" s="2">
        <v>4206912.718204489</v>
      </c>
      <c r="E26" s="1"/>
    </row>
    <row r="27" spans="1:5" x14ac:dyDescent="0.25">
      <c r="C27" s="1"/>
      <c r="D27" s="1"/>
      <c r="E27" s="1"/>
    </row>
    <row r="28" spans="1:5" x14ac:dyDescent="0.25">
      <c r="C28" s="1"/>
      <c r="D28" s="1"/>
      <c r="E28" s="1"/>
    </row>
    <row r="29" spans="1:5" x14ac:dyDescent="0.25">
      <c r="C29" s="1"/>
      <c r="D29" s="1"/>
      <c r="E29" s="1"/>
    </row>
    <row r="30" spans="1:5" x14ac:dyDescent="0.25">
      <c r="C30" s="1"/>
      <c r="D30" s="1"/>
      <c r="E30" s="1"/>
    </row>
    <row r="36" spans="1:4" x14ac:dyDescent="0.25">
      <c r="A36" s="1"/>
      <c r="B36" s="1"/>
      <c r="C36" s="1"/>
      <c r="D36" s="1"/>
    </row>
    <row r="37" spans="1:4" x14ac:dyDescent="0.25">
      <c r="A37" s="1"/>
      <c r="B37" s="1"/>
      <c r="C37" s="1"/>
      <c r="D37" s="1"/>
    </row>
    <row r="38" spans="1:4" x14ac:dyDescent="0.25">
      <c r="A38" s="1"/>
      <c r="B38" s="1"/>
      <c r="C38" s="1"/>
      <c r="D38" s="1"/>
    </row>
    <row r="39" spans="1:4" x14ac:dyDescent="0.25">
      <c r="A39" s="3" t="s">
        <v>24</v>
      </c>
      <c r="B39" s="3" t="s">
        <v>28</v>
      </c>
      <c r="C39" s="2"/>
      <c r="D39" s="2"/>
    </row>
    <row r="40" spans="1:4" x14ac:dyDescent="0.25">
      <c r="A40" s="3" t="s">
        <v>19</v>
      </c>
      <c r="B40" s="2" t="s">
        <v>17</v>
      </c>
      <c r="C40" s="2" t="s">
        <v>16</v>
      </c>
      <c r="D40" s="2" t="s">
        <v>23</v>
      </c>
    </row>
    <row r="41" spans="1:4" x14ac:dyDescent="0.25">
      <c r="A41" s="4" t="s">
        <v>17</v>
      </c>
      <c r="B41" s="2">
        <v>3111432.456140351</v>
      </c>
      <c r="C41" s="2">
        <v>4189771.4035087721</v>
      </c>
      <c r="D41" s="2">
        <v>4010048.2456140351</v>
      </c>
    </row>
    <row r="42" spans="1:4" x14ac:dyDescent="0.25">
      <c r="A42" s="4" t="s">
        <v>16</v>
      </c>
      <c r="B42" s="2">
        <v>4165000</v>
      </c>
      <c r="C42" s="2">
        <v>5434100</v>
      </c>
      <c r="D42" s="2">
        <v>5348059.322033898</v>
      </c>
    </row>
    <row r="43" spans="1:4" x14ac:dyDescent="0.25">
      <c r="A43" s="4" t="s">
        <v>23</v>
      </c>
      <c r="B43" s="2">
        <v>3180518.8524590163</v>
      </c>
      <c r="C43" s="2">
        <v>4391059.8529411769</v>
      </c>
      <c r="D43" s="2">
        <v>4206912.718204489</v>
      </c>
    </row>
    <row r="44" spans="1:4" x14ac:dyDescent="0.25">
      <c r="A44" s="1"/>
      <c r="B44" s="1"/>
      <c r="C44" s="1"/>
      <c r="D44" s="1"/>
    </row>
    <row r="45" spans="1:4" x14ac:dyDescent="0.25">
      <c r="A45" s="1"/>
      <c r="B45" s="1"/>
      <c r="C45" s="1"/>
      <c r="D45" s="1"/>
    </row>
    <row r="46" spans="1:4" x14ac:dyDescent="0.25">
      <c r="A46" s="1"/>
      <c r="B46" s="1"/>
      <c r="C46" s="1"/>
      <c r="D46" s="1"/>
    </row>
    <row r="47" spans="1:4" x14ac:dyDescent="0.25">
      <c r="A47" s="1"/>
      <c r="B47" s="1"/>
      <c r="C47" s="1"/>
      <c r="D47" s="1"/>
    </row>
    <row r="54" spans="1:5" x14ac:dyDescent="0.25">
      <c r="A54" s="1"/>
      <c r="B54" s="1"/>
      <c r="C54" s="1"/>
      <c r="D54" s="1"/>
      <c r="E54" s="1"/>
    </row>
    <row r="55" spans="1:5" x14ac:dyDescent="0.25">
      <c r="A55" s="3" t="s">
        <v>24</v>
      </c>
      <c r="B55" s="3" t="s">
        <v>28</v>
      </c>
      <c r="C55" s="2"/>
      <c r="D55" s="2"/>
      <c r="E55" s="1"/>
    </row>
    <row r="56" spans="1:5" x14ac:dyDescent="0.25">
      <c r="A56" s="3" t="s">
        <v>19</v>
      </c>
      <c r="B56" s="2" t="s">
        <v>17</v>
      </c>
      <c r="C56" s="2" t="s">
        <v>16</v>
      </c>
      <c r="D56" s="2" t="s">
        <v>23</v>
      </c>
      <c r="E56" s="1"/>
    </row>
    <row r="57" spans="1:5" x14ac:dyDescent="0.25">
      <c r="A57" s="4" t="s">
        <v>17</v>
      </c>
      <c r="B57" s="2">
        <v>3824366.1971830986</v>
      </c>
      <c r="C57" s="2">
        <v>5189264.7058823528</v>
      </c>
      <c r="D57" s="2">
        <v>4185038.8601036267</v>
      </c>
      <c r="E57" s="1"/>
    </row>
    <row r="58" spans="1:5" x14ac:dyDescent="0.25">
      <c r="A58" s="4" t="s">
        <v>16</v>
      </c>
      <c r="B58" s="2">
        <v>4850500</v>
      </c>
      <c r="C58" s="2">
        <v>3640000</v>
      </c>
      <c r="D58" s="2">
        <v>4769800</v>
      </c>
      <c r="E58" s="1"/>
    </row>
    <row r="59" spans="1:5" x14ac:dyDescent="0.25">
      <c r="A59" s="4" t="s">
        <v>23</v>
      </c>
      <c r="B59" s="2">
        <v>3872573.8255033558</v>
      </c>
      <c r="C59" s="2">
        <v>5174223.3009708738</v>
      </c>
      <c r="D59" s="2">
        <v>4206912.718204489</v>
      </c>
      <c r="E59" s="1"/>
    </row>
    <row r="60" spans="1:5" x14ac:dyDescent="0.25">
      <c r="A60" s="1"/>
      <c r="B60" s="1"/>
      <c r="C60" s="1"/>
      <c r="D60" s="1"/>
      <c r="E60" s="1"/>
    </row>
    <row r="61" spans="1:5" x14ac:dyDescent="0.25">
      <c r="A61" s="1"/>
      <c r="B61" s="1"/>
      <c r="C61" s="1"/>
      <c r="D61" s="1"/>
      <c r="E61" s="1"/>
    </row>
    <row r="62" spans="1:5" x14ac:dyDescent="0.25">
      <c r="A62" s="1"/>
      <c r="B62" s="1"/>
      <c r="C62" s="1"/>
      <c r="D62" s="1"/>
      <c r="E62" s="1"/>
    </row>
    <row r="74" spans="1:5" x14ac:dyDescent="0.25">
      <c r="A74" s="1"/>
      <c r="B74" s="1"/>
      <c r="C74" s="1"/>
      <c r="D74" s="1"/>
      <c r="E74" s="1"/>
    </row>
    <row r="75" spans="1:5" x14ac:dyDescent="0.25">
      <c r="A75" s="1"/>
      <c r="B75" s="1"/>
      <c r="C75" s="1"/>
      <c r="D75" s="1"/>
      <c r="E75" s="1"/>
    </row>
    <row r="76" spans="1:5" x14ac:dyDescent="0.25">
      <c r="A76" s="3" t="s">
        <v>24</v>
      </c>
      <c r="B76" s="3" t="s">
        <v>28</v>
      </c>
      <c r="C76" s="2"/>
      <c r="D76" s="2"/>
      <c r="E76" s="1"/>
    </row>
    <row r="77" spans="1:5" x14ac:dyDescent="0.25">
      <c r="A77" s="3" t="s">
        <v>19</v>
      </c>
      <c r="B77" s="2" t="s">
        <v>17</v>
      </c>
      <c r="C77" s="2" t="s">
        <v>16</v>
      </c>
      <c r="D77" s="2" t="s">
        <v>23</v>
      </c>
      <c r="E77" s="1"/>
    </row>
    <row r="78" spans="1:5" x14ac:dyDescent="0.25">
      <c r="A78" s="4" t="s">
        <v>13</v>
      </c>
      <c r="B78" s="2">
        <v>4464796.875</v>
      </c>
      <c r="C78" s="2">
        <v>5580480.769230769</v>
      </c>
      <c r="D78" s="2">
        <v>4787105.555555556</v>
      </c>
      <c r="E78" s="1"/>
    </row>
    <row r="79" spans="1:5" x14ac:dyDescent="0.25">
      <c r="A79" s="4" t="s">
        <v>14</v>
      </c>
      <c r="B79" s="2">
        <v>4293698.0314960629</v>
      </c>
      <c r="C79" s="2">
        <v>5022887.8378378376</v>
      </c>
      <c r="D79" s="2">
        <v>4458210.3658536589</v>
      </c>
      <c r="E79" s="1"/>
    </row>
    <row r="80" spans="1:5" x14ac:dyDescent="0.25">
      <c r="A80" s="4" t="s">
        <v>15</v>
      </c>
      <c r="B80" s="2">
        <v>3327596.7741935486</v>
      </c>
      <c r="C80" s="2">
        <v>4885391.3043478262</v>
      </c>
      <c r="D80" s="2">
        <v>3571333.3333333335</v>
      </c>
      <c r="E80" s="1"/>
    </row>
    <row r="81" spans="1:5" x14ac:dyDescent="0.25">
      <c r="A81" s="4" t="s">
        <v>23</v>
      </c>
      <c r="B81" s="2">
        <v>3948154.4444444445</v>
      </c>
      <c r="C81" s="2">
        <v>5154690.1162790693</v>
      </c>
      <c r="D81" s="2">
        <v>4206912.718204489</v>
      </c>
      <c r="E81" s="1"/>
    </row>
    <row r="82" spans="1:5" x14ac:dyDescent="0.25">
      <c r="A82" s="1"/>
      <c r="B82" s="1"/>
      <c r="C82" s="1"/>
      <c r="D82" s="1"/>
      <c r="E82" s="1"/>
    </row>
    <row r="83" spans="1:5" x14ac:dyDescent="0.25">
      <c r="A83" s="1"/>
      <c r="B83" s="1"/>
      <c r="C83" s="1"/>
      <c r="D83" s="1"/>
      <c r="E83" s="1"/>
    </row>
    <row r="84" spans="1:5" x14ac:dyDescent="0.25">
      <c r="A84" s="1"/>
      <c r="B84" s="1"/>
      <c r="C84" s="1"/>
      <c r="D84" s="1"/>
      <c r="E84" s="1"/>
    </row>
    <row r="85" spans="1:5" x14ac:dyDescent="0.25">
      <c r="A85" s="1"/>
      <c r="B85" s="1"/>
      <c r="C85" s="1"/>
      <c r="D85" s="1"/>
      <c r="E85" s="1"/>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A68FC-FB75-400C-A107-EADE1016A8AB}">
  <dimension ref="A1:AF31"/>
  <sheetViews>
    <sheetView showGridLines="0" tabSelected="1" topLeftCell="A4" zoomScale="96" zoomScaleNormal="96" workbookViewId="0">
      <selection activeCell="L20" sqref="L20"/>
    </sheetView>
  </sheetViews>
  <sheetFormatPr defaultRowHeight="15" x14ac:dyDescent="0.25"/>
  <cols>
    <col min="32" max="32" width="3.28515625" customWidth="1"/>
  </cols>
  <sheetData>
    <row r="1" spans="1:32" ht="61.5" x14ac:dyDescent="0.25">
      <c r="A1" s="14"/>
      <c r="B1" s="14"/>
      <c r="C1" s="14"/>
      <c r="D1" s="14"/>
      <c r="E1" s="14"/>
      <c r="F1" s="14"/>
      <c r="G1" s="14"/>
      <c r="H1" s="14"/>
      <c r="I1" s="14"/>
      <c r="J1" s="14"/>
      <c r="K1" s="14"/>
      <c r="L1" s="14"/>
      <c r="M1" s="14"/>
      <c r="N1" s="15"/>
      <c r="O1" s="15"/>
      <c r="P1" s="15"/>
      <c r="Q1" s="15"/>
      <c r="R1" s="15"/>
      <c r="S1" s="15"/>
      <c r="T1" s="15"/>
      <c r="U1" s="15"/>
      <c r="V1" s="15"/>
      <c r="W1" s="15"/>
      <c r="X1" s="15"/>
      <c r="Y1" s="15"/>
      <c r="Z1" s="15"/>
      <c r="AA1" s="15"/>
      <c r="AB1" s="15"/>
      <c r="AC1" s="15"/>
      <c r="AD1" s="17"/>
      <c r="AE1" s="17"/>
      <c r="AF1" s="17"/>
    </row>
    <row r="2" spans="1:32" ht="61.5" x14ac:dyDescent="0.25">
      <c r="A2" s="14"/>
      <c r="B2" s="14"/>
      <c r="C2" s="14"/>
      <c r="D2" s="14"/>
      <c r="E2" s="14"/>
      <c r="F2" s="14"/>
      <c r="G2" s="14"/>
      <c r="H2" s="14"/>
      <c r="I2" s="14"/>
      <c r="J2" s="14" t="s">
        <v>34</v>
      </c>
      <c r="K2" s="14"/>
      <c r="L2" s="16"/>
      <c r="M2" s="14"/>
      <c r="N2" s="15"/>
      <c r="O2" s="15"/>
      <c r="P2" s="15"/>
      <c r="Q2" s="15"/>
      <c r="R2" s="15"/>
      <c r="S2" s="15"/>
      <c r="T2" s="15"/>
      <c r="U2" s="15"/>
      <c r="V2" s="15"/>
      <c r="W2" s="15"/>
      <c r="X2" s="15"/>
      <c r="Y2" s="15"/>
      <c r="Z2" s="15"/>
      <c r="AA2" s="15"/>
      <c r="AB2" s="15"/>
      <c r="AC2" s="15"/>
      <c r="AD2" s="17"/>
      <c r="AE2" s="17"/>
      <c r="AF2" s="17"/>
    </row>
    <row r="3" spans="1:32" ht="61.5" x14ac:dyDescent="0.25">
      <c r="A3" s="14"/>
      <c r="B3" s="14"/>
      <c r="C3" s="14"/>
      <c r="D3" s="14"/>
      <c r="E3" s="14"/>
      <c r="F3" s="14"/>
      <c r="G3" s="14"/>
      <c r="H3" s="14"/>
      <c r="I3" s="14"/>
      <c r="J3" s="14"/>
      <c r="K3" s="14"/>
      <c r="L3" s="14"/>
      <c r="M3" s="14"/>
      <c r="N3" s="15"/>
      <c r="O3" s="15"/>
      <c r="P3" s="15"/>
      <c r="Q3" s="15"/>
      <c r="R3" s="15"/>
      <c r="S3" s="15"/>
      <c r="T3" s="15"/>
      <c r="U3" s="15"/>
      <c r="V3" s="15"/>
      <c r="W3" s="15"/>
      <c r="X3" s="15"/>
      <c r="Y3" s="15"/>
      <c r="Z3" s="15"/>
      <c r="AA3" s="15"/>
      <c r="AB3" s="15"/>
      <c r="AC3" s="15"/>
      <c r="AD3" s="17"/>
      <c r="AE3" s="17"/>
      <c r="AF3" s="17"/>
    </row>
    <row r="4" spans="1:32" ht="61.5" x14ac:dyDescent="0.25">
      <c r="A4" s="14"/>
      <c r="B4" s="14"/>
      <c r="C4" s="14"/>
      <c r="D4" s="14"/>
      <c r="E4" s="14"/>
      <c r="F4" s="14"/>
      <c r="G4" s="14"/>
      <c r="H4" s="14"/>
      <c r="I4" s="14"/>
      <c r="J4" s="14"/>
      <c r="K4" s="14"/>
      <c r="L4" s="14"/>
      <c r="M4" s="14"/>
      <c r="N4" s="15"/>
      <c r="O4" s="15"/>
      <c r="P4" s="15"/>
      <c r="Q4" s="15"/>
      <c r="R4" s="15"/>
      <c r="S4" s="15"/>
      <c r="T4" s="15"/>
      <c r="U4" s="15"/>
      <c r="V4" s="15"/>
      <c r="W4" s="15"/>
      <c r="X4" s="15"/>
      <c r="Y4" s="15"/>
      <c r="Z4" s="15"/>
      <c r="AA4" s="15"/>
      <c r="AB4" s="15"/>
      <c r="AC4" s="15"/>
      <c r="AD4" s="17"/>
      <c r="AE4" s="17"/>
      <c r="AF4" s="17"/>
    </row>
    <row r="5" spans="1:32" ht="61.5" x14ac:dyDescent="0.25">
      <c r="A5" s="11"/>
      <c r="B5" s="11"/>
      <c r="C5" s="11"/>
      <c r="D5" s="11"/>
      <c r="E5" s="11"/>
      <c r="F5" s="11"/>
      <c r="G5" s="11"/>
      <c r="H5" s="11"/>
      <c r="I5" s="11"/>
      <c r="J5" s="11"/>
      <c r="K5" s="11"/>
      <c r="L5" s="9"/>
      <c r="M5" s="9"/>
      <c r="N5" s="10"/>
      <c r="O5" s="10"/>
      <c r="P5" s="10"/>
      <c r="Q5" s="10"/>
      <c r="R5" s="10"/>
      <c r="S5" s="10"/>
      <c r="T5" s="10"/>
      <c r="U5" s="10"/>
      <c r="V5" s="10"/>
      <c r="W5" s="10"/>
      <c r="X5" s="10"/>
      <c r="Y5" s="10"/>
      <c r="Z5" s="10"/>
      <c r="AA5" s="10"/>
      <c r="AB5" s="10"/>
      <c r="AC5" s="10"/>
    </row>
    <row r="6" spans="1:32" ht="61.5" x14ac:dyDescent="0.9">
      <c r="A6" s="11"/>
      <c r="B6" s="11"/>
      <c r="C6" s="11"/>
      <c r="D6" s="11"/>
      <c r="E6" s="11"/>
      <c r="F6" s="11"/>
      <c r="G6" s="11"/>
      <c r="H6" s="11"/>
      <c r="I6" s="11"/>
      <c r="J6" s="11"/>
      <c r="K6" s="11"/>
      <c r="L6" s="7"/>
      <c r="M6" s="7"/>
      <c r="N6" s="8"/>
      <c r="O6" s="8"/>
      <c r="P6" s="8"/>
      <c r="Q6" s="8"/>
      <c r="R6" s="8"/>
      <c r="S6" s="8"/>
      <c r="T6" s="8"/>
      <c r="U6" s="8"/>
      <c r="V6" s="8"/>
      <c r="W6" s="8"/>
      <c r="X6" s="8"/>
      <c r="Y6" s="8"/>
      <c r="Z6" s="8"/>
      <c r="AA6" s="8"/>
      <c r="AB6" s="8"/>
      <c r="AC6" s="8"/>
    </row>
    <row r="7" spans="1:32" ht="61.5" x14ac:dyDescent="0.9">
      <c r="A7" s="12"/>
      <c r="B7" s="12"/>
      <c r="C7" s="12"/>
      <c r="D7" s="12"/>
      <c r="E7" s="12"/>
      <c r="F7" s="12"/>
      <c r="G7" s="12"/>
      <c r="H7" s="12"/>
      <c r="I7" s="12"/>
      <c r="J7" s="12"/>
      <c r="K7" s="12"/>
      <c r="L7" s="6"/>
      <c r="M7" s="6"/>
    </row>
    <row r="8" spans="1:32" x14ac:dyDescent="0.25">
      <c r="A8" s="13"/>
      <c r="B8" s="13"/>
      <c r="C8" s="13"/>
      <c r="D8" s="13"/>
      <c r="E8" s="13"/>
      <c r="F8" s="13"/>
      <c r="G8" s="13"/>
      <c r="H8" s="13"/>
      <c r="I8" s="13"/>
      <c r="J8" s="13"/>
      <c r="K8" s="13"/>
    </row>
    <row r="9" spans="1:32" x14ac:dyDescent="0.25">
      <c r="A9" s="13"/>
      <c r="B9" s="13"/>
      <c r="C9" s="13"/>
      <c r="D9" s="13"/>
      <c r="E9" s="13"/>
      <c r="F9" s="13"/>
      <c r="G9" s="13"/>
      <c r="H9" s="13"/>
      <c r="I9" s="13"/>
      <c r="J9" s="13"/>
      <c r="K9" s="13"/>
    </row>
    <row r="10" spans="1:32" x14ac:dyDescent="0.25">
      <c r="A10" s="13"/>
      <c r="B10" s="13"/>
      <c r="C10" s="13"/>
      <c r="D10" s="13"/>
      <c r="E10" s="13"/>
      <c r="F10" s="13"/>
      <c r="G10" s="13"/>
      <c r="H10" s="13"/>
      <c r="I10" s="13"/>
      <c r="J10" s="13"/>
      <c r="K10" s="13"/>
    </row>
    <row r="11" spans="1:32" x14ac:dyDescent="0.25">
      <c r="A11" s="13"/>
      <c r="B11" s="13"/>
      <c r="C11" s="13"/>
      <c r="D11" s="13"/>
      <c r="E11" s="13"/>
      <c r="F11" s="13"/>
      <c r="G11" s="13"/>
      <c r="H11" s="13"/>
      <c r="I11" s="13"/>
      <c r="J11" s="13"/>
      <c r="K11" s="13"/>
    </row>
    <row r="12" spans="1:32" x14ac:dyDescent="0.25">
      <c r="A12" s="13"/>
      <c r="B12" s="13"/>
      <c r="C12" s="13"/>
      <c r="D12" s="13"/>
      <c r="E12" s="13"/>
      <c r="F12" s="13"/>
      <c r="G12" s="13"/>
      <c r="H12" s="13"/>
      <c r="I12" s="13"/>
      <c r="J12" s="13"/>
      <c r="K12" s="13"/>
    </row>
    <row r="13" spans="1:32" x14ac:dyDescent="0.25">
      <c r="A13" s="13"/>
      <c r="B13" s="13"/>
      <c r="C13" s="13"/>
      <c r="D13" s="13"/>
      <c r="E13" s="13"/>
      <c r="F13" s="13"/>
      <c r="G13" s="13"/>
      <c r="H13" s="13"/>
      <c r="I13" s="13"/>
      <c r="J13" s="13"/>
      <c r="K13" s="13"/>
    </row>
    <row r="14" spans="1:32" x14ac:dyDescent="0.25">
      <c r="A14" s="13"/>
      <c r="B14" s="13"/>
      <c r="C14" s="13"/>
      <c r="D14" s="13"/>
      <c r="E14" s="13"/>
      <c r="F14" s="13"/>
      <c r="G14" s="13"/>
      <c r="H14" s="13"/>
      <c r="I14" s="13"/>
      <c r="J14" s="13"/>
      <c r="K14" s="13"/>
    </row>
    <row r="15" spans="1:32" x14ac:dyDescent="0.25">
      <c r="A15" s="13"/>
      <c r="B15" s="13"/>
      <c r="C15" s="13"/>
      <c r="D15" s="13"/>
      <c r="E15" s="13"/>
      <c r="F15" s="13"/>
      <c r="G15" s="13"/>
      <c r="H15" s="13"/>
      <c r="I15" s="13"/>
      <c r="J15" s="13"/>
      <c r="K15" s="13"/>
    </row>
    <row r="16" spans="1:32" x14ac:dyDescent="0.25">
      <c r="A16" s="13"/>
      <c r="B16" s="13"/>
      <c r="C16" s="13"/>
      <c r="D16" s="13"/>
      <c r="E16" s="13"/>
      <c r="F16" s="13"/>
      <c r="G16" s="13"/>
      <c r="H16" s="13"/>
      <c r="I16" s="13"/>
      <c r="J16" s="13"/>
      <c r="K16" s="13"/>
    </row>
    <row r="17" spans="1:11" x14ac:dyDescent="0.25">
      <c r="A17" s="13"/>
      <c r="B17" s="13"/>
      <c r="C17" s="13"/>
      <c r="D17" s="13"/>
      <c r="E17" s="13"/>
      <c r="F17" s="13"/>
      <c r="G17" s="13"/>
      <c r="H17" s="13"/>
      <c r="I17" s="13"/>
      <c r="J17" s="13"/>
      <c r="K17" s="13"/>
    </row>
    <row r="18" spans="1:11" x14ac:dyDescent="0.25">
      <c r="A18" s="13"/>
      <c r="B18" s="13"/>
      <c r="C18" s="13"/>
      <c r="D18" s="13"/>
      <c r="E18" s="13"/>
      <c r="F18" s="13"/>
      <c r="G18" s="13"/>
      <c r="H18" s="13"/>
      <c r="I18" s="13"/>
      <c r="J18" s="13"/>
      <c r="K18" s="13"/>
    </row>
    <row r="19" spans="1:11" x14ac:dyDescent="0.25">
      <c r="A19" s="13"/>
      <c r="B19" s="13"/>
      <c r="C19" s="13"/>
      <c r="D19" s="13"/>
      <c r="E19" s="13"/>
      <c r="F19" s="13"/>
      <c r="G19" s="13"/>
      <c r="H19" s="13"/>
      <c r="I19" s="13"/>
      <c r="J19" s="13"/>
      <c r="K19" s="13"/>
    </row>
    <row r="20" spans="1:11" x14ac:dyDescent="0.25">
      <c r="A20" s="13"/>
      <c r="B20" s="13"/>
      <c r="C20" s="13"/>
      <c r="D20" s="13"/>
      <c r="E20" s="13"/>
      <c r="F20" s="13"/>
      <c r="G20" s="13"/>
      <c r="H20" s="13"/>
      <c r="I20" s="13"/>
      <c r="J20" s="13"/>
      <c r="K20" s="13"/>
    </row>
    <row r="21" spans="1:11" x14ac:dyDescent="0.25">
      <c r="A21" s="13"/>
      <c r="B21" s="13"/>
      <c r="C21" s="13"/>
      <c r="D21" s="13"/>
      <c r="E21" s="13"/>
      <c r="F21" s="13"/>
      <c r="G21" s="13"/>
      <c r="H21" s="13"/>
      <c r="I21" s="13"/>
      <c r="J21" s="13"/>
      <c r="K21" s="13"/>
    </row>
    <row r="22" spans="1:11" x14ac:dyDescent="0.25">
      <c r="A22" s="13"/>
      <c r="B22" s="13"/>
      <c r="C22" s="13"/>
      <c r="D22" s="13"/>
      <c r="E22" s="13"/>
      <c r="F22" s="13"/>
      <c r="G22" s="13"/>
      <c r="H22" s="13"/>
      <c r="I22" s="13"/>
      <c r="J22" s="13"/>
      <c r="K22" s="13"/>
    </row>
    <row r="23" spans="1:11" x14ac:dyDescent="0.25">
      <c r="A23" s="13"/>
      <c r="B23" s="13"/>
      <c r="C23" s="13"/>
      <c r="D23" s="13"/>
      <c r="E23" s="13"/>
      <c r="F23" s="13"/>
      <c r="G23" s="13"/>
      <c r="H23" s="13"/>
      <c r="I23" s="13"/>
      <c r="J23" s="13"/>
      <c r="K23" s="13"/>
    </row>
    <row r="24" spans="1:11" x14ac:dyDescent="0.25">
      <c r="A24" s="13"/>
      <c r="B24" s="13"/>
      <c r="C24" s="13"/>
      <c r="D24" s="13"/>
      <c r="E24" s="13"/>
      <c r="F24" s="13"/>
      <c r="G24" s="13"/>
      <c r="H24" s="13"/>
      <c r="I24" s="13"/>
      <c r="J24" s="13"/>
      <c r="K24" s="13"/>
    </row>
    <row r="25" spans="1:11" x14ac:dyDescent="0.25">
      <c r="A25" s="13"/>
      <c r="B25" s="13"/>
      <c r="C25" s="13"/>
      <c r="D25" s="13"/>
      <c r="E25" s="13"/>
      <c r="F25" s="13"/>
      <c r="G25" s="13"/>
      <c r="H25" s="13"/>
      <c r="I25" s="13"/>
      <c r="J25" s="13"/>
      <c r="K25" s="13"/>
    </row>
    <row r="26" spans="1:11" x14ac:dyDescent="0.25">
      <c r="A26" s="13"/>
      <c r="B26" s="13"/>
      <c r="C26" s="13"/>
      <c r="D26" s="13"/>
      <c r="E26" s="13"/>
      <c r="F26" s="13"/>
      <c r="G26" s="13"/>
      <c r="H26" s="13"/>
      <c r="I26" s="13"/>
      <c r="J26" s="13"/>
      <c r="K26" s="13"/>
    </row>
    <row r="27" spans="1:11" x14ac:dyDescent="0.25">
      <c r="A27" s="13"/>
      <c r="B27" s="13"/>
      <c r="C27" s="13"/>
      <c r="D27" s="13"/>
      <c r="E27" s="13"/>
      <c r="F27" s="13"/>
      <c r="G27" s="13"/>
      <c r="H27" s="13"/>
      <c r="I27" s="13"/>
      <c r="J27" s="13"/>
      <c r="K27" s="13"/>
    </row>
    <row r="28" spans="1:11" x14ac:dyDescent="0.25">
      <c r="A28" s="13"/>
      <c r="B28" s="13"/>
      <c r="C28" s="13"/>
      <c r="D28" s="13"/>
      <c r="E28" s="13"/>
      <c r="F28" s="13"/>
      <c r="G28" s="13"/>
      <c r="H28" s="13"/>
      <c r="I28" s="13"/>
      <c r="J28" s="13"/>
      <c r="K28" s="13"/>
    </row>
    <row r="29" spans="1:11" x14ac:dyDescent="0.25">
      <c r="A29" s="13"/>
      <c r="B29" s="13"/>
      <c r="C29" s="13"/>
      <c r="D29" s="13"/>
      <c r="E29" s="13"/>
      <c r="F29" s="13"/>
      <c r="G29" s="13"/>
      <c r="H29" s="13"/>
      <c r="I29" s="13"/>
      <c r="J29" s="13"/>
      <c r="K29" s="13"/>
    </row>
    <row r="30" spans="1:11" x14ac:dyDescent="0.25">
      <c r="A30" s="13"/>
      <c r="B30" s="13"/>
      <c r="C30" s="13"/>
      <c r="D30" s="13"/>
      <c r="E30" s="13"/>
      <c r="F30" s="13"/>
      <c r="G30" s="13"/>
      <c r="H30" s="13"/>
      <c r="I30" s="13"/>
      <c r="J30" s="13"/>
      <c r="K30" s="13"/>
    </row>
    <row r="31" spans="1:11" x14ac:dyDescent="0.25">
      <c r="A31" s="13"/>
      <c r="B31" s="13"/>
      <c r="C31" s="13"/>
      <c r="D31" s="13"/>
      <c r="E31" s="13"/>
      <c r="F31" s="13"/>
      <c r="G31" s="13"/>
      <c r="H31" s="13"/>
      <c r="I31" s="13"/>
      <c r="J31" s="13"/>
      <c r="K31"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 data</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2022-03-23T19:39:07Z</dcterms:created>
  <dcterms:modified xsi:type="dcterms:W3CDTF">2022-03-23T22:16:18Z</dcterms:modified>
</cp:coreProperties>
</file>