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5D39617D-AC39-434E-9673-C5C05A9BF74C}"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<sst xmlns="http://schemas.openxmlformats.org/spreadsheetml/2006/main" count="16267" uniqueCount="52">
  <si>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</si>
  <si>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</si>
  <si>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</si>
  <si>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</si>
  <si>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</si>
  <si>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</si>
  <si>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</si>
  <si>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</si>
  <si>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</si>
  <si>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</si>
  <si>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</si>
  <si>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</si>
  <si>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</si>
  <si>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</si>
  <si>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</si>
  <si>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</si>
  <si>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</si>
  <si>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</si>
  <si>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</si>
  <si>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</si>
  <si>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</si>
  <si>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</si>
  <si>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</si>
  <si>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</si>
  <si>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</si>
  <si>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</si>
  <si>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</si>
  <si>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</si>
  <si>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</si>
  <si>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</si>
  <si>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</si>
  <si>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</si>
  <si>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</si>
  <si>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</si>
  <si>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</si>
  <si>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</si>
  <si>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</si>
  <si>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</si>
  <si>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</si>
  <si>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</si>
  <si>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</si>
  <si>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</si>
  <si>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Column1</t>
  </si>
  <si>
    <t>Row Labels</t>
  </si>
  <si>
    <t>Grand Total</t>
  </si>
  <si>
    <t>Average of Income</t>
  </si>
  <si>
    <t>Column Labels</t>
  </si>
  <si>
    <t>Count of Purchased Bike</t>
  </si>
  <si>
    <t>Adolescents</t>
  </si>
  <si>
    <t>MiddleAge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</si>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</sst>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69"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0"/>
      <color theme="1"/>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0" fillId="33" borderId="0" xfId="0" applyFont="1" applyFill="1"/>
    <xf numFmtId="0" fontId="0" fillId="33" borderId="0" xfId="0" applyFont="1" applyFill="1" applyAlignment="1">
      <alignment horizontal="center"/>
    </xf>
    <xf numFmtId="0" fontId="0" fillId="0" borderId="0" xfId="0" applyAlignment="1">
      <alignment vertical="top"/>
    </xf>
    <xf numFmtId="0" fontId="19" fillId="33" borderId="0" xfId="0" applyFont="1" applyFill="1" applyAlignment="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43600</c:v>
                </c:pt>
                <c:pt idx="1">
                  <c:v>43714.285714285717</c:v>
                </c:pt>
              </c:numCache>
            </c:numRef>
          </c:val>
          <c:extLst>
            <c:ext xmlns:c16="http://schemas.microsoft.com/office/drawing/2014/chart" uri="{C3380CC4-5D6E-409C-BE32-E72D297353CC}">
              <c16:uniqueId val="{00000000-19A1-4CBA-954F-88B35D228AA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46363.63636363636</c:v>
                </c:pt>
                <c:pt idx="1">
                  <c:v>49629.629629629628</c:v>
                </c:pt>
              </c:numCache>
            </c:numRef>
          </c:val>
          <c:extLst>
            <c:ext xmlns:c16="http://schemas.microsoft.com/office/drawing/2014/chart" uri="{C3380CC4-5D6E-409C-BE32-E72D297353CC}">
              <c16:uniqueId val="{00000002-19A1-4CBA-954F-88B35D228AA0}"/>
            </c:ext>
          </c:extLst>
        </c:ser>
        <c:dLbls>
          <c:showLegendKey val="0"/>
          <c:showVal val="0"/>
          <c:showCatName val="0"/>
          <c:showSerName val="0"/>
          <c:showPercent val="0"/>
          <c:showBubbleSize val="0"/>
        </c:dLbls>
        <c:gapWidth val="219"/>
        <c:overlap val="-27"/>
        <c:axId val="877693232"/>
        <c:axId val="877579440"/>
      </c:barChart>
      <c:catAx>
        <c:axId val="8776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579440"/>
        <c:crosses val="autoZero"/>
        <c:auto val="1"/>
        <c:lblAlgn val="ctr"/>
        <c:lblOffset val="100"/>
        <c:noMultiLvlLbl val="0"/>
      </c:catAx>
      <c:valAx>
        <c:axId val="8775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6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Counts of</a:t>
            </a:r>
            <a:r>
              <a:rPr lang="en-US" baseline="0"/>
              <a:t> Purchased Bikes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C796-4AFA-ABEA-77B2DB74FF5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C796-4AFA-ABEA-77B2DB74FF52}"/>
            </c:ext>
          </c:extLst>
        </c:ser>
        <c:dLbls>
          <c:showLegendKey val="0"/>
          <c:showVal val="0"/>
          <c:showCatName val="0"/>
          <c:showSerName val="0"/>
          <c:showPercent val="0"/>
          <c:showBubbleSize val="0"/>
        </c:dLbls>
        <c:smooth val="0"/>
        <c:axId val="821051536"/>
        <c:axId val="1033701520"/>
      </c:lineChart>
      <c:catAx>
        <c:axId val="82105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701520"/>
        <c:crosses val="autoZero"/>
        <c:auto val="1"/>
        <c:lblAlgn val="ctr"/>
        <c:lblOffset val="100"/>
        <c:noMultiLvlLbl val="0"/>
      </c:catAx>
      <c:valAx>
        <c:axId val="103370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a:t>
                </a:r>
                <a:r>
                  <a:rPr lang="en-US"/>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10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Adolescents</c:v>
                </c:pt>
                <c:pt idx="1">
                  <c:v>MiddleAge</c:v>
                </c:pt>
                <c:pt idx="2">
                  <c:v>Old</c:v>
                </c:pt>
              </c:strCache>
            </c:strRef>
          </c:cat>
          <c:val>
            <c:numRef>
              <c:f>'Pivot Table'!$B$39:$B$42</c:f>
              <c:numCache>
                <c:formatCode>General</c:formatCode>
                <c:ptCount val="3"/>
                <c:pt idx="0">
                  <c:v>15</c:v>
                </c:pt>
                <c:pt idx="1">
                  <c:v>34</c:v>
                </c:pt>
                <c:pt idx="2">
                  <c:v>11</c:v>
                </c:pt>
              </c:numCache>
            </c:numRef>
          </c:val>
          <c:smooth val="0"/>
          <c:extLst>
            <c:ext xmlns:c16="http://schemas.microsoft.com/office/drawing/2014/chart" uri="{C3380CC4-5D6E-409C-BE32-E72D297353CC}">
              <c16:uniqueId val="{00000000-32A4-444A-B39F-428CF49C5F1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Adolescents</c:v>
                </c:pt>
                <c:pt idx="1">
                  <c:v>MiddleAge</c:v>
                </c:pt>
                <c:pt idx="2">
                  <c:v>Old</c:v>
                </c:pt>
              </c:strCache>
            </c:strRef>
          </c:cat>
          <c:val>
            <c:numRef>
              <c:f>'Pivot Table'!$C$39:$C$42</c:f>
              <c:numCache>
                <c:formatCode>General</c:formatCode>
                <c:ptCount val="3"/>
                <c:pt idx="0">
                  <c:v>8</c:v>
                </c:pt>
                <c:pt idx="1">
                  <c:v>23</c:v>
                </c:pt>
                <c:pt idx="2">
                  <c:v>7</c:v>
                </c:pt>
              </c:numCache>
            </c:numRef>
          </c:val>
          <c:smooth val="0"/>
          <c:extLst>
            <c:ext xmlns:c16="http://schemas.microsoft.com/office/drawing/2014/chart" uri="{C3380CC4-5D6E-409C-BE32-E72D297353CC}">
              <c16:uniqueId val="{00000001-32A4-444A-B39F-428CF49C5F11}"/>
            </c:ext>
          </c:extLst>
        </c:ser>
        <c:dLbls>
          <c:showLegendKey val="0"/>
          <c:showVal val="0"/>
          <c:showCatName val="0"/>
          <c:showSerName val="0"/>
          <c:showPercent val="0"/>
          <c:showBubbleSize val="0"/>
        </c:dLbls>
        <c:smooth val="0"/>
        <c:axId val="877689872"/>
        <c:axId val="1033695568"/>
      </c:lineChart>
      <c:catAx>
        <c:axId val="8776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695568"/>
        <c:crosses val="autoZero"/>
        <c:auto val="1"/>
        <c:lblAlgn val="ctr"/>
        <c:lblOffset val="100"/>
        <c:noMultiLvlLbl val="0"/>
      </c:catAx>
      <c:valAx>
        <c:axId val="103369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6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43600</c:v>
                </c:pt>
                <c:pt idx="1">
                  <c:v>43714.285714285717</c:v>
                </c:pt>
              </c:numCache>
            </c:numRef>
          </c:val>
          <c:extLst>
            <c:ext xmlns:c16="http://schemas.microsoft.com/office/drawing/2014/chart" uri="{C3380CC4-5D6E-409C-BE32-E72D297353CC}">
              <c16:uniqueId val="{00000000-9A62-45B0-A3B0-CE48356B337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46363.63636363636</c:v>
                </c:pt>
                <c:pt idx="1">
                  <c:v>49629.629629629628</c:v>
                </c:pt>
              </c:numCache>
            </c:numRef>
          </c:val>
          <c:extLst>
            <c:ext xmlns:c16="http://schemas.microsoft.com/office/drawing/2014/chart" uri="{C3380CC4-5D6E-409C-BE32-E72D297353CC}">
              <c16:uniqueId val="{00000001-9A62-45B0-A3B0-CE48356B3378}"/>
            </c:ext>
          </c:extLst>
        </c:ser>
        <c:dLbls>
          <c:showLegendKey val="0"/>
          <c:showVal val="0"/>
          <c:showCatName val="0"/>
          <c:showSerName val="0"/>
          <c:showPercent val="0"/>
          <c:showBubbleSize val="0"/>
        </c:dLbls>
        <c:gapWidth val="219"/>
        <c:overlap val="-27"/>
        <c:axId val="877693232"/>
        <c:axId val="877579440"/>
      </c:barChart>
      <c:catAx>
        <c:axId val="8776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579440"/>
        <c:crosses val="autoZero"/>
        <c:auto val="1"/>
        <c:lblAlgn val="ctr"/>
        <c:lblOffset val="100"/>
        <c:noMultiLvlLbl val="0"/>
      </c:catAx>
      <c:valAx>
        <c:axId val="8775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6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Counts of</a:t>
            </a:r>
            <a:r>
              <a:rPr lang="en-US" baseline="0"/>
              <a:t> Purchased Bikes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2C8B-4259-BB6D-B8B54CA7C96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2C8B-4259-BB6D-B8B54CA7C96D}"/>
            </c:ext>
          </c:extLst>
        </c:ser>
        <c:dLbls>
          <c:showLegendKey val="0"/>
          <c:showVal val="0"/>
          <c:showCatName val="0"/>
          <c:showSerName val="0"/>
          <c:showPercent val="0"/>
          <c:showBubbleSize val="0"/>
        </c:dLbls>
        <c:smooth val="0"/>
        <c:axId val="821051536"/>
        <c:axId val="1033701520"/>
      </c:lineChart>
      <c:catAx>
        <c:axId val="82105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701520"/>
        <c:crosses val="autoZero"/>
        <c:auto val="1"/>
        <c:lblAlgn val="ctr"/>
        <c:lblOffset val="100"/>
        <c:noMultiLvlLbl val="0"/>
      </c:catAx>
      <c:valAx>
        <c:axId val="103370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a:t>
                </a:r>
                <a:r>
                  <a:rPr lang="en-US"/>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10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Adolescents</c:v>
                </c:pt>
                <c:pt idx="1">
                  <c:v>MiddleAge</c:v>
                </c:pt>
                <c:pt idx="2">
                  <c:v>Old</c:v>
                </c:pt>
              </c:strCache>
            </c:strRef>
          </c:cat>
          <c:val>
            <c:numRef>
              <c:f>'Pivot Table'!$B$39:$B$42</c:f>
              <c:numCache>
                <c:formatCode>General</c:formatCode>
                <c:ptCount val="3"/>
                <c:pt idx="0">
                  <c:v>15</c:v>
                </c:pt>
                <c:pt idx="1">
                  <c:v>34</c:v>
                </c:pt>
                <c:pt idx="2">
                  <c:v>11</c:v>
                </c:pt>
              </c:numCache>
            </c:numRef>
          </c:val>
          <c:smooth val="0"/>
          <c:extLst>
            <c:ext xmlns:c16="http://schemas.microsoft.com/office/drawing/2014/chart" uri="{C3380CC4-5D6E-409C-BE32-E72D297353CC}">
              <c16:uniqueId val="{00000000-7646-4BBC-9050-FA73EF60813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Adolescents</c:v>
                </c:pt>
                <c:pt idx="1">
                  <c:v>MiddleAge</c:v>
                </c:pt>
                <c:pt idx="2">
                  <c:v>Old</c:v>
                </c:pt>
              </c:strCache>
            </c:strRef>
          </c:cat>
          <c:val>
            <c:numRef>
              <c:f>'Pivot Table'!$C$39:$C$42</c:f>
              <c:numCache>
                <c:formatCode>General</c:formatCode>
                <c:ptCount val="3"/>
                <c:pt idx="0">
                  <c:v>8</c:v>
                </c:pt>
                <c:pt idx="1">
                  <c:v>23</c:v>
                </c:pt>
                <c:pt idx="2">
                  <c:v>7</c:v>
                </c:pt>
              </c:numCache>
            </c:numRef>
          </c:val>
          <c:smooth val="0"/>
          <c:extLst>
            <c:ext xmlns:c16="http://schemas.microsoft.com/office/drawing/2014/chart" uri="{C3380CC4-5D6E-409C-BE32-E72D297353CC}">
              <c16:uniqueId val="{00000001-7646-4BBC-9050-FA73EF608133}"/>
            </c:ext>
          </c:extLst>
        </c:ser>
        <c:dLbls>
          <c:showLegendKey val="0"/>
          <c:showVal val="0"/>
          <c:showCatName val="0"/>
          <c:showSerName val="0"/>
          <c:showPercent val="0"/>
          <c:showBubbleSize val="0"/>
        </c:dLbls>
        <c:smooth val="0"/>
        <c:axId val="877689872"/>
        <c:axId val="1033695568"/>
      </c:lineChart>
      <c:catAx>
        <c:axId val="8776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3695568"/>
        <c:crosses val="autoZero"/>
        <c:auto val="1"/>
        <c:lblAlgn val="ctr"/>
        <c:lblOffset val="100"/>
        <c:noMultiLvlLbl val="0"/>
      </c:catAx>
      <c:valAx>
        <c:axId val="103369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768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76200</xdr:rowOff>
    </xdr:from>
    <xdr:to>
      <xdr:col>10</xdr:col>
      <xdr:colOff>184150</xdr:colOff>
      <xdr:row>13</xdr:row>
      <xdr:rowOff>127000</xdr:rowOff>
    </xdr:to>
    <xdr:graphicFrame macro="">
      <xdr:nvGraphicFramePr>
        <xdr:cNvPr id="5" name="Chart 4">
          <a:extLst>
            <a:ext uri="{FF2B5EF4-FFF2-40B4-BE49-F238E27FC236}">
              <a16:creationId xmlns:a16="http://schemas.microsoft.com/office/drawing/2014/main" id="{38FCA1F1-2F91-6F34-37B6-11DB1706B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15</xdr:row>
      <xdr:rowOff>146050</xdr:rowOff>
    </xdr:from>
    <xdr:to>
      <xdr:col>10</xdr:col>
      <xdr:colOff>88900</xdr:colOff>
      <xdr:row>30</xdr:row>
      <xdr:rowOff>127000</xdr:rowOff>
    </xdr:to>
    <xdr:graphicFrame macro="">
      <xdr:nvGraphicFramePr>
        <xdr:cNvPr id="6" name="Chart 5">
          <a:extLst>
            <a:ext uri="{FF2B5EF4-FFF2-40B4-BE49-F238E27FC236}">
              <a16:creationId xmlns:a16="http://schemas.microsoft.com/office/drawing/2014/main" id="{0216DD00-14D7-320F-5E4A-5CB68339B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339725</xdr:colOff>
      <xdr:row>31</xdr:row>
      <xdr:rowOff>88900</xdr:rowOff>
    </xdr:from>
    <xdr:to>
      <xdr:col>10</xdr:col>
      <xdr:colOff>301625</xdr:colOff>
      <xdr:row>46</xdr:row>
      <xdr:rowOff>69850</xdr:rowOff>
    </xdr:to>
    <xdr:graphicFrame macro="">
      <xdr:nvGraphicFramePr>
        <xdr:cNvPr id="7" name="Chart 6">
          <a:extLst>
            <a:ext uri="{FF2B5EF4-FFF2-40B4-BE49-F238E27FC236}">
              <a16:creationId xmlns:a16="http://schemas.microsoft.com/office/drawing/2014/main" id="{67968F86-2494-7AAB-4DC3-8967A6AD9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438150</xdr:colOff>
      <xdr:row>21</xdr:row>
      <xdr:rowOff>165100</xdr:rowOff>
    </xdr:from>
    <xdr:to>
      <xdr:col>12</xdr:col>
      <xdr:colOff>508000</xdr:colOff>
      <xdr:row>27</xdr:row>
      <xdr:rowOff>107951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2C369ED-E134-353C-2E55-5073EE5E56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23300" y="4032250"/>
              <a:ext cx="1746250" cy="10477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349250</xdr:colOff>
      <xdr:row>11</xdr:row>
      <xdr:rowOff>120650</xdr:rowOff>
    </xdr:from>
    <xdr:to>
      <xdr:col>12</xdr:col>
      <xdr:colOff>590550</xdr:colOff>
      <xdr:row>21</xdr:row>
      <xdr:rowOff>44449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8C9646B-733F-E295-8BF7-2D14E0E16B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4400" y="2146300"/>
              <a:ext cx="1917700" cy="17652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336550</xdr:colOff>
      <xdr:row>1</xdr:row>
      <xdr:rowOff>101601</xdr:rowOff>
    </xdr:from>
    <xdr:to>
      <xdr:col>12</xdr:col>
      <xdr:colOff>520700</xdr:colOff>
      <xdr:row>10</xdr:row>
      <xdr:rowOff>76200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7556816-BE89-C73E-8A2F-87448018C2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1700" y="285751"/>
              <a:ext cx="1860550" cy="16319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5</xdr:row>
      <xdr:rowOff>44450</xdr:rowOff>
    </xdr:from>
    <xdr:to>
      <xdr:col>9</xdr:col>
      <xdr:colOff>368300</xdr:colOff>
      <xdr:row>17</xdr:row>
      <xdr:rowOff>57150</xdr:rowOff>
    </xdr:to>
    <xdr:graphicFrame macro="">
      <xdr:nvGraphicFramePr>
        <xdr:cNvPr id="2" name="Chart 1">
          <a:extLst>
            <a:ext uri="{FF2B5EF4-FFF2-40B4-BE49-F238E27FC236}">
              <a16:creationId xmlns:a16="http://schemas.microsoft.com/office/drawing/2014/main" id="{EDD92CE6-D8DC-4F71-8E73-5A4B6A0F0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412750</xdr:colOff>
      <xdr:row>5</xdr:row>
      <xdr:rowOff>25400</xdr:rowOff>
    </xdr:from>
    <xdr:to>
      <xdr:col>15</xdr:col>
      <xdr:colOff>590550</xdr:colOff>
      <xdr:row>17</xdr:row>
      <xdr:rowOff>44450</xdr:rowOff>
    </xdr:to>
    <xdr:graphicFrame macro="">
      <xdr:nvGraphicFramePr>
        <xdr:cNvPr id="3" name="Chart 2">
          <a:extLst>
            <a:ext uri="{FF2B5EF4-FFF2-40B4-BE49-F238E27FC236}">
              <a16:creationId xmlns:a16="http://schemas.microsoft.com/office/drawing/2014/main" id="{FC8BDB4E-8850-4981-8555-3E66FA72A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153276</xdr:colOff>
      <xdr:row>17</xdr:row>
      <xdr:rowOff>65689</xdr:rowOff>
    </xdr:from>
    <xdr:to>
      <xdr:col>15</xdr:col>
      <xdr:colOff>590550</xdr:colOff>
      <xdr:row>32</xdr:row>
      <xdr:rowOff>165100</xdr:rowOff>
    </xdr:to>
    <xdr:graphicFrame macro="">
      <xdr:nvGraphicFramePr>
        <xdr:cNvPr id="4" name="Chart 3">
          <a:extLst>
            <a:ext uri="{FF2B5EF4-FFF2-40B4-BE49-F238E27FC236}">
              <a16:creationId xmlns:a16="http://schemas.microsoft.com/office/drawing/2014/main" id="{9E8BA00D-E708-4879-9B5B-F64C45B17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536465</xdr:colOff>
      <xdr:row>12</xdr:row>
      <xdr:rowOff>131380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A25AF2E9-78BD-4571-9577-A2143D6B559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620345"/>
              <a:ext cx="1762672" cy="106198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43793</xdr:rowOff>
    </xdr:from>
    <xdr:to>
      <xdr:col>2</xdr:col>
      <xdr:colOff>416034</xdr:colOff>
      <xdr:row>20</xdr:row>
      <xdr:rowOff>43793</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73AF1F9E-545C-4FB0-8EAE-7272D4DC59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780862"/>
              <a:ext cx="1642241" cy="130284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131379</xdr:rowOff>
    </xdr:from>
    <xdr:to>
      <xdr:col>2</xdr:col>
      <xdr:colOff>448879</xdr:colOff>
      <xdr:row>30</xdr:row>
      <xdr:rowOff>109483</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4F735450-C38F-4ED6-AF5B-C1B87458260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4171293"/>
              <a:ext cx="1675086" cy="18393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8.663565972223" createdVersion="8" refreshedVersion="8" minRefreshableVersion="3" recordCount="1000" xr:uid="{A84C02A9-648E-46FD-826D-F86601C2277A}">
  <cacheSource type="worksheet">
    <worksheetSource name="Table1"/>
  </cacheSource>
  <cacheFields count="14">
    <cacheField name="Column1"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509355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6C432-A160-49C8-B3F8-4FD10FC6BEC1}"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A0D66-6C64-46C9-B4C6-F2CB5668A48B}" name="PivotTable3" cacheId="2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7D49B-6BC8-419E-84C8-399DEC35758C}"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5">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A8381D-B6CF-4C41-A8B3-65393DEEAB9F}" sourceName="Marital Status">
  <pivotTables>
    <pivotTable tabId="3" name="PivotTable5"/>
    <pivotTable tabId="3" name="PivotTable2"/>
    <pivotTable tabId="3" name="PivotTable3"/>
  </pivotTables>
  <data>
    <tabular pivotCacheId="1509355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37A989-47C9-49F7-97FC-364B168B72D7}" sourceName="Education">
  <pivotTables>
    <pivotTable tabId="3" name="PivotTable5"/>
    <pivotTable tabId="3" name="PivotTable2"/>
    <pivotTable tabId="3" name="PivotTable3"/>
  </pivotTables>
  <data>
    <tabular pivotCacheId="150935553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203841-612A-43DF-9A10-F6E0C07E389B}" sourceName="Region">
  <pivotTables>
    <pivotTable tabId="3" name="PivotTable5"/>
    <pivotTable tabId="3" name="PivotTable2"/>
    <pivotTable tabId="3" name="PivotTable3"/>
  </pivotTables>
  <data>
    <tabular pivotCacheId="150935553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D158FF-85F5-4D67-A52E-62457FE2D55A}" cache="Slicer_Marital_Status" caption="Marital Status" rowHeight="241300"/>
  <slicer name="Education" xr10:uid="{7E293D09-1B00-49A7-BB9B-B83B55944593}" cache="Slicer_Education" caption="Education" rowHeight="241300"/>
  <slicer name="Region" xr10:uid="{CE01651B-FF5A-47A7-AA7A-417F830F9AB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1F94539-B3BB-4FE8-9CF3-9FDB01EE7107}" cache="Slicer_Marital_Status" caption="Marital Status" rowHeight="241300"/>
  <slicer name="Education 1" xr10:uid="{EF239240-3DBB-4579-8AE1-37094F9DBD6A}" cache="Slicer_Education" caption="Education" rowHeight="241300"/>
  <slicer name="Region 1" xr10:uid="{689D375C-C62C-40B1-9A5E-CFB4DCD62B3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064A3-B1A6-4162-825D-D2D6BC17F6B0}" name="Table1" displayName="Table1" ref="A1:N1001" totalsRowShown="0">
  <tableColumns count="14">
    <tableColumn id="1" xr3:uid="{68F9A151-316B-4C02-B82D-D526619676C5}" name="Column1"/>
    <tableColumn id="2" xr3:uid="{B29F2771-E3E5-4268-9988-38852EAC332C}" name="Marital Status"/>
    <tableColumn id="3" xr3:uid="{86011219-3B04-4862-ADA3-201E4AB3C302}" name="Gender"/>
    <tableColumn id="4" xr3:uid="{31C5669F-E114-4132-B1CE-FFC761BF8924}" name="Income" dataDxfId="36"/>
    <tableColumn id="5" xr3:uid="{A52EF6AE-EC4B-4E16-899C-284C6B796C64}" name="Children"/>
    <tableColumn id="6" xr3:uid="{3B21FF13-A477-415F-9D07-63518EEF4991}" name="Education"/>
    <tableColumn id="7" xr3:uid="{C77B0EB6-297D-4567-8373-A66588A77614}" name="Occupation"/>
    <tableColumn id="8" xr3:uid="{A6C6BEE5-F360-47DD-9C57-F600E642D88B}" name="Home Owner"/>
    <tableColumn id="9" xr3:uid="{E8073122-14A5-4AE5-9BA2-1774AE12A279}" name="Cars"/>
    <tableColumn id="10" xr3:uid="{7F47A520-83FB-4A83-ABC2-ABD9850FDAD7}" name="Commute Distance"/>
    <tableColumn id="11" xr3:uid="{423439B7-BBC5-4DA2-B3E3-DE9DD2CF0D03}" name="Region"/>
    <tableColumn id="12" xr3:uid="{AB0ADCE1-E27B-4636-BE84-5CA711183B4E}" name="Age"/>
    <tableColumn id="13" xr3:uid="{14721160-9A9D-4A10-B473-FFB9ED42557F}" name="Age Bracket">
      <calculatedColumnFormula xml:space="preserve">  IF(L2&gt;54, "Old", IF(L2&gt;=31, "MiddleAge", IF(L2&lt;31, "Adolescents",  "Invalid")))</calculatedColumnFormula>
    </tableColumn>
    <tableColumn id="14" xr3:uid="{D70605D9-F316-4AAF-91EB-FDB93605606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16" workbookViewId="0">
      <selection activeCell="D1030" sqref="D1030"/>
    </sheetView>
  </sheetViews>
  <sheetFormatPr defaultColWidth="11.90625" defaultRowHeight="14.5" x14ac:dyDescent="0.35"/>
  <cols>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96EE-966F-4CF8-B49D-23F5E8201C18}">
  <dimension ref="A1:N1001"/>
  <sheetViews>
    <sheetView workbookViewId="0">
      <selection activeCell="A2" sqref="A2"/>
    </sheetView>
  </sheetViews>
  <sheetFormatPr defaultRowHeight="14.5" x14ac:dyDescent="0.35"/>
  <cols>
    <col min="1" max="1" width="10.26953125" customWidth="1"/>
    <col min="2" max="2" width="14.6328125" customWidth="1"/>
    <col min="3" max="3" width="9" customWidth="1"/>
    <col min="4" max="4" width="11.90625" bestFit="1" customWidth="1"/>
    <col min="5" max="5" width="10.08984375" bestFit="1" customWidth="1"/>
    <col min="6" max="6" width="16.26953125" bestFit="1" customWidth="1"/>
    <col min="7" max="7" width="13" bestFit="1" customWidth="1"/>
    <col min="8" max="8" width="13.90625"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54296875" customWidth="1"/>
  </cols>
  <sheetData>
    <row r="1" spans="1:14" x14ac:dyDescent="0.35">
      <c r="A1" t="s">
        <v>42</v>
      </c>
      <c r="B1" t="s">
        <v>1</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 xml:space="preserve">  IF(L2&gt;54, "Old", IF(L2&gt;=31, "MiddleAge", IF(L2&lt;31, "Adolescents",  "Invalid")))</f>
        <v>MiddleAge</v>
      </c>
      <c r="N2" t="s">
        <v>18</v>
      </c>
    </row>
    <row r="3" spans="1:14" x14ac:dyDescent="0.35">
      <c r="A3">
        <v>24107</v>
      </c>
      <c r="B3" t="s">
        <v>36</v>
      </c>
      <c r="C3" t="s">
        <v>38</v>
      </c>
      <c r="D3" s="3">
        <v>30000</v>
      </c>
      <c r="E3">
        <v>3</v>
      </c>
      <c r="F3" t="s">
        <v>19</v>
      </c>
      <c r="G3" t="s">
        <v>20</v>
      </c>
      <c r="H3" t="s">
        <v>15</v>
      </c>
      <c r="I3">
        <v>1</v>
      </c>
      <c r="J3" t="s">
        <v>16</v>
      </c>
      <c r="K3" t="s">
        <v>17</v>
      </c>
      <c r="L3">
        <v>43</v>
      </c>
      <c r="M3" t="str">
        <f t="shared" ref="M3:M66" si="0" xml:space="preserve">  IF(L3&gt;54, "Old", IF(L3&gt;=31, "MiddleAge", IF(L3&lt;31, "Adolescents",  "Invalid")))</f>
        <v>MiddleAge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MiddleAge</v>
      </c>
      <c r="N5" t="s">
        <v>15</v>
      </c>
    </row>
    <row r="6" spans="1:14" x14ac:dyDescent="0.35">
      <c r="A6">
        <v>25597</v>
      </c>
      <c r="B6" t="s">
        <v>37</v>
      </c>
      <c r="C6" t="s">
        <v>38</v>
      </c>
      <c r="D6" s="3">
        <v>30000</v>
      </c>
      <c r="E6">
        <v>0</v>
      </c>
      <c r="F6" t="s">
        <v>13</v>
      </c>
      <c r="G6" t="s">
        <v>20</v>
      </c>
      <c r="H6" t="s">
        <v>18</v>
      </c>
      <c r="I6">
        <v>0</v>
      </c>
      <c r="J6" t="s">
        <v>16</v>
      </c>
      <c r="K6" t="s">
        <v>17</v>
      </c>
      <c r="L6">
        <v>36</v>
      </c>
      <c r="M6" t="str">
        <f t="shared" si="0"/>
        <v>MiddleAge</v>
      </c>
      <c r="N6" t="s">
        <v>15</v>
      </c>
    </row>
    <row r="7" spans="1:14" x14ac:dyDescent="0.35">
      <c r="A7">
        <v>13507</v>
      </c>
      <c r="B7" t="s">
        <v>36</v>
      </c>
      <c r="C7" t="s">
        <v>39</v>
      </c>
      <c r="D7" s="3">
        <v>10000</v>
      </c>
      <c r="E7">
        <v>2</v>
      </c>
      <c r="F7" t="s">
        <v>19</v>
      </c>
      <c r="G7" t="s">
        <v>25</v>
      </c>
      <c r="H7" t="s">
        <v>15</v>
      </c>
      <c r="I7">
        <v>0</v>
      </c>
      <c r="J7" t="s">
        <v>26</v>
      </c>
      <c r="K7" t="s">
        <v>17</v>
      </c>
      <c r="L7">
        <v>50</v>
      </c>
      <c r="M7" t="str">
        <f t="shared" si="0"/>
        <v>MiddleAge</v>
      </c>
      <c r="N7" t="s">
        <v>18</v>
      </c>
    </row>
    <row r="8" spans="1:14" x14ac:dyDescent="0.35">
      <c r="A8">
        <v>27974</v>
      </c>
      <c r="B8" t="s">
        <v>37</v>
      </c>
      <c r="C8" t="s">
        <v>38</v>
      </c>
      <c r="D8" s="3">
        <v>160000</v>
      </c>
      <c r="E8">
        <v>2</v>
      </c>
      <c r="F8" t="s">
        <v>27</v>
      </c>
      <c r="G8" t="s">
        <v>28</v>
      </c>
      <c r="H8" t="s">
        <v>15</v>
      </c>
      <c r="I8">
        <v>4</v>
      </c>
      <c r="J8" t="s">
        <v>16</v>
      </c>
      <c r="K8" t="s">
        <v>24</v>
      </c>
      <c r="L8">
        <v>33</v>
      </c>
      <c r="M8" t="str">
        <f t="shared" si="0"/>
        <v>MiddleAge</v>
      </c>
      <c r="N8" t="s">
        <v>15</v>
      </c>
    </row>
    <row r="9" spans="1:14" x14ac:dyDescent="0.35">
      <c r="A9">
        <v>19364</v>
      </c>
      <c r="B9" t="s">
        <v>36</v>
      </c>
      <c r="C9" t="s">
        <v>38</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3">
        <v>90000</v>
      </c>
      <c r="E13">
        <v>0</v>
      </c>
      <c r="F13" t="s">
        <v>13</v>
      </c>
      <c r="G13" t="s">
        <v>21</v>
      </c>
      <c r="H13" t="s">
        <v>18</v>
      </c>
      <c r="I13">
        <v>4</v>
      </c>
      <c r="J13" t="s">
        <v>40</v>
      </c>
      <c r="K13" t="s">
        <v>24</v>
      </c>
      <c r="L13">
        <v>36</v>
      </c>
      <c r="M13" t="str">
        <f t="shared" si="0"/>
        <v>MiddleAge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3">
        <v>80000</v>
      </c>
      <c r="E23">
        <v>0</v>
      </c>
      <c r="F23" t="s">
        <v>13</v>
      </c>
      <c r="G23" t="s">
        <v>21</v>
      </c>
      <c r="H23" t="s">
        <v>15</v>
      </c>
      <c r="I23">
        <v>4</v>
      </c>
      <c r="J23" t="s">
        <v>40</v>
      </c>
      <c r="K23" t="s">
        <v>24</v>
      </c>
      <c r="L23">
        <v>35</v>
      </c>
      <c r="M23" t="str">
        <f t="shared" si="0"/>
        <v>MiddleAge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3">
        <v>80000</v>
      </c>
      <c r="E53">
        <v>0</v>
      </c>
      <c r="F53" t="s">
        <v>13</v>
      </c>
      <c r="G53" t="s">
        <v>21</v>
      </c>
      <c r="H53" t="s">
        <v>18</v>
      </c>
      <c r="I53">
        <v>4</v>
      </c>
      <c r="J53" t="s">
        <v>40</v>
      </c>
      <c r="K53" t="s">
        <v>24</v>
      </c>
      <c r="L53">
        <v>35</v>
      </c>
      <c r="M53" t="str">
        <f t="shared" si="0"/>
        <v>MiddleAge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3">
        <v>80000</v>
      </c>
      <c r="E57">
        <v>4</v>
      </c>
      <c r="F57" t="s">
        <v>27</v>
      </c>
      <c r="G57" t="s">
        <v>21</v>
      </c>
      <c r="H57" t="s">
        <v>15</v>
      </c>
      <c r="I57">
        <v>2</v>
      </c>
      <c r="J57" t="s">
        <v>40</v>
      </c>
      <c r="K57" t="s">
        <v>17</v>
      </c>
      <c r="L57">
        <v>54</v>
      </c>
      <c r="M57" t="str">
        <f t="shared" si="0"/>
        <v>MiddleAge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3">
        <v>60000</v>
      </c>
      <c r="E65">
        <v>4</v>
      </c>
      <c r="F65" t="s">
        <v>13</v>
      </c>
      <c r="G65" t="s">
        <v>21</v>
      </c>
      <c r="H65" t="s">
        <v>15</v>
      </c>
      <c r="I65">
        <v>3</v>
      </c>
      <c r="J65" t="s">
        <v>40</v>
      </c>
      <c r="K65" t="s">
        <v>24</v>
      </c>
      <c r="L65">
        <v>41</v>
      </c>
      <c r="M65" t="str">
        <f t="shared" si="0"/>
        <v>MiddleAge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 xml:space="preserve">  IF(L67&gt;54, "Old", IF(L67&gt;=31, "MiddleAge", IF(L67&lt;31, "Adolescents",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3">
        <v>120000</v>
      </c>
      <c r="E72">
        <v>0</v>
      </c>
      <c r="F72" t="s">
        <v>29</v>
      </c>
      <c r="G72" t="s">
        <v>21</v>
      </c>
      <c r="H72" t="s">
        <v>15</v>
      </c>
      <c r="I72">
        <v>4</v>
      </c>
      <c r="J72" t="s">
        <v>40</v>
      </c>
      <c r="K72" t="s">
        <v>24</v>
      </c>
      <c r="L72">
        <v>36</v>
      </c>
      <c r="M72" t="str">
        <f t="shared" si="1"/>
        <v>MiddleAge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3">
        <v>80000</v>
      </c>
      <c r="E79">
        <v>0</v>
      </c>
      <c r="F79" t="s">
        <v>13</v>
      </c>
      <c r="G79" t="s">
        <v>21</v>
      </c>
      <c r="H79" t="s">
        <v>15</v>
      </c>
      <c r="I79">
        <v>2</v>
      </c>
      <c r="J79" t="s">
        <v>40</v>
      </c>
      <c r="K79" t="s">
        <v>24</v>
      </c>
      <c r="L79">
        <v>29</v>
      </c>
      <c r="M79" t="str">
        <f t="shared" si="1"/>
        <v>Adolescents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3">
        <v>80000</v>
      </c>
      <c r="E124">
        <v>0</v>
      </c>
      <c r="F124" t="s">
        <v>13</v>
      </c>
      <c r="G124" t="s">
        <v>21</v>
      </c>
      <c r="H124" t="s">
        <v>18</v>
      </c>
      <c r="I124">
        <v>3</v>
      </c>
      <c r="J124" t="s">
        <v>40</v>
      </c>
      <c r="K124" t="s">
        <v>24</v>
      </c>
      <c r="L124">
        <v>31</v>
      </c>
      <c r="M124" t="str">
        <f t="shared" si="1"/>
        <v>MiddleAge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 xml:space="preserve">  IF(L131&gt;54, "Old", IF(L131&gt;=31, "MiddleAge", IF(L131&lt;31, "Adolescents",  "Invalid")))</f>
        <v>MiddleAge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3">
        <v>80000</v>
      </c>
      <c r="E145">
        <v>0</v>
      </c>
      <c r="F145" t="s">
        <v>13</v>
      </c>
      <c r="G145" t="s">
        <v>21</v>
      </c>
      <c r="H145" t="s">
        <v>15</v>
      </c>
      <c r="I145">
        <v>3</v>
      </c>
      <c r="J145" t="s">
        <v>40</v>
      </c>
      <c r="K145" t="s">
        <v>24</v>
      </c>
      <c r="L145">
        <v>32</v>
      </c>
      <c r="M145" t="str">
        <f t="shared" si="2"/>
        <v>MiddleAge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3">
        <v>100000</v>
      </c>
      <c r="E169">
        <v>0</v>
      </c>
      <c r="F169" t="s">
        <v>27</v>
      </c>
      <c r="G169" t="s">
        <v>28</v>
      </c>
      <c r="H169" t="s">
        <v>15</v>
      </c>
      <c r="I169">
        <v>3</v>
      </c>
      <c r="J169" t="s">
        <v>40</v>
      </c>
      <c r="K169" t="s">
        <v>24</v>
      </c>
      <c r="L169">
        <v>35</v>
      </c>
      <c r="M169" t="str">
        <f t="shared" si="2"/>
        <v>MiddleAge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40</v>
      </c>
      <c r="K190" t="s">
        <v>24</v>
      </c>
      <c r="L190">
        <v>32</v>
      </c>
      <c r="M190" t="str">
        <f t="shared" si="2"/>
        <v>MiddleAge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40</v>
      </c>
      <c r="K195" t="s">
        <v>24</v>
      </c>
      <c r="L195">
        <v>41</v>
      </c>
      <c r="M195" t="str">
        <f t="shared" ref="M195:M258" si="3" xml:space="preserve">  IF(L195&gt;54, "Old", IF(L195&gt;=31, "MiddleAge", IF(L195&lt;31, "Adolescents",  "Invalid")))</f>
        <v>MiddleAge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3">
        <v>80000</v>
      </c>
      <c r="E201">
        <v>0</v>
      </c>
      <c r="F201" t="s">
        <v>13</v>
      </c>
      <c r="G201" t="s">
        <v>21</v>
      </c>
      <c r="H201" t="s">
        <v>18</v>
      </c>
      <c r="I201">
        <v>3</v>
      </c>
      <c r="J201" t="s">
        <v>40</v>
      </c>
      <c r="K201" t="s">
        <v>24</v>
      </c>
      <c r="L201">
        <v>33</v>
      </c>
      <c r="M201" t="str">
        <f t="shared" si="3"/>
        <v>MiddleAge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3">
        <v>70000</v>
      </c>
      <c r="E215">
        <v>0</v>
      </c>
      <c r="F215" t="s">
        <v>13</v>
      </c>
      <c r="G215" t="s">
        <v>21</v>
      </c>
      <c r="H215" t="s">
        <v>18</v>
      </c>
      <c r="I215">
        <v>4</v>
      </c>
      <c r="J215" t="s">
        <v>40</v>
      </c>
      <c r="K215" t="s">
        <v>24</v>
      </c>
      <c r="L215">
        <v>31</v>
      </c>
      <c r="M215" t="str">
        <f t="shared" si="3"/>
        <v>MiddleAge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3">
        <v>70000</v>
      </c>
      <c r="E225">
        <v>5</v>
      </c>
      <c r="F225" t="s">
        <v>13</v>
      </c>
      <c r="G225" t="s">
        <v>21</v>
      </c>
      <c r="H225" t="s">
        <v>15</v>
      </c>
      <c r="I225">
        <v>4</v>
      </c>
      <c r="J225" t="s">
        <v>40</v>
      </c>
      <c r="K225" t="s">
        <v>24</v>
      </c>
      <c r="L225">
        <v>39</v>
      </c>
      <c r="M225" t="str">
        <f t="shared" si="3"/>
        <v>MiddleAge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3">
        <v>90000</v>
      </c>
      <c r="E236">
        <v>0</v>
      </c>
      <c r="F236" t="s">
        <v>13</v>
      </c>
      <c r="G236" t="s">
        <v>21</v>
      </c>
      <c r="H236" t="s">
        <v>18</v>
      </c>
      <c r="I236">
        <v>4</v>
      </c>
      <c r="J236" t="s">
        <v>40</v>
      </c>
      <c r="K236" t="s">
        <v>24</v>
      </c>
      <c r="L236">
        <v>35</v>
      </c>
      <c r="M236" t="str">
        <f t="shared" si="3"/>
        <v>MiddleAge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3">
        <v>120000</v>
      </c>
      <c r="E246">
        <v>3</v>
      </c>
      <c r="F246" t="s">
        <v>13</v>
      </c>
      <c r="G246" t="s">
        <v>28</v>
      </c>
      <c r="H246" t="s">
        <v>18</v>
      </c>
      <c r="I246">
        <v>2</v>
      </c>
      <c r="J246" t="s">
        <v>40</v>
      </c>
      <c r="K246" t="s">
        <v>17</v>
      </c>
      <c r="L246">
        <v>52</v>
      </c>
      <c r="M246" t="str">
        <f t="shared" si="3"/>
        <v>MiddleAge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3">
        <v>100000</v>
      </c>
      <c r="E249">
        <v>0</v>
      </c>
      <c r="F249" t="s">
        <v>27</v>
      </c>
      <c r="G249" t="s">
        <v>28</v>
      </c>
      <c r="H249" t="s">
        <v>15</v>
      </c>
      <c r="I249">
        <v>4</v>
      </c>
      <c r="J249" t="s">
        <v>40</v>
      </c>
      <c r="K249" t="s">
        <v>24</v>
      </c>
      <c r="L249">
        <v>34</v>
      </c>
      <c r="M249" t="str">
        <f t="shared" si="3"/>
        <v>MiddleAge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 xml:space="preserve">  IF(L259&gt;54, "Old", IF(L259&gt;=31, "MiddleAge", IF(L259&lt;31, "Adolescents",  "Invalid")))</f>
        <v>MiddleAge</v>
      </c>
      <c r="N259" t="s">
        <v>15</v>
      </c>
    </row>
    <row r="260" spans="1:14" x14ac:dyDescent="0.35">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3">
        <v>70000</v>
      </c>
      <c r="E265">
        <v>5</v>
      </c>
      <c r="F265" t="s">
        <v>13</v>
      </c>
      <c r="G265" t="s">
        <v>21</v>
      </c>
      <c r="H265" t="s">
        <v>15</v>
      </c>
      <c r="I265">
        <v>3</v>
      </c>
      <c r="J265" t="s">
        <v>40</v>
      </c>
      <c r="K265" t="s">
        <v>24</v>
      </c>
      <c r="L265">
        <v>39</v>
      </c>
      <c r="M265" t="str">
        <f t="shared" si="4"/>
        <v>MiddleAge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3">
        <v>100000</v>
      </c>
      <c r="E280">
        <v>0</v>
      </c>
      <c r="F280" t="s">
        <v>27</v>
      </c>
      <c r="G280" t="s">
        <v>28</v>
      </c>
      <c r="H280" t="s">
        <v>15</v>
      </c>
      <c r="I280">
        <v>3</v>
      </c>
      <c r="J280" t="s">
        <v>40</v>
      </c>
      <c r="K280" t="s">
        <v>24</v>
      </c>
      <c r="L280">
        <v>35</v>
      </c>
      <c r="M280" t="str">
        <f t="shared" si="4"/>
        <v>MiddleAge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3">
        <v>110000</v>
      </c>
      <c r="E297">
        <v>0</v>
      </c>
      <c r="F297" t="s">
        <v>19</v>
      </c>
      <c r="G297" t="s">
        <v>28</v>
      </c>
      <c r="H297" t="s">
        <v>15</v>
      </c>
      <c r="I297">
        <v>3</v>
      </c>
      <c r="J297" t="s">
        <v>40</v>
      </c>
      <c r="K297" t="s">
        <v>24</v>
      </c>
      <c r="L297">
        <v>32</v>
      </c>
      <c r="M297" t="str">
        <f t="shared" si="4"/>
        <v>MiddleAge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3">
        <v>130000</v>
      </c>
      <c r="E320">
        <v>4</v>
      </c>
      <c r="F320" t="s">
        <v>19</v>
      </c>
      <c r="G320" t="s">
        <v>21</v>
      </c>
      <c r="H320" t="s">
        <v>18</v>
      </c>
      <c r="I320">
        <v>3</v>
      </c>
      <c r="J320" t="s">
        <v>40</v>
      </c>
      <c r="K320" t="s">
        <v>17</v>
      </c>
      <c r="L320">
        <v>54</v>
      </c>
      <c r="M320" t="str">
        <f t="shared" si="4"/>
        <v>MiddleAge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 xml:space="preserve">  IF(L323&gt;54, "Old", IF(L323&gt;=31, "MiddleAge", IF(L323&lt;31, "Adolescents",  "Invalid")))</f>
        <v>MiddleAge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40</v>
      </c>
      <c r="K332" t="s">
        <v>24</v>
      </c>
      <c r="L332">
        <v>32</v>
      </c>
      <c r="M332" t="str">
        <f t="shared" si="5"/>
        <v>MiddleAge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3">
        <v>80000</v>
      </c>
      <c r="E357">
        <v>0</v>
      </c>
      <c r="F357" t="s">
        <v>13</v>
      </c>
      <c r="G357" t="s">
        <v>21</v>
      </c>
      <c r="H357" t="s">
        <v>15</v>
      </c>
      <c r="I357">
        <v>3</v>
      </c>
      <c r="J357" t="s">
        <v>40</v>
      </c>
      <c r="K357" t="s">
        <v>24</v>
      </c>
      <c r="L357">
        <v>32</v>
      </c>
      <c r="M357" t="str">
        <f t="shared" si="5"/>
        <v>MiddleAge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40</v>
      </c>
      <c r="K361" t="s">
        <v>24</v>
      </c>
      <c r="L361">
        <v>30</v>
      </c>
      <c r="M361" t="str">
        <f t="shared" si="5"/>
        <v>Adolescents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3">
        <v>100000</v>
      </c>
      <c r="E372">
        <v>4</v>
      </c>
      <c r="F372" t="s">
        <v>13</v>
      </c>
      <c r="G372" t="s">
        <v>21</v>
      </c>
      <c r="H372" t="s">
        <v>15</v>
      </c>
      <c r="I372">
        <v>1</v>
      </c>
      <c r="J372" t="s">
        <v>40</v>
      </c>
      <c r="K372" t="s">
        <v>24</v>
      </c>
      <c r="L372">
        <v>46</v>
      </c>
      <c r="M372" t="str">
        <f t="shared" si="5"/>
        <v>MiddleAge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3">
        <v>70000</v>
      </c>
      <c r="E382">
        <v>0</v>
      </c>
      <c r="F382" t="s">
        <v>13</v>
      </c>
      <c r="G382" t="s">
        <v>21</v>
      </c>
      <c r="H382" t="s">
        <v>18</v>
      </c>
      <c r="I382">
        <v>3</v>
      </c>
      <c r="J382" t="s">
        <v>40</v>
      </c>
      <c r="K382" t="s">
        <v>24</v>
      </c>
      <c r="L382">
        <v>30</v>
      </c>
      <c r="M382" t="str">
        <f t="shared" si="5"/>
        <v>Adolescents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40</v>
      </c>
      <c r="K384" t="s">
        <v>17</v>
      </c>
      <c r="L384">
        <v>53</v>
      </c>
      <c r="M384" t="str">
        <f t="shared" si="5"/>
        <v>MiddleAge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 xml:space="preserve">  IF(L387&gt;54, "Old", IF(L387&gt;=31, "MiddleAge", IF(L387&lt;31, "Adolescents",  "Invalid")))</f>
        <v>MiddleAge</v>
      </c>
      <c r="N387" t="s">
        <v>18</v>
      </c>
    </row>
    <row r="388" spans="1:14" x14ac:dyDescent="0.35">
      <c r="A388">
        <v>28957</v>
      </c>
      <c r="B388" t="s">
        <v>37</v>
      </c>
      <c r="C388" t="s">
        <v>39</v>
      </c>
      <c r="D388" s="3">
        <v>120000</v>
      </c>
      <c r="E388">
        <v>0</v>
      </c>
      <c r="F388" t="s">
        <v>29</v>
      </c>
      <c r="G388" t="s">
        <v>21</v>
      </c>
      <c r="H388" t="s">
        <v>15</v>
      </c>
      <c r="I388">
        <v>4</v>
      </c>
      <c r="J388" t="s">
        <v>40</v>
      </c>
      <c r="K388" t="s">
        <v>24</v>
      </c>
      <c r="L388">
        <v>34</v>
      </c>
      <c r="M388" t="str">
        <f t="shared" si="6"/>
        <v>MiddleAge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3">
        <v>110000</v>
      </c>
      <c r="E402">
        <v>3</v>
      </c>
      <c r="F402" t="s">
        <v>13</v>
      </c>
      <c r="G402" t="s">
        <v>28</v>
      </c>
      <c r="H402" t="s">
        <v>15</v>
      </c>
      <c r="I402">
        <v>4</v>
      </c>
      <c r="J402" t="s">
        <v>40</v>
      </c>
      <c r="K402" t="s">
        <v>17</v>
      </c>
      <c r="L402">
        <v>53</v>
      </c>
      <c r="M402" t="str">
        <f t="shared" si="6"/>
        <v>MiddleAge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3">
        <v>110000</v>
      </c>
      <c r="E424">
        <v>0</v>
      </c>
      <c r="F424" t="s">
        <v>19</v>
      </c>
      <c r="G424" t="s">
        <v>28</v>
      </c>
      <c r="H424" t="s">
        <v>18</v>
      </c>
      <c r="I424">
        <v>3</v>
      </c>
      <c r="J424" t="s">
        <v>40</v>
      </c>
      <c r="K424" t="s">
        <v>24</v>
      </c>
      <c r="L424">
        <v>32</v>
      </c>
      <c r="M424" t="str">
        <f t="shared" si="6"/>
        <v>MiddleAge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3">
        <v>110000</v>
      </c>
      <c r="E434">
        <v>0</v>
      </c>
      <c r="F434" t="s">
        <v>27</v>
      </c>
      <c r="G434" t="s">
        <v>28</v>
      </c>
      <c r="H434" t="s">
        <v>15</v>
      </c>
      <c r="I434">
        <v>3</v>
      </c>
      <c r="J434" t="s">
        <v>40</v>
      </c>
      <c r="K434" t="s">
        <v>24</v>
      </c>
      <c r="L434">
        <v>34</v>
      </c>
      <c r="M434" t="str">
        <f t="shared" si="6"/>
        <v>MiddleAge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3">
        <v>90000</v>
      </c>
      <c r="E442">
        <v>0</v>
      </c>
      <c r="F442" t="s">
        <v>13</v>
      </c>
      <c r="G442" t="s">
        <v>21</v>
      </c>
      <c r="H442" t="s">
        <v>18</v>
      </c>
      <c r="I442">
        <v>3</v>
      </c>
      <c r="J442" t="s">
        <v>40</v>
      </c>
      <c r="K442" t="s">
        <v>24</v>
      </c>
      <c r="L442">
        <v>34</v>
      </c>
      <c r="M442" t="str">
        <f t="shared" si="6"/>
        <v>MiddleAge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3">
        <v>130000</v>
      </c>
      <c r="E448">
        <v>0</v>
      </c>
      <c r="F448" t="s">
        <v>31</v>
      </c>
      <c r="G448" t="s">
        <v>28</v>
      </c>
      <c r="H448" t="s">
        <v>15</v>
      </c>
      <c r="I448">
        <v>1</v>
      </c>
      <c r="J448" t="s">
        <v>40</v>
      </c>
      <c r="K448" t="s">
        <v>24</v>
      </c>
      <c r="L448">
        <v>48</v>
      </c>
      <c r="M448" t="str">
        <f t="shared" si="6"/>
        <v>MiddleAge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 xml:space="preserve">  IF(L451&gt;54, "Old", IF(L451&gt;=31, "MiddleAge", IF(L451&lt;31, "Adolescents",  "Invalid")))</f>
        <v>MiddleAge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40</v>
      </c>
      <c r="K460" t="s">
        <v>24</v>
      </c>
      <c r="L460">
        <v>32</v>
      </c>
      <c r="M460" t="str">
        <f t="shared" si="7"/>
        <v>MiddleAge</v>
      </c>
      <c r="N460" t="s">
        <v>15</v>
      </c>
    </row>
    <row r="461" spans="1:14" x14ac:dyDescent="0.35">
      <c r="A461">
        <v>21554</v>
      </c>
      <c r="B461" t="s">
        <v>37</v>
      </c>
      <c r="C461" t="s">
        <v>39</v>
      </c>
      <c r="D461" s="3">
        <v>80000</v>
      </c>
      <c r="E461">
        <v>0</v>
      </c>
      <c r="F461" t="s">
        <v>13</v>
      </c>
      <c r="G461" t="s">
        <v>21</v>
      </c>
      <c r="H461" t="s">
        <v>18</v>
      </c>
      <c r="I461">
        <v>3</v>
      </c>
      <c r="J461" t="s">
        <v>40</v>
      </c>
      <c r="K461" t="s">
        <v>24</v>
      </c>
      <c r="L461">
        <v>33</v>
      </c>
      <c r="M461" t="str">
        <f t="shared" si="7"/>
        <v>MiddleAge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3">
        <v>60000</v>
      </c>
      <c r="E515">
        <v>4</v>
      </c>
      <c r="F515" t="s">
        <v>31</v>
      </c>
      <c r="G515" t="s">
        <v>28</v>
      </c>
      <c r="H515" t="s">
        <v>15</v>
      </c>
      <c r="I515">
        <v>2</v>
      </c>
      <c r="J515" t="s">
        <v>40</v>
      </c>
      <c r="K515" t="s">
        <v>32</v>
      </c>
      <c r="L515">
        <v>61</v>
      </c>
      <c r="M515" t="str">
        <f t="shared" ref="M515:M578" si="8" xml:space="preserve">  IF(L515&gt;54, "Old", IF(L515&gt;=31, "MiddleAge", IF(L515&lt;31, "Adolescents",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40</v>
      </c>
      <c r="K537" t="s">
        <v>32</v>
      </c>
      <c r="L537">
        <v>41</v>
      </c>
      <c r="M537" t="str">
        <f t="shared" si="8"/>
        <v>MiddleAge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40</v>
      </c>
      <c r="K554" t="s">
        <v>32</v>
      </c>
      <c r="L554">
        <v>54</v>
      </c>
      <c r="M554" t="str">
        <f t="shared" si="8"/>
        <v>MiddleAge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 xml:space="preserve">  IF(L579&gt;54, "Old", IF(L579&gt;=31, "MiddleAge", IF(L579&lt;31, "Adolescents",  "Invalid")))</f>
        <v>MiddleAge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3">
        <v>90000</v>
      </c>
      <c r="E590">
        <v>2</v>
      </c>
      <c r="F590" t="s">
        <v>27</v>
      </c>
      <c r="G590" t="s">
        <v>21</v>
      </c>
      <c r="H590" t="s">
        <v>15</v>
      </c>
      <c r="I590">
        <v>1</v>
      </c>
      <c r="J590" t="s">
        <v>40</v>
      </c>
      <c r="K590" t="s">
        <v>32</v>
      </c>
      <c r="L590">
        <v>51</v>
      </c>
      <c r="M590" t="str">
        <f t="shared" si="9"/>
        <v>MiddleAge</v>
      </c>
      <c r="N590" t="s">
        <v>15</v>
      </c>
    </row>
    <row r="591" spans="1:14" x14ac:dyDescent="0.35">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3">
        <v>70000</v>
      </c>
      <c r="E609">
        <v>5</v>
      </c>
      <c r="F609" t="s">
        <v>31</v>
      </c>
      <c r="G609" t="s">
        <v>21</v>
      </c>
      <c r="H609" t="s">
        <v>15</v>
      </c>
      <c r="I609">
        <v>3</v>
      </c>
      <c r="J609" t="s">
        <v>40</v>
      </c>
      <c r="K609" t="s">
        <v>32</v>
      </c>
      <c r="L609">
        <v>46</v>
      </c>
      <c r="M609" t="str">
        <f t="shared" si="9"/>
        <v>MiddleAge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40</v>
      </c>
      <c r="K643" t="s">
        <v>32</v>
      </c>
      <c r="L643">
        <v>64</v>
      </c>
      <c r="M643" t="str">
        <f t="shared" ref="M643:M706" si="10" xml:space="preserve">  IF(L643&gt;54, "Old", IF(L643&gt;=31, "MiddleAge", IF(L643&lt;31, "Adolescents",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3">
        <v>60000</v>
      </c>
      <c r="E646">
        <v>5</v>
      </c>
      <c r="F646" t="s">
        <v>13</v>
      </c>
      <c r="G646" t="s">
        <v>14</v>
      </c>
      <c r="H646" t="s">
        <v>15</v>
      </c>
      <c r="I646">
        <v>3</v>
      </c>
      <c r="J646" t="s">
        <v>40</v>
      </c>
      <c r="K646" t="s">
        <v>32</v>
      </c>
      <c r="L646">
        <v>41</v>
      </c>
      <c r="M646" t="str">
        <f t="shared" si="10"/>
        <v>MiddleAge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3">
        <v>70000</v>
      </c>
      <c r="E707">
        <v>4</v>
      </c>
      <c r="F707" t="s">
        <v>13</v>
      </c>
      <c r="G707" t="s">
        <v>28</v>
      </c>
      <c r="H707" t="s">
        <v>15</v>
      </c>
      <c r="I707">
        <v>1</v>
      </c>
      <c r="J707" t="s">
        <v>40</v>
      </c>
      <c r="K707" t="s">
        <v>32</v>
      </c>
      <c r="L707">
        <v>59</v>
      </c>
      <c r="M707" t="str">
        <f t="shared" ref="M707:M770" si="11" xml:space="preserve">  IF(L707&gt;54, "Old", IF(L707&gt;=31, "MiddleAge", IF(L707&lt;31, "Adolescents",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3">
        <v>50000</v>
      </c>
      <c r="E768">
        <v>4</v>
      </c>
      <c r="F768" t="s">
        <v>13</v>
      </c>
      <c r="G768" t="s">
        <v>14</v>
      </c>
      <c r="H768" t="s">
        <v>15</v>
      </c>
      <c r="I768">
        <v>3</v>
      </c>
      <c r="J768" t="s">
        <v>40</v>
      </c>
      <c r="K768" t="s">
        <v>32</v>
      </c>
      <c r="L768">
        <v>42</v>
      </c>
      <c r="M768" t="str">
        <f t="shared" si="11"/>
        <v>MiddleAge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 xml:space="preserve">  IF(L771&gt;54, "Old", IF(L771&gt;=31, "MiddleAge", IF(L771&lt;31, "Adolescents",  "Invalid")))</f>
        <v>MiddleAge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3">
        <v>70000</v>
      </c>
      <c r="E777">
        <v>2</v>
      </c>
      <c r="F777" t="s">
        <v>29</v>
      </c>
      <c r="G777" t="s">
        <v>14</v>
      </c>
      <c r="H777" t="s">
        <v>15</v>
      </c>
      <c r="I777">
        <v>2</v>
      </c>
      <c r="J777" t="s">
        <v>40</v>
      </c>
      <c r="K777" t="s">
        <v>32</v>
      </c>
      <c r="L777">
        <v>54</v>
      </c>
      <c r="M777" t="str">
        <f t="shared" si="12"/>
        <v>MiddleAge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40</v>
      </c>
      <c r="K815" t="s">
        <v>32</v>
      </c>
      <c r="L815">
        <v>53</v>
      </c>
      <c r="M815" t="str">
        <f t="shared" si="12"/>
        <v>MiddleAge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 xml:space="preserve">  IF(L835&gt;54, "Old", IF(L835&gt;=31, "MiddleAge", IF(L835&lt;31, "Adolescents",  "Invalid")))</f>
        <v>MiddleAge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3">
        <v>70000</v>
      </c>
      <c r="E842">
        <v>4</v>
      </c>
      <c r="F842" t="s">
        <v>19</v>
      </c>
      <c r="G842" t="s">
        <v>21</v>
      </c>
      <c r="H842" t="s">
        <v>15</v>
      </c>
      <c r="I842">
        <v>2</v>
      </c>
      <c r="J842" t="s">
        <v>40</v>
      </c>
      <c r="K842" t="s">
        <v>32</v>
      </c>
      <c r="L842">
        <v>53</v>
      </c>
      <c r="M842" t="str">
        <f t="shared" si="13"/>
        <v>MiddleAge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 xml:space="preserve">  IF(L899&gt;54, "Old", IF(L899&gt;=31, "MiddleAge", IF(L899&lt;31, "Adolescents",  "Invalid")))</f>
        <v>Adolescents</v>
      </c>
      <c r="N899" t="s">
        <v>18</v>
      </c>
    </row>
    <row r="900" spans="1:14" x14ac:dyDescent="0.35">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40</v>
      </c>
      <c r="K901" t="s">
        <v>32</v>
      </c>
      <c r="L901">
        <v>46</v>
      </c>
      <c r="M901" t="str">
        <f t="shared" si="14"/>
        <v>MiddleAge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3">
        <v>70000</v>
      </c>
      <c r="E932">
        <v>5</v>
      </c>
      <c r="F932" t="s">
        <v>31</v>
      </c>
      <c r="G932" t="s">
        <v>21</v>
      </c>
      <c r="H932" t="s">
        <v>18</v>
      </c>
      <c r="I932">
        <v>3</v>
      </c>
      <c r="J932" t="s">
        <v>40</v>
      </c>
      <c r="K932" t="s">
        <v>32</v>
      </c>
      <c r="L932">
        <v>47</v>
      </c>
      <c r="M932" t="str">
        <f t="shared" si="14"/>
        <v>MiddleAge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3">
        <v>70000</v>
      </c>
      <c r="E951">
        <v>2</v>
      </c>
      <c r="F951" t="s">
        <v>29</v>
      </c>
      <c r="G951" t="s">
        <v>14</v>
      </c>
      <c r="H951" t="s">
        <v>15</v>
      </c>
      <c r="I951">
        <v>2</v>
      </c>
      <c r="J951" t="s">
        <v>40</v>
      </c>
      <c r="K951" t="s">
        <v>32</v>
      </c>
      <c r="L951">
        <v>53</v>
      </c>
      <c r="M951" t="str">
        <f t="shared" si="14"/>
        <v>MiddleAge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 xml:space="preserve">  IF(L963&gt;54, "Old", IF(L963&gt;=31, "MiddleAge", IF(L963&lt;31, "Adolescents",  "Invalid")))</f>
        <v>Old</v>
      </c>
      <c r="N963" t="s">
        <v>18</v>
      </c>
    </row>
    <row r="964" spans="1:14" x14ac:dyDescent="0.35">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3">
        <v>80000</v>
      </c>
      <c r="E982">
        <v>3</v>
      </c>
      <c r="F982" t="s">
        <v>13</v>
      </c>
      <c r="G982" t="s">
        <v>14</v>
      </c>
      <c r="H982" t="s">
        <v>15</v>
      </c>
      <c r="I982">
        <v>3</v>
      </c>
      <c r="J982" t="s">
        <v>40</v>
      </c>
      <c r="K982" t="s">
        <v>32</v>
      </c>
      <c r="L982">
        <v>40</v>
      </c>
      <c r="M982" t="str">
        <f t="shared" si="15"/>
        <v>MiddleAge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40</v>
      </c>
      <c r="K991" t="s">
        <v>32</v>
      </c>
      <c r="L991">
        <v>42</v>
      </c>
      <c r="M991" t="str">
        <f t="shared" si="15"/>
        <v>MiddleAge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3">
        <v>60000</v>
      </c>
      <c r="E1001">
        <v>3</v>
      </c>
      <c r="F1001" t="s">
        <v>27</v>
      </c>
      <c r="G1001" t="s">
        <v>21</v>
      </c>
      <c r="H1001" t="s">
        <v>15</v>
      </c>
      <c r="I1001">
        <v>2</v>
      </c>
      <c r="J1001" t="s">
        <v>40</v>
      </c>
      <c r="K1001" t="s">
        <v>32</v>
      </c>
      <c r="L1001">
        <v>53</v>
      </c>
      <c r="M1001" t="str">
        <f t="shared" si="15"/>
        <v>MiddleAge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3846-1603-4176-9496-9A926E6A88A7}">
  <dimension ref="A4:D42"/>
  <sheetViews>
    <sheetView workbookViewId="0">
      <selection activeCell="M30" sqref="M3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10" width="11" bestFit="1" customWidth="1"/>
    <col min="11" max="17" width="12" bestFit="1" customWidth="1"/>
    <col min="18" max="18" width="11.81640625" bestFit="1" customWidth="1"/>
  </cols>
  <sheetData>
    <row r="4" spans="1:4" x14ac:dyDescent="0.35">
      <c r="A4" s="4" t="s">
        <v>45</v>
      </c>
      <c r="B4" s="4" t="s">
        <v>46</v>
      </c>
    </row>
    <row r="5" spans="1:4" x14ac:dyDescent="0.35">
      <c r="A5" s="4" t="s">
        <v>43</v>
      </c>
      <c r="B5" t="s">
        <v>18</v>
      </c>
      <c r="C5" t="s">
        <v>15</v>
      </c>
      <c r="D5" t="s">
        <v>44</v>
      </c>
    </row>
    <row r="6" spans="1:4" x14ac:dyDescent="0.35">
      <c r="A6" s="5" t="s">
        <v>39</v>
      </c>
      <c r="B6" s="7">
        <v>43600</v>
      </c>
      <c r="C6" s="7">
        <v>46363.63636363636</v>
      </c>
      <c r="D6" s="7">
        <v>44444.444444444445</v>
      </c>
    </row>
    <row r="7" spans="1:4" x14ac:dyDescent="0.35">
      <c r="A7" s="5" t="s">
        <v>38</v>
      </c>
      <c r="B7" s="7">
        <v>43714.285714285717</v>
      </c>
      <c r="C7" s="7">
        <v>49629.629629629628</v>
      </c>
      <c r="D7" s="7">
        <v>46290.322580645159</v>
      </c>
    </row>
    <row r="8" spans="1:4" x14ac:dyDescent="0.35">
      <c r="A8" s="5" t="s">
        <v>44</v>
      </c>
      <c r="B8" s="7">
        <v>43666.666666666664</v>
      </c>
      <c r="C8" s="7">
        <v>48684.210526315786</v>
      </c>
      <c r="D8" s="7">
        <v>45612.244897959186</v>
      </c>
    </row>
    <row r="18" spans="1:4" x14ac:dyDescent="0.35">
      <c r="A18" s="4" t="s">
        <v>47</v>
      </c>
      <c r="B18" s="4" t="s">
        <v>46</v>
      </c>
    </row>
    <row r="19" spans="1:4" x14ac:dyDescent="0.35">
      <c r="A19" s="4" t="s">
        <v>43</v>
      </c>
      <c r="B19" t="s">
        <v>18</v>
      </c>
      <c r="C19" t="s">
        <v>15</v>
      </c>
      <c r="D19" t="s">
        <v>44</v>
      </c>
    </row>
    <row r="20" spans="1:4" x14ac:dyDescent="0.35">
      <c r="A20" s="5" t="s">
        <v>16</v>
      </c>
      <c r="B20" s="6">
        <v>3</v>
      </c>
      <c r="C20" s="6">
        <v>6</v>
      </c>
      <c r="D20" s="6">
        <v>9</v>
      </c>
    </row>
    <row r="21" spans="1:4" x14ac:dyDescent="0.35">
      <c r="A21" s="5" t="s">
        <v>26</v>
      </c>
      <c r="B21" s="6">
        <v>10</v>
      </c>
      <c r="C21" s="6">
        <v>12</v>
      </c>
      <c r="D21" s="6">
        <v>22</v>
      </c>
    </row>
    <row r="22" spans="1:4" x14ac:dyDescent="0.35">
      <c r="A22" s="5" t="s">
        <v>22</v>
      </c>
      <c r="B22" s="6">
        <v>8</v>
      </c>
      <c r="C22" s="6">
        <v>6</v>
      </c>
      <c r="D22" s="6">
        <v>14</v>
      </c>
    </row>
    <row r="23" spans="1:4" x14ac:dyDescent="0.35">
      <c r="A23" s="5" t="s">
        <v>23</v>
      </c>
      <c r="B23" s="6">
        <v>31</v>
      </c>
      <c r="C23" s="6">
        <v>8</v>
      </c>
      <c r="D23" s="6">
        <v>39</v>
      </c>
    </row>
    <row r="24" spans="1:4" x14ac:dyDescent="0.35">
      <c r="A24" s="5" t="s">
        <v>40</v>
      </c>
      <c r="B24" s="6">
        <v>8</v>
      </c>
      <c r="C24" s="6">
        <v>6</v>
      </c>
      <c r="D24" s="6">
        <v>14</v>
      </c>
    </row>
    <row r="25" spans="1:4" x14ac:dyDescent="0.35">
      <c r="A25" s="5" t="s">
        <v>44</v>
      </c>
      <c r="B25" s="6">
        <v>60</v>
      </c>
      <c r="C25" s="6">
        <v>38</v>
      </c>
      <c r="D25" s="6">
        <v>98</v>
      </c>
    </row>
    <row r="37" spans="1:4" x14ac:dyDescent="0.35">
      <c r="A37" s="4" t="s">
        <v>47</v>
      </c>
      <c r="B37" s="4" t="s">
        <v>46</v>
      </c>
    </row>
    <row r="38" spans="1:4" x14ac:dyDescent="0.35">
      <c r="A38" s="4" t="s">
        <v>43</v>
      </c>
      <c r="B38" t="s">
        <v>18</v>
      </c>
      <c r="C38" t="s">
        <v>15</v>
      </c>
      <c r="D38" t="s">
        <v>44</v>
      </c>
    </row>
    <row r="39" spans="1:4" x14ac:dyDescent="0.35">
      <c r="A39" s="5" t="s">
        <v>48</v>
      </c>
      <c r="B39" s="6">
        <v>15</v>
      </c>
      <c r="C39" s="6">
        <v>8</v>
      </c>
      <c r="D39" s="6">
        <v>23</v>
      </c>
    </row>
    <row r="40" spans="1:4" x14ac:dyDescent="0.35">
      <c r="A40" s="5" t="s">
        <v>49</v>
      </c>
      <c r="B40" s="6">
        <v>34</v>
      </c>
      <c r="C40" s="6">
        <v>23</v>
      </c>
      <c r="D40" s="6">
        <v>57</v>
      </c>
    </row>
    <row r="41" spans="1:4" x14ac:dyDescent="0.35">
      <c r="A41" s="5" t="s">
        <v>50</v>
      </c>
      <c r="B41" s="6">
        <v>11</v>
      </c>
      <c r="C41" s="6">
        <v>7</v>
      </c>
      <c r="D41" s="6">
        <v>18</v>
      </c>
    </row>
    <row r="42" spans="1:4" x14ac:dyDescent="0.35">
      <c r="A42" s="5" t="s">
        <v>44</v>
      </c>
      <c r="B42" s="6">
        <v>60</v>
      </c>
      <c r="C42" s="6">
        <v>38</v>
      </c>
      <c r="D42" s="6">
        <v>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02B7-F11A-47F4-897D-9582914981D9}">
  <dimension ref="A1:S7"/>
  <sheetViews>
    <sheetView showGridLines="0" zoomScale="58" zoomScaleNormal="58" workbookViewId="0">
      <selection activeCell="W25" sqref="W25"/>
    </sheetView>
  </sheetViews>
  <sheetFormatPr defaultRowHeight="14.5" x14ac:dyDescent="0.35"/>
  <sheetData>
    <row r="1" spans="1:19" x14ac:dyDescent="0.35">
      <c r="A1" s="9"/>
      <c r="B1" s="9"/>
      <c r="C1" s="9"/>
      <c r="D1" s="9"/>
      <c r="E1" s="9"/>
      <c r="F1" s="9"/>
      <c r="G1" s="9"/>
      <c r="H1" s="9"/>
      <c r="I1" s="9"/>
      <c r="J1" s="9"/>
      <c r="K1" s="9"/>
      <c r="L1" s="9"/>
      <c r="M1" s="9"/>
      <c r="N1" s="9"/>
      <c r="O1" s="8"/>
      <c r="P1" s="8"/>
      <c r="Q1" s="8"/>
      <c r="R1" s="8"/>
      <c r="S1" s="8"/>
    </row>
    <row r="2" spans="1:19" ht="28.5" x14ac:dyDescent="0.65">
      <c r="A2" s="9"/>
      <c r="B2" s="9"/>
      <c r="C2" s="9"/>
      <c r="D2" s="12"/>
      <c r="E2" s="12"/>
      <c r="F2" s="12"/>
      <c r="G2" s="12"/>
      <c r="H2" s="12"/>
      <c r="I2" s="9"/>
      <c r="J2" s="9"/>
      <c r="K2" s="9"/>
      <c r="L2" s="9"/>
      <c r="M2" s="9"/>
      <c r="N2" s="9"/>
      <c r="O2" s="8"/>
      <c r="P2" s="8"/>
      <c r="Q2" s="8"/>
      <c r="R2" s="8"/>
      <c r="S2" s="8"/>
    </row>
    <row r="3" spans="1:19" ht="26" x14ac:dyDescent="0.6">
      <c r="A3" s="9"/>
      <c r="B3" s="9"/>
      <c r="C3" s="9"/>
      <c r="D3" s="9"/>
      <c r="E3" s="9"/>
      <c r="F3" s="10"/>
      <c r="G3" s="9"/>
      <c r="H3" s="13"/>
      <c r="I3" s="13" t="s">
        <v>51</v>
      </c>
      <c r="J3" s="13"/>
      <c r="K3" s="13"/>
      <c r="L3" s="9"/>
      <c r="M3" s="9"/>
      <c r="N3" s="9"/>
      <c r="O3" s="8"/>
      <c r="P3" s="8"/>
      <c r="Q3" s="8"/>
      <c r="R3" s="8"/>
      <c r="S3" s="8"/>
    </row>
    <row r="4" spans="1:19" x14ac:dyDescent="0.35">
      <c r="A4" s="9"/>
      <c r="B4" s="9"/>
      <c r="C4" s="9"/>
      <c r="D4" s="14"/>
      <c r="E4" s="9"/>
      <c r="F4" s="10"/>
      <c r="G4" s="9"/>
      <c r="H4" s="9"/>
      <c r="I4" s="9"/>
      <c r="J4" s="9"/>
      <c r="K4" s="9"/>
      <c r="L4" s="9"/>
      <c r="M4" s="9"/>
      <c r="N4" s="9"/>
      <c r="O4" s="8"/>
      <c r="P4" s="8"/>
      <c r="Q4" s="8"/>
      <c r="R4" s="8"/>
      <c r="S4" s="8"/>
    </row>
    <row r="5" spans="1:19" x14ac:dyDescent="0.35">
      <c r="A5" s="9"/>
      <c r="B5" s="9"/>
      <c r="C5" s="9"/>
      <c r="D5" s="9"/>
      <c r="E5" s="9"/>
      <c r="F5" s="9"/>
      <c r="G5" s="9"/>
      <c r="H5" s="10"/>
      <c r="I5" s="9"/>
      <c r="J5" s="9"/>
      <c r="K5" s="9"/>
      <c r="L5" s="9"/>
      <c r="M5" s="9"/>
      <c r="N5" s="9"/>
      <c r="O5" s="8"/>
      <c r="P5" s="8"/>
      <c r="Q5" s="8"/>
      <c r="R5" s="8"/>
      <c r="S5" s="8"/>
    </row>
    <row r="7" spans="1:19" x14ac:dyDescent="0.35">
      <c r="F7"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BILIKIS OLADIPUPO</cp:lastModifiedBy>
  <dcterms:created xsi:type="dcterms:W3CDTF">2022-03-18T02:50:57Z</dcterms:created>
  <dcterms:modified xsi:type="dcterms:W3CDTF">2024-02-16T15:56:45Z</dcterms:modified>
</cp:coreProperties>
</file>