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chorleymj_cardiff_ac_uk/Documents/Teaching/CMT218/Week4/"/>
    </mc:Choice>
  </mc:AlternateContent>
  <xr:revisionPtr revIDLastSave="102" documentId="8_{16D271FD-9E65-2C47-84EC-B7E871B7E24F}" xr6:coauthVersionLast="47" xr6:coauthVersionMax="47" xr10:uidLastSave="{D05FDA02-9F3F-7343-BDAD-44259F49D687}"/>
  <bookViews>
    <workbookView xWindow="6300" yWindow="760" windowWidth="28260" windowHeight="20100" activeTab="6" xr2:uid="{EB21F1F5-8ABE-FD46-91B0-F54EE527F383}"/>
  </bookViews>
  <sheets>
    <sheet name="2020" sheetId="1" r:id="rId1"/>
    <sheet name="2021" sheetId="2" r:id="rId2"/>
    <sheet name="2022" sheetId="3" r:id="rId3"/>
    <sheet name="2023" sheetId="4" r:id="rId4"/>
    <sheet name="2024" sheetId="5" r:id="rId5"/>
    <sheet name="2025" sheetId="7" r:id="rId6"/>
    <sheet name="all-erro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3" i="6" l="1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F433" i="6"/>
  <c r="G433" i="6"/>
  <c r="H433" i="6"/>
  <c r="I433" i="6"/>
  <c r="J433" i="6"/>
  <c r="K433" i="6"/>
  <c r="L433" i="6"/>
  <c r="M433" i="6"/>
  <c r="N433" i="6"/>
  <c r="O433" i="6"/>
  <c r="P433" i="6"/>
  <c r="F434" i="6"/>
  <c r="G434" i="6"/>
  <c r="H434" i="6"/>
  <c r="I434" i="6"/>
  <c r="J434" i="6"/>
  <c r="K434" i="6"/>
  <c r="L434" i="6"/>
  <c r="M434" i="6"/>
  <c r="N434" i="6"/>
  <c r="O434" i="6"/>
  <c r="P434" i="6"/>
  <c r="F435" i="6"/>
  <c r="G435" i="6"/>
  <c r="H435" i="6"/>
  <c r="I435" i="6"/>
  <c r="J435" i="6"/>
  <c r="K435" i="6"/>
  <c r="L435" i="6"/>
  <c r="M435" i="6"/>
  <c r="N435" i="6"/>
  <c r="O435" i="6"/>
  <c r="P435" i="6"/>
  <c r="F436" i="6"/>
  <c r="G436" i="6"/>
  <c r="H436" i="6"/>
  <c r="I436" i="6"/>
  <c r="J436" i="6"/>
  <c r="K436" i="6"/>
  <c r="L436" i="6"/>
  <c r="M436" i="6"/>
  <c r="N436" i="6"/>
  <c r="O436" i="6"/>
  <c r="P436" i="6"/>
  <c r="F437" i="6"/>
  <c r="G437" i="6"/>
  <c r="H437" i="6"/>
  <c r="I437" i="6"/>
  <c r="J437" i="6"/>
  <c r="K437" i="6"/>
  <c r="L437" i="6"/>
  <c r="M437" i="6"/>
  <c r="N437" i="6"/>
  <c r="O437" i="6"/>
  <c r="P437" i="6"/>
  <c r="F438" i="6"/>
  <c r="G438" i="6"/>
  <c r="H438" i="6"/>
  <c r="I438" i="6"/>
  <c r="J438" i="6"/>
  <c r="K438" i="6"/>
  <c r="L438" i="6"/>
  <c r="M438" i="6"/>
  <c r="N438" i="6"/>
  <c r="O438" i="6"/>
  <c r="P438" i="6"/>
  <c r="F439" i="6"/>
  <c r="G439" i="6"/>
  <c r="H439" i="6"/>
  <c r="I439" i="6"/>
  <c r="J439" i="6"/>
  <c r="K439" i="6"/>
  <c r="L439" i="6"/>
  <c r="M439" i="6"/>
  <c r="N439" i="6"/>
  <c r="O439" i="6"/>
  <c r="P439" i="6"/>
  <c r="F440" i="6"/>
  <c r="G440" i="6"/>
  <c r="H440" i="6"/>
  <c r="I440" i="6"/>
  <c r="J440" i="6"/>
  <c r="K440" i="6"/>
  <c r="L440" i="6"/>
  <c r="M440" i="6"/>
  <c r="N440" i="6"/>
  <c r="O440" i="6"/>
  <c r="P440" i="6"/>
  <c r="F441" i="6"/>
  <c r="G441" i="6"/>
  <c r="H441" i="6"/>
  <c r="I441" i="6"/>
  <c r="J441" i="6"/>
  <c r="K441" i="6"/>
  <c r="L441" i="6"/>
  <c r="M441" i="6"/>
  <c r="N441" i="6"/>
  <c r="O441" i="6"/>
  <c r="P441" i="6"/>
  <c r="F442" i="6"/>
  <c r="G442" i="6"/>
  <c r="H442" i="6"/>
  <c r="I442" i="6"/>
  <c r="J442" i="6"/>
  <c r="K442" i="6"/>
  <c r="L442" i="6"/>
  <c r="M442" i="6"/>
  <c r="N442" i="6"/>
  <c r="O442" i="6"/>
  <c r="P442" i="6"/>
  <c r="F443" i="6"/>
  <c r="G443" i="6"/>
  <c r="H443" i="6"/>
  <c r="I443" i="6"/>
  <c r="J443" i="6"/>
  <c r="K443" i="6"/>
  <c r="L443" i="6"/>
  <c r="M443" i="6"/>
  <c r="N443" i="6"/>
  <c r="O443" i="6"/>
  <c r="P443" i="6"/>
  <c r="F444" i="6"/>
  <c r="G444" i="6"/>
  <c r="H444" i="6"/>
  <c r="I444" i="6"/>
  <c r="J444" i="6"/>
  <c r="K444" i="6"/>
  <c r="L444" i="6"/>
  <c r="M444" i="6"/>
  <c r="N444" i="6"/>
  <c r="O444" i="6"/>
  <c r="P444" i="6"/>
  <c r="F445" i="6"/>
  <c r="G445" i="6"/>
  <c r="H445" i="6"/>
  <c r="I445" i="6"/>
  <c r="J445" i="6"/>
  <c r="K445" i="6"/>
  <c r="L445" i="6"/>
  <c r="M445" i="6"/>
  <c r="N445" i="6"/>
  <c r="O445" i="6"/>
  <c r="P445" i="6"/>
  <c r="F446" i="6"/>
  <c r="G446" i="6"/>
  <c r="H446" i="6"/>
  <c r="I446" i="6"/>
  <c r="J446" i="6"/>
  <c r="K446" i="6"/>
  <c r="L446" i="6"/>
  <c r="M446" i="6"/>
  <c r="N446" i="6"/>
  <c r="O446" i="6"/>
  <c r="P446" i="6"/>
  <c r="F447" i="6"/>
  <c r="G447" i="6"/>
  <c r="H447" i="6"/>
  <c r="I447" i="6"/>
  <c r="J447" i="6"/>
  <c r="K447" i="6"/>
  <c r="L447" i="6"/>
  <c r="M447" i="6"/>
  <c r="N447" i="6"/>
  <c r="O447" i="6"/>
  <c r="P447" i="6"/>
  <c r="F448" i="6"/>
  <c r="G448" i="6"/>
  <c r="H448" i="6"/>
  <c r="I448" i="6"/>
  <c r="J448" i="6"/>
  <c r="K448" i="6"/>
  <c r="L448" i="6"/>
  <c r="M448" i="6"/>
  <c r="N448" i="6"/>
  <c r="O448" i="6"/>
  <c r="P448" i="6"/>
  <c r="F449" i="6"/>
  <c r="G449" i="6"/>
  <c r="H449" i="6"/>
  <c r="I449" i="6"/>
  <c r="J449" i="6"/>
  <c r="K449" i="6"/>
  <c r="L449" i="6"/>
  <c r="M449" i="6"/>
  <c r="N449" i="6"/>
  <c r="O449" i="6"/>
  <c r="P449" i="6"/>
  <c r="F450" i="6"/>
  <c r="G450" i="6"/>
  <c r="H450" i="6"/>
  <c r="I450" i="6"/>
  <c r="J450" i="6"/>
  <c r="K450" i="6"/>
  <c r="L450" i="6"/>
  <c r="M450" i="6"/>
  <c r="N450" i="6"/>
  <c r="O450" i="6"/>
  <c r="P450" i="6"/>
  <c r="F451" i="6"/>
  <c r="G451" i="6"/>
  <c r="H451" i="6"/>
  <c r="I451" i="6"/>
  <c r="J451" i="6"/>
  <c r="K451" i="6"/>
  <c r="L451" i="6"/>
  <c r="M451" i="6"/>
  <c r="N451" i="6"/>
  <c r="O451" i="6"/>
  <c r="P451" i="6"/>
  <c r="F452" i="6"/>
  <c r="G452" i="6"/>
  <c r="H452" i="6"/>
  <c r="I452" i="6"/>
  <c r="J452" i="6"/>
  <c r="K452" i="6"/>
  <c r="L452" i="6"/>
  <c r="M452" i="6"/>
  <c r="N452" i="6"/>
  <c r="O452" i="6"/>
  <c r="P452" i="6"/>
  <c r="F453" i="6"/>
  <c r="G453" i="6"/>
  <c r="H453" i="6"/>
  <c r="I453" i="6"/>
  <c r="J453" i="6"/>
  <c r="K453" i="6"/>
  <c r="L453" i="6"/>
  <c r="M453" i="6"/>
  <c r="N453" i="6"/>
  <c r="O453" i="6"/>
  <c r="P453" i="6"/>
  <c r="F454" i="6"/>
  <c r="G454" i="6"/>
  <c r="H454" i="6"/>
  <c r="I454" i="6"/>
  <c r="J454" i="6"/>
  <c r="K454" i="6"/>
  <c r="L454" i="6"/>
  <c r="M454" i="6"/>
  <c r="N454" i="6"/>
  <c r="O454" i="6"/>
  <c r="P454" i="6"/>
  <c r="F455" i="6"/>
  <c r="G455" i="6"/>
  <c r="H455" i="6"/>
  <c r="I455" i="6"/>
  <c r="J455" i="6"/>
  <c r="K455" i="6"/>
  <c r="L455" i="6"/>
  <c r="M455" i="6"/>
  <c r="N455" i="6"/>
  <c r="O455" i="6"/>
  <c r="P455" i="6"/>
  <c r="F456" i="6"/>
  <c r="G456" i="6"/>
  <c r="H456" i="6"/>
  <c r="I456" i="6"/>
  <c r="J456" i="6"/>
  <c r="K456" i="6"/>
  <c r="L456" i="6"/>
  <c r="M456" i="6"/>
  <c r="N456" i="6"/>
  <c r="O456" i="6"/>
  <c r="P456" i="6"/>
  <c r="F457" i="6"/>
  <c r="G457" i="6"/>
  <c r="H457" i="6"/>
  <c r="I457" i="6"/>
  <c r="J457" i="6"/>
  <c r="K457" i="6"/>
  <c r="L457" i="6"/>
  <c r="M457" i="6"/>
  <c r="N457" i="6"/>
  <c r="O457" i="6"/>
  <c r="P457" i="6"/>
  <c r="F458" i="6"/>
  <c r="G458" i="6"/>
  <c r="H458" i="6"/>
  <c r="I458" i="6"/>
  <c r="J458" i="6"/>
  <c r="K458" i="6"/>
  <c r="L458" i="6"/>
  <c r="M458" i="6"/>
  <c r="N458" i="6"/>
  <c r="O458" i="6"/>
  <c r="P458" i="6"/>
  <c r="F459" i="6"/>
  <c r="G459" i="6"/>
  <c r="H459" i="6"/>
  <c r="I459" i="6"/>
  <c r="J459" i="6"/>
  <c r="K459" i="6"/>
  <c r="L459" i="6"/>
  <c r="M459" i="6"/>
  <c r="N459" i="6"/>
  <c r="O459" i="6"/>
  <c r="P459" i="6"/>
  <c r="F460" i="6"/>
  <c r="G460" i="6"/>
  <c r="H460" i="6"/>
  <c r="I460" i="6"/>
  <c r="J460" i="6"/>
  <c r="K460" i="6"/>
  <c r="L460" i="6"/>
  <c r="M460" i="6"/>
  <c r="N460" i="6"/>
  <c r="O460" i="6"/>
  <c r="P460" i="6"/>
  <c r="F461" i="6"/>
  <c r="G461" i="6"/>
  <c r="H461" i="6"/>
  <c r="I461" i="6"/>
  <c r="J461" i="6"/>
  <c r="K461" i="6"/>
  <c r="L461" i="6"/>
  <c r="M461" i="6"/>
  <c r="N461" i="6"/>
  <c r="O461" i="6"/>
  <c r="P461" i="6"/>
  <c r="F462" i="6"/>
  <c r="G462" i="6"/>
  <c r="H462" i="6"/>
  <c r="I462" i="6"/>
  <c r="J462" i="6"/>
  <c r="K462" i="6"/>
  <c r="L462" i="6"/>
  <c r="M462" i="6"/>
  <c r="N462" i="6"/>
  <c r="O462" i="6"/>
  <c r="P462" i="6"/>
  <c r="F463" i="6"/>
  <c r="G463" i="6"/>
  <c r="H463" i="6"/>
  <c r="I463" i="6"/>
  <c r="J463" i="6"/>
  <c r="K463" i="6"/>
  <c r="L463" i="6"/>
  <c r="M463" i="6"/>
  <c r="N463" i="6"/>
  <c r="O463" i="6"/>
  <c r="P463" i="6"/>
  <c r="F464" i="6"/>
  <c r="G464" i="6"/>
  <c r="H464" i="6"/>
  <c r="I464" i="6"/>
  <c r="J464" i="6"/>
  <c r="K464" i="6"/>
  <c r="L464" i="6"/>
  <c r="M464" i="6"/>
  <c r="N464" i="6"/>
  <c r="O464" i="6"/>
  <c r="P464" i="6"/>
  <c r="F465" i="6"/>
  <c r="G465" i="6"/>
  <c r="H465" i="6"/>
  <c r="I465" i="6"/>
  <c r="J465" i="6"/>
  <c r="K465" i="6"/>
  <c r="L465" i="6"/>
  <c r="M465" i="6"/>
  <c r="N465" i="6"/>
  <c r="O465" i="6"/>
  <c r="P465" i="6"/>
  <c r="F466" i="6"/>
  <c r="G466" i="6"/>
  <c r="H466" i="6"/>
  <c r="I466" i="6"/>
  <c r="J466" i="6"/>
  <c r="K466" i="6"/>
  <c r="L466" i="6"/>
  <c r="M466" i="6"/>
  <c r="N466" i="6"/>
  <c r="O466" i="6"/>
  <c r="P466" i="6"/>
  <c r="F467" i="6"/>
  <c r="G467" i="6"/>
  <c r="H467" i="6"/>
  <c r="I467" i="6"/>
  <c r="J467" i="6"/>
  <c r="K467" i="6"/>
  <c r="L467" i="6"/>
  <c r="M467" i="6"/>
  <c r="N467" i="6"/>
  <c r="O467" i="6"/>
  <c r="P467" i="6"/>
  <c r="F468" i="6"/>
  <c r="G468" i="6"/>
  <c r="H468" i="6"/>
  <c r="I468" i="6"/>
  <c r="J468" i="6"/>
  <c r="K468" i="6"/>
  <c r="L468" i="6"/>
  <c r="M468" i="6"/>
  <c r="N468" i="6"/>
  <c r="O468" i="6"/>
  <c r="P468" i="6"/>
  <c r="F469" i="6"/>
  <c r="G469" i="6"/>
  <c r="H469" i="6"/>
  <c r="I469" i="6"/>
  <c r="J469" i="6"/>
  <c r="K469" i="6"/>
  <c r="L469" i="6"/>
  <c r="M469" i="6"/>
  <c r="N469" i="6"/>
  <c r="O469" i="6"/>
  <c r="P469" i="6"/>
  <c r="F470" i="6"/>
  <c r="G470" i="6"/>
  <c r="H470" i="6"/>
  <c r="I470" i="6"/>
  <c r="J470" i="6"/>
  <c r="K470" i="6"/>
  <c r="L470" i="6"/>
  <c r="M470" i="6"/>
  <c r="N470" i="6"/>
  <c r="O470" i="6"/>
  <c r="P470" i="6"/>
  <c r="F471" i="6"/>
  <c r="G471" i="6"/>
  <c r="H471" i="6"/>
  <c r="I471" i="6"/>
  <c r="J471" i="6"/>
  <c r="K471" i="6"/>
  <c r="L471" i="6"/>
  <c r="M471" i="6"/>
  <c r="N471" i="6"/>
  <c r="O471" i="6"/>
  <c r="P471" i="6"/>
  <c r="F472" i="6"/>
  <c r="G472" i="6"/>
  <c r="H472" i="6"/>
  <c r="I472" i="6"/>
  <c r="J472" i="6"/>
  <c r="K472" i="6"/>
  <c r="L472" i="6"/>
  <c r="M472" i="6"/>
  <c r="N472" i="6"/>
  <c r="O472" i="6"/>
  <c r="P472" i="6"/>
  <c r="F473" i="6"/>
  <c r="G473" i="6"/>
  <c r="H473" i="6"/>
  <c r="I473" i="6"/>
  <c r="J473" i="6"/>
  <c r="K473" i="6"/>
  <c r="L473" i="6"/>
  <c r="M473" i="6"/>
  <c r="N473" i="6"/>
  <c r="O473" i="6"/>
  <c r="P473" i="6"/>
  <c r="F474" i="6"/>
  <c r="G474" i="6"/>
  <c r="H474" i="6"/>
  <c r="I474" i="6"/>
  <c r="J474" i="6"/>
  <c r="K474" i="6"/>
  <c r="L474" i="6"/>
  <c r="M474" i="6"/>
  <c r="N474" i="6"/>
  <c r="O474" i="6"/>
  <c r="P474" i="6"/>
  <c r="F475" i="6"/>
  <c r="G475" i="6"/>
  <c r="H475" i="6"/>
  <c r="I475" i="6"/>
  <c r="J475" i="6"/>
  <c r="K475" i="6"/>
  <c r="L475" i="6"/>
  <c r="M475" i="6"/>
  <c r="N475" i="6"/>
  <c r="O475" i="6"/>
  <c r="P475" i="6"/>
  <c r="F476" i="6"/>
  <c r="G476" i="6"/>
  <c r="H476" i="6"/>
  <c r="I476" i="6"/>
  <c r="J476" i="6"/>
  <c r="K476" i="6"/>
  <c r="L476" i="6"/>
  <c r="M476" i="6"/>
  <c r="N476" i="6"/>
  <c r="O476" i="6"/>
  <c r="P476" i="6"/>
  <c r="F477" i="6"/>
  <c r="G477" i="6"/>
  <c r="H477" i="6"/>
  <c r="I477" i="6"/>
  <c r="J477" i="6"/>
  <c r="K477" i="6"/>
  <c r="L477" i="6"/>
  <c r="M477" i="6"/>
  <c r="N477" i="6"/>
  <c r="O477" i="6"/>
  <c r="P477" i="6"/>
  <c r="F478" i="6"/>
  <c r="G478" i="6"/>
  <c r="H478" i="6"/>
  <c r="I478" i="6"/>
  <c r="J478" i="6"/>
  <c r="K478" i="6"/>
  <c r="L478" i="6"/>
  <c r="M478" i="6"/>
  <c r="N478" i="6"/>
  <c r="O478" i="6"/>
  <c r="P478" i="6"/>
  <c r="F479" i="6"/>
  <c r="G479" i="6"/>
  <c r="H479" i="6"/>
  <c r="I479" i="6"/>
  <c r="J479" i="6"/>
  <c r="K479" i="6"/>
  <c r="L479" i="6"/>
  <c r="M479" i="6"/>
  <c r="N479" i="6"/>
  <c r="O479" i="6"/>
  <c r="P479" i="6"/>
  <c r="F480" i="6"/>
  <c r="G480" i="6"/>
  <c r="H480" i="6"/>
  <c r="I480" i="6"/>
  <c r="J480" i="6"/>
  <c r="K480" i="6"/>
  <c r="L480" i="6"/>
  <c r="M480" i="6"/>
  <c r="N480" i="6"/>
  <c r="O480" i="6"/>
  <c r="P480" i="6"/>
  <c r="F481" i="6"/>
  <c r="G481" i="6"/>
  <c r="H481" i="6"/>
  <c r="I481" i="6"/>
  <c r="J481" i="6"/>
  <c r="K481" i="6"/>
  <c r="L481" i="6"/>
  <c r="M481" i="6"/>
  <c r="N481" i="6"/>
  <c r="O481" i="6"/>
  <c r="P481" i="6"/>
  <c r="F482" i="6"/>
  <c r="G482" i="6"/>
  <c r="H482" i="6"/>
  <c r="I482" i="6"/>
  <c r="J482" i="6"/>
  <c r="K482" i="6"/>
  <c r="L482" i="6"/>
  <c r="M482" i="6"/>
  <c r="N482" i="6"/>
  <c r="O482" i="6"/>
  <c r="P482" i="6"/>
  <c r="F483" i="6"/>
  <c r="G483" i="6"/>
  <c r="H483" i="6"/>
  <c r="I483" i="6"/>
  <c r="J483" i="6"/>
  <c r="K483" i="6"/>
  <c r="L483" i="6"/>
  <c r="M483" i="6"/>
  <c r="N483" i="6"/>
  <c r="O483" i="6"/>
  <c r="P483" i="6"/>
  <c r="F484" i="6"/>
  <c r="G484" i="6"/>
  <c r="H484" i="6"/>
  <c r="I484" i="6"/>
  <c r="J484" i="6"/>
  <c r="K484" i="6"/>
  <c r="L484" i="6"/>
  <c r="M484" i="6"/>
  <c r="N484" i="6"/>
  <c r="O484" i="6"/>
  <c r="P484" i="6"/>
  <c r="F485" i="6"/>
  <c r="G485" i="6"/>
  <c r="H485" i="6"/>
  <c r="I485" i="6"/>
  <c r="J485" i="6"/>
  <c r="K485" i="6"/>
  <c r="L485" i="6"/>
  <c r="M485" i="6"/>
  <c r="N485" i="6"/>
  <c r="O485" i="6"/>
  <c r="P485" i="6"/>
  <c r="F486" i="6"/>
  <c r="G486" i="6"/>
  <c r="H486" i="6"/>
  <c r="I486" i="6"/>
  <c r="J486" i="6"/>
  <c r="K486" i="6"/>
  <c r="L486" i="6"/>
  <c r="M486" i="6"/>
  <c r="N486" i="6"/>
  <c r="O486" i="6"/>
  <c r="P486" i="6"/>
  <c r="F487" i="6"/>
  <c r="G487" i="6"/>
  <c r="H487" i="6"/>
  <c r="I487" i="6"/>
  <c r="J487" i="6"/>
  <c r="K487" i="6"/>
  <c r="L487" i="6"/>
  <c r="M487" i="6"/>
  <c r="N487" i="6"/>
  <c r="O487" i="6"/>
  <c r="P487" i="6"/>
  <c r="F488" i="6"/>
  <c r="G488" i="6"/>
  <c r="H488" i="6"/>
  <c r="I488" i="6"/>
  <c r="J488" i="6"/>
  <c r="K488" i="6"/>
  <c r="L488" i="6"/>
  <c r="M488" i="6"/>
  <c r="N488" i="6"/>
  <c r="O488" i="6"/>
  <c r="P488" i="6"/>
  <c r="F489" i="6"/>
  <c r="G489" i="6"/>
  <c r="H489" i="6"/>
  <c r="I489" i="6"/>
  <c r="J489" i="6"/>
  <c r="K489" i="6"/>
  <c r="L489" i="6"/>
  <c r="M489" i="6"/>
  <c r="N489" i="6"/>
  <c r="O489" i="6"/>
  <c r="P489" i="6"/>
  <c r="F490" i="6"/>
  <c r="G490" i="6"/>
  <c r="H490" i="6"/>
  <c r="I490" i="6"/>
  <c r="J490" i="6"/>
  <c r="K490" i="6"/>
  <c r="L490" i="6"/>
  <c r="M490" i="6"/>
  <c r="N490" i="6"/>
  <c r="O490" i="6"/>
  <c r="P490" i="6"/>
  <c r="F491" i="6"/>
  <c r="G491" i="6"/>
  <c r="H491" i="6"/>
  <c r="I491" i="6"/>
  <c r="J491" i="6"/>
  <c r="K491" i="6"/>
  <c r="L491" i="6"/>
  <c r="M491" i="6"/>
  <c r="N491" i="6"/>
  <c r="O491" i="6"/>
  <c r="P491" i="6"/>
  <c r="F492" i="6"/>
  <c r="G492" i="6"/>
  <c r="H492" i="6"/>
  <c r="I492" i="6"/>
  <c r="J492" i="6"/>
  <c r="K492" i="6"/>
  <c r="L492" i="6"/>
  <c r="M492" i="6"/>
  <c r="N492" i="6"/>
  <c r="O492" i="6"/>
  <c r="P492" i="6"/>
  <c r="F493" i="6"/>
  <c r="G493" i="6"/>
  <c r="H493" i="6"/>
  <c r="I493" i="6"/>
  <c r="J493" i="6"/>
  <c r="K493" i="6"/>
  <c r="L493" i="6"/>
  <c r="M493" i="6"/>
  <c r="N493" i="6"/>
  <c r="O493" i="6"/>
  <c r="P493" i="6"/>
  <c r="F494" i="6"/>
  <c r="G494" i="6"/>
  <c r="H494" i="6"/>
  <c r="I494" i="6"/>
  <c r="J494" i="6"/>
  <c r="K494" i="6"/>
  <c r="L494" i="6"/>
  <c r="M494" i="6"/>
  <c r="N494" i="6"/>
  <c r="O494" i="6"/>
  <c r="P494" i="6"/>
  <c r="F495" i="6"/>
  <c r="G495" i="6"/>
  <c r="H495" i="6"/>
  <c r="I495" i="6"/>
  <c r="J495" i="6"/>
  <c r="K495" i="6"/>
  <c r="L495" i="6"/>
  <c r="M495" i="6"/>
  <c r="N495" i="6"/>
  <c r="O495" i="6"/>
  <c r="P495" i="6"/>
  <c r="F496" i="6"/>
  <c r="G496" i="6"/>
  <c r="H496" i="6"/>
  <c r="I496" i="6"/>
  <c r="J496" i="6"/>
  <c r="K496" i="6"/>
  <c r="L496" i="6"/>
  <c r="M496" i="6"/>
  <c r="N496" i="6"/>
  <c r="O496" i="6"/>
  <c r="P496" i="6"/>
  <c r="F497" i="6"/>
  <c r="G497" i="6"/>
  <c r="H497" i="6"/>
  <c r="I497" i="6"/>
  <c r="J497" i="6"/>
  <c r="K497" i="6"/>
  <c r="L497" i="6"/>
  <c r="M497" i="6"/>
  <c r="N497" i="6"/>
  <c r="O497" i="6"/>
  <c r="P497" i="6"/>
  <c r="F498" i="6"/>
  <c r="G498" i="6"/>
  <c r="H498" i="6"/>
  <c r="I498" i="6"/>
  <c r="J498" i="6"/>
  <c r="K498" i="6"/>
  <c r="L498" i="6"/>
  <c r="M498" i="6"/>
  <c r="N498" i="6"/>
  <c r="O498" i="6"/>
  <c r="P498" i="6"/>
  <c r="F499" i="6"/>
  <c r="G499" i="6"/>
  <c r="H499" i="6"/>
  <c r="I499" i="6"/>
  <c r="J499" i="6"/>
  <c r="K499" i="6"/>
  <c r="L499" i="6"/>
  <c r="M499" i="6"/>
  <c r="N499" i="6"/>
  <c r="O499" i="6"/>
  <c r="P499" i="6"/>
  <c r="F500" i="6"/>
  <c r="G500" i="6"/>
  <c r="H500" i="6"/>
  <c r="I500" i="6"/>
  <c r="J500" i="6"/>
  <c r="K500" i="6"/>
  <c r="L500" i="6"/>
  <c r="M500" i="6"/>
  <c r="N500" i="6"/>
  <c r="O500" i="6"/>
  <c r="P500" i="6"/>
  <c r="F501" i="6"/>
  <c r="G501" i="6"/>
  <c r="H501" i="6"/>
  <c r="I501" i="6"/>
  <c r="J501" i="6"/>
  <c r="K501" i="6"/>
  <c r="L501" i="6"/>
  <c r="M501" i="6"/>
  <c r="N501" i="6"/>
  <c r="O501" i="6"/>
  <c r="P501" i="6"/>
  <c r="F502" i="6"/>
  <c r="G502" i="6"/>
  <c r="H502" i="6"/>
  <c r="I502" i="6"/>
  <c r="J502" i="6"/>
  <c r="K502" i="6"/>
  <c r="L502" i="6"/>
  <c r="M502" i="6"/>
  <c r="N502" i="6"/>
  <c r="O502" i="6"/>
  <c r="P502" i="6"/>
  <c r="F503" i="6"/>
  <c r="G503" i="6"/>
  <c r="H503" i="6"/>
  <c r="I503" i="6"/>
  <c r="J503" i="6"/>
  <c r="K503" i="6"/>
  <c r="L503" i="6"/>
  <c r="M503" i="6"/>
  <c r="N503" i="6"/>
  <c r="O503" i="6"/>
  <c r="P503" i="6"/>
  <c r="F504" i="6"/>
  <c r="G504" i="6"/>
  <c r="H504" i="6"/>
  <c r="I504" i="6"/>
  <c r="J504" i="6"/>
  <c r="K504" i="6"/>
  <c r="L504" i="6"/>
  <c r="M504" i="6"/>
  <c r="N504" i="6"/>
  <c r="O504" i="6"/>
  <c r="P504" i="6"/>
  <c r="F505" i="6"/>
  <c r="G505" i="6"/>
  <c r="H505" i="6"/>
  <c r="I505" i="6"/>
  <c r="J505" i="6"/>
  <c r="K505" i="6"/>
  <c r="L505" i="6"/>
  <c r="M505" i="6"/>
  <c r="N505" i="6"/>
  <c r="O505" i="6"/>
  <c r="P505" i="6"/>
  <c r="F506" i="6"/>
  <c r="G506" i="6"/>
  <c r="H506" i="6"/>
  <c r="I506" i="6"/>
  <c r="J506" i="6"/>
  <c r="K506" i="6"/>
  <c r="L506" i="6"/>
  <c r="M506" i="6"/>
  <c r="N506" i="6"/>
  <c r="O506" i="6"/>
  <c r="P506" i="6"/>
  <c r="F507" i="6"/>
  <c r="G507" i="6"/>
  <c r="H507" i="6"/>
  <c r="I507" i="6"/>
  <c r="J507" i="6"/>
  <c r="K507" i="6"/>
  <c r="L507" i="6"/>
  <c r="M507" i="6"/>
  <c r="N507" i="6"/>
  <c r="O507" i="6"/>
  <c r="P507" i="6"/>
  <c r="F508" i="6"/>
  <c r="G508" i="6"/>
  <c r="H508" i="6"/>
  <c r="I508" i="6"/>
  <c r="J508" i="6"/>
  <c r="K508" i="6"/>
  <c r="L508" i="6"/>
  <c r="M508" i="6"/>
  <c r="N508" i="6"/>
  <c r="O508" i="6"/>
  <c r="P508" i="6"/>
  <c r="F509" i="6"/>
  <c r="G509" i="6"/>
  <c r="H509" i="6"/>
  <c r="I509" i="6"/>
  <c r="J509" i="6"/>
  <c r="K509" i="6"/>
  <c r="L509" i="6"/>
  <c r="M509" i="6"/>
  <c r="N509" i="6"/>
  <c r="O509" i="6"/>
  <c r="P509" i="6"/>
  <c r="F510" i="6"/>
  <c r="G510" i="6"/>
  <c r="H510" i="6"/>
  <c r="I510" i="6"/>
  <c r="J510" i="6"/>
  <c r="K510" i="6"/>
  <c r="L510" i="6"/>
  <c r="M510" i="6"/>
  <c r="N510" i="6"/>
  <c r="O510" i="6"/>
  <c r="P510" i="6"/>
  <c r="F511" i="6"/>
  <c r="G511" i="6"/>
  <c r="H511" i="6"/>
  <c r="I511" i="6"/>
  <c r="J511" i="6"/>
  <c r="K511" i="6"/>
  <c r="L511" i="6"/>
  <c r="M511" i="6"/>
  <c r="N511" i="6"/>
  <c r="O511" i="6"/>
  <c r="P511" i="6"/>
  <c r="F512" i="6"/>
  <c r="G512" i="6"/>
  <c r="H512" i="6"/>
  <c r="I512" i="6"/>
  <c r="J512" i="6"/>
  <c r="K512" i="6"/>
  <c r="L512" i="6"/>
  <c r="M512" i="6"/>
  <c r="N512" i="6"/>
  <c r="O512" i="6"/>
  <c r="P512" i="6"/>
  <c r="F513" i="6"/>
  <c r="G513" i="6"/>
  <c r="H513" i="6"/>
  <c r="I513" i="6"/>
  <c r="J513" i="6"/>
  <c r="K513" i="6"/>
  <c r="L513" i="6"/>
  <c r="M513" i="6"/>
  <c r="N513" i="6"/>
  <c r="O513" i="6"/>
  <c r="P513" i="6"/>
  <c r="F514" i="6"/>
  <c r="G514" i="6"/>
  <c r="H514" i="6"/>
  <c r="I514" i="6"/>
  <c r="J514" i="6"/>
  <c r="K514" i="6"/>
  <c r="L514" i="6"/>
  <c r="M514" i="6"/>
  <c r="N514" i="6"/>
  <c r="O514" i="6"/>
  <c r="P514" i="6"/>
  <c r="F515" i="6"/>
  <c r="G515" i="6"/>
  <c r="H515" i="6"/>
  <c r="I515" i="6"/>
  <c r="J515" i="6"/>
  <c r="K515" i="6"/>
  <c r="L515" i="6"/>
  <c r="M515" i="6"/>
  <c r="N515" i="6"/>
  <c r="O515" i="6"/>
  <c r="P515" i="6"/>
  <c r="F516" i="6"/>
  <c r="G516" i="6"/>
  <c r="H516" i="6"/>
  <c r="I516" i="6"/>
  <c r="J516" i="6"/>
  <c r="K516" i="6"/>
  <c r="L516" i="6"/>
  <c r="M516" i="6"/>
  <c r="N516" i="6"/>
  <c r="O516" i="6"/>
  <c r="P516" i="6"/>
  <c r="F517" i="6"/>
  <c r="G517" i="6"/>
  <c r="H517" i="6"/>
  <c r="I517" i="6"/>
  <c r="J517" i="6"/>
  <c r="K517" i="6"/>
  <c r="L517" i="6"/>
  <c r="M517" i="6"/>
  <c r="N517" i="6"/>
  <c r="O517" i="6"/>
  <c r="P517" i="6"/>
  <c r="F518" i="6"/>
  <c r="G518" i="6"/>
  <c r="H518" i="6"/>
  <c r="I518" i="6"/>
  <c r="J518" i="6"/>
  <c r="K518" i="6"/>
  <c r="L518" i="6"/>
  <c r="M518" i="6"/>
  <c r="N518" i="6"/>
  <c r="O518" i="6"/>
  <c r="P518" i="6"/>
  <c r="F519" i="6"/>
  <c r="G519" i="6"/>
  <c r="H519" i="6"/>
  <c r="I519" i="6"/>
  <c r="J519" i="6"/>
  <c r="K519" i="6"/>
  <c r="L519" i="6"/>
  <c r="M519" i="6"/>
  <c r="N519" i="6"/>
  <c r="O519" i="6"/>
  <c r="P519" i="6"/>
  <c r="F520" i="6"/>
  <c r="G520" i="6"/>
  <c r="H520" i="6"/>
  <c r="I520" i="6"/>
  <c r="J520" i="6"/>
  <c r="K520" i="6"/>
  <c r="L520" i="6"/>
  <c r="M520" i="6"/>
  <c r="N520" i="6"/>
  <c r="O520" i="6"/>
  <c r="P520" i="6"/>
  <c r="F521" i="6"/>
  <c r="G521" i="6"/>
  <c r="H521" i="6"/>
  <c r="I521" i="6"/>
  <c r="J521" i="6"/>
  <c r="K521" i="6"/>
  <c r="L521" i="6"/>
  <c r="M521" i="6"/>
  <c r="N521" i="6"/>
  <c r="O521" i="6"/>
  <c r="P521" i="6"/>
  <c r="F522" i="6"/>
  <c r="G522" i="6"/>
  <c r="H522" i="6"/>
  <c r="I522" i="6"/>
  <c r="J522" i="6"/>
  <c r="K522" i="6"/>
  <c r="L522" i="6"/>
  <c r="M522" i="6"/>
  <c r="N522" i="6"/>
  <c r="O522" i="6"/>
  <c r="P522" i="6"/>
  <c r="F523" i="6"/>
  <c r="G523" i="6"/>
  <c r="H523" i="6"/>
  <c r="I523" i="6"/>
  <c r="J523" i="6"/>
  <c r="K523" i="6"/>
  <c r="L523" i="6"/>
  <c r="M523" i="6"/>
  <c r="N523" i="6"/>
  <c r="O523" i="6"/>
  <c r="P523" i="6"/>
  <c r="F524" i="6"/>
  <c r="G524" i="6"/>
  <c r="H524" i="6"/>
  <c r="I524" i="6"/>
  <c r="J524" i="6"/>
  <c r="K524" i="6"/>
  <c r="L524" i="6"/>
  <c r="M524" i="6"/>
  <c r="N524" i="6"/>
  <c r="O524" i="6"/>
  <c r="P524" i="6"/>
  <c r="F525" i="6"/>
  <c r="G525" i="6"/>
  <c r="H525" i="6"/>
  <c r="I525" i="6"/>
  <c r="J525" i="6"/>
  <c r="K525" i="6"/>
  <c r="L525" i="6"/>
  <c r="M525" i="6"/>
  <c r="N525" i="6"/>
  <c r="O525" i="6"/>
  <c r="P525" i="6"/>
  <c r="F526" i="6"/>
  <c r="G526" i="6"/>
  <c r="H526" i="6"/>
  <c r="I526" i="6"/>
  <c r="J526" i="6"/>
  <c r="K526" i="6"/>
  <c r="L526" i="6"/>
  <c r="M526" i="6"/>
  <c r="N526" i="6"/>
  <c r="O526" i="6"/>
  <c r="P526" i="6"/>
  <c r="F527" i="6"/>
  <c r="G527" i="6"/>
  <c r="H527" i="6"/>
  <c r="I527" i="6"/>
  <c r="J527" i="6"/>
  <c r="K527" i="6"/>
  <c r="L527" i="6"/>
  <c r="M527" i="6"/>
  <c r="N527" i="6"/>
  <c r="O527" i="6"/>
  <c r="P527" i="6"/>
  <c r="F528" i="6"/>
  <c r="G528" i="6"/>
  <c r="H528" i="6"/>
  <c r="I528" i="6"/>
  <c r="J528" i="6"/>
  <c r="K528" i="6"/>
  <c r="L528" i="6"/>
  <c r="M528" i="6"/>
  <c r="N528" i="6"/>
  <c r="O528" i="6"/>
  <c r="P528" i="6"/>
  <c r="F529" i="6"/>
  <c r="G529" i="6"/>
  <c r="H529" i="6"/>
  <c r="I529" i="6"/>
  <c r="J529" i="6"/>
  <c r="K529" i="6"/>
  <c r="L529" i="6"/>
  <c r="M529" i="6"/>
  <c r="N529" i="6"/>
  <c r="O529" i="6"/>
  <c r="P529" i="6"/>
  <c r="F530" i="6"/>
  <c r="G530" i="6"/>
  <c r="H530" i="6"/>
  <c r="I530" i="6"/>
  <c r="J530" i="6"/>
  <c r="K530" i="6"/>
  <c r="L530" i="6"/>
  <c r="M530" i="6"/>
  <c r="N530" i="6"/>
  <c r="O530" i="6"/>
  <c r="P530" i="6"/>
  <c r="F531" i="6"/>
  <c r="G531" i="6"/>
  <c r="H531" i="6"/>
  <c r="I531" i="6"/>
  <c r="J531" i="6"/>
  <c r="K531" i="6"/>
  <c r="L531" i="6"/>
  <c r="M531" i="6"/>
  <c r="N531" i="6"/>
  <c r="O531" i="6"/>
  <c r="P531" i="6"/>
  <c r="F532" i="6"/>
  <c r="G532" i="6"/>
  <c r="H532" i="6"/>
  <c r="I532" i="6"/>
  <c r="J532" i="6"/>
  <c r="K532" i="6"/>
  <c r="L532" i="6"/>
  <c r="M532" i="6"/>
  <c r="N532" i="6"/>
  <c r="O532" i="6"/>
  <c r="P532" i="6"/>
  <c r="F533" i="6"/>
  <c r="G533" i="6"/>
  <c r="H533" i="6"/>
  <c r="I533" i="6"/>
  <c r="J533" i="6"/>
  <c r="K533" i="6"/>
  <c r="L533" i="6"/>
  <c r="M533" i="6"/>
  <c r="N533" i="6"/>
  <c r="O533" i="6"/>
  <c r="P533" i="6"/>
  <c r="F534" i="6"/>
  <c r="G534" i="6"/>
  <c r="H534" i="6"/>
  <c r="I534" i="6"/>
  <c r="J534" i="6"/>
  <c r="K534" i="6"/>
  <c r="L534" i="6"/>
  <c r="M534" i="6"/>
  <c r="N534" i="6"/>
  <c r="O534" i="6"/>
  <c r="P534" i="6"/>
  <c r="F535" i="6"/>
  <c r="G535" i="6"/>
  <c r="H535" i="6"/>
  <c r="I535" i="6"/>
  <c r="J535" i="6"/>
  <c r="K535" i="6"/>
  <c r="L535" i="6"/>
  <c r="M535" i="6"/>
  <c r="N535" i="6"/>
  <c r="O535" i="6"/>
  <c r="P535" i="6"/>
  <c r="F536" i="6"/>
  <c r="G536" i="6"/>
  <c r="H536" i="6"/>
  <c r="I536" i="6"/>
  <c r="J536" i="6"/>
  <c r="K536" i="6"/>
  <c r="L536" i="6"/>
  <c r="M536" i="6"/>
  <c r="N536" i="6"/>
  <c r="O536" i="6"/>
  <c r="P536" i="6"/>
  <c r="F537" i="6"/>
  <c r="G537" i="6"/>
  <c r="H537" i="6"/>
  <c r="I537" i="6"/>
  <c r="J537" i="6"/>
  <c r="K537" i="6"/>
  <c r="L537" i="6"/>
  <c r="M537" i="6"/>
  <c r="N537" i="6"/>
  <c r="O537" i="6"/>
  <c r="P537" i="6"/>
  <c r="F538" i="6"/>
  <c r="G538" i="6"/>
  <c r="H538" i="6"/>
  <c r="I538" i="6"/>
  <c r="J538" i="6"/>
  <c r="K538" i="6"/>
  <c r="L538" i="6"/>
  <c r="M538" i="6"/>
  <c r="N538" i="6"/>
  <c r="O538" i="6"/>
  <c r="P538" i="6"/>
  <c r="F539" i="6"/>
  <c r="G539" i="6"/>
  <c r="H539" i="6"/>
  <c r="I539" i="6"/>
  <c r="J539" i="6"/>
  <c r="K539" i="6"/>
  <c r="L539" i="6"/>
  <c r="M539" i="6"/>
  <c r="N539" i="6"/>
  <c r="O539" i="6"/>
  <c r="P539" i="6"/>
  <c r="F540" i="6"/>
  <c r="G540" i="6"/>
  <c r="H540" i="6"/>
  <c r="I540" i="6"/>
  <c r="J540" i="6"/>
  <c r="K540" i="6"/>
  <c r="L540" i="6"/>
  <c r="M540" i="6"/>
  <c r="N540" i="6"/>
  <c r="O540" i="6"/>
  <c r="P540" i="6"/>
  <c r="F541" i="6"/>
  <c r="G541" i="6"/>
  <c r="H541" i="6"/>
  <c r="I541" i="6"/>
  <c r="J541" i="6"/>
  <c r="K541" i="6"/>
  <c r="L541" i="6"/>
  <c r="M541" i="6"/>
  <c r="N541" i="6"/>
  <c r="O541" i="6"/>
  <c r="P541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33" i="6"/>
  <c r="K6" i="7"/>
  <c r="L6" i="7"/>
  <c r="M6" i="7"/>
  <c r="N6" i="7"/>
  <c r="O6" i="7"/>
  <c r="P6" i="7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E389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E320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E220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E126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F57" i="6"/>
  <c r="G57" i="6"/>
  <c r="H57" i="6"/>
  <c r="I57" i="6"/>
  <c r="J57" i="6"/>
  <c r="K57" i="6"/>
  <c r="L57" i="6"/>
  <c r="M57" i="6"/>
  <c r="N57" i="6"/>
  <c r="O57" i="6"/>
  <c r="P57" i="6"/>
  <c r="Q57" i="6"/>
  <c r="E57" i="6"/>
  <c r="E3" i="6"/>
  <c r="F3" i="6"/>
  <c r="G3" i="6"/>
  <c r="H3" i="6"/>
  <c r="I3" i="6"/>
  <c r="J3" i="6"/>
  <c r="K3" i="6"/>
  <c r="L3" i="6"/>
  <c r="M3" i="6"/>
  <c r="N3" i="6"/>
  <c r="O3" i="6"/>
  <c r="P3" i="6"/>
  <c r="Q3" i="6"/>
  <c r="E4" i="6"/>
  <c r="F4" i="6"/>
  <c r="G4" i="6"/>
  <c r="H4" i="6"/>
  <c r="I4" i="6"/>
  <c r="J4" i="6"/>
  <c r="K4" i="6"/>
  <c r="L4" i="6"/>
  <c r="M4" i="6"/>
  <c r="N4" i="6"/>
  <c r="O4" i="6"/>
  <c r="P4" i="6"/>
  <c r="Q4" i="6"/>
  <c r="E5" i="6"/>
  <c r="F5" i="6"/>
  <c r="G5" i="6"/>
  <c r="H5" i="6"/>
  <c r="I5" i="6"/>
  <c r="J5" i="6"/>
  <c r="K5" i="6"/>
  <c r="L5" i="6"/>
  <c r="M5" i="6"/>
  <c r="N5" i="6"/>
  <c r="O5" i="6"/>
  <c r="P5" i="6"/>
  <c r="Q5" i="6"/>
  <c r="E6" i="6"/>
  <c r="F6" i="6"/>
  <c r="G6" i="6"/>
  <c r="H6" i="6"/>
  <c r="I6" i="6"/>
  <c r="J6" i="6"/>
  <c r="K6" i="6"/>
  <c r="L6" i="6"/>
  <c r="M6" i="6"/>
  <c r="N6" i="6"/>
  <c r="O6" i="6"/>
  <c r="P6" i="6"/>
  <c r="Q6" i="6"/>
  <c r="E7" i="6"/>
  <c r="F7" i="6"/>
  <c r="G7" i="6"/>
  <c r="H7" i="6"/>
  <c r="I7" i="6"/>
  <c r="J7" i="6"/>
  <c r="K7" i="6"/>
  <c r="L7" i="6"/>
  <c r="M7" i="6"/>
  <c r="N7" i="6"/>
  <c r="O7" i="6"/>
  <c r="P7" i="6"/>
  <c r="Q7" i="6"/>
  <c r="E8" i="6"/>
  <c r="F8" i="6"/>
  <c r="G8" i="6"/>
  <c r="H8" i="6"/>
  <c r="I8" i="6"/>
  <c r="J8" i="6"/>
  <c r="K8" i="6"/>
  <c r="L8" i="6"/>
  <c r="M8" i="6"/>
  <c r="N8" i="6"/>
  <c r="O8" i="6"/>
  <c r="P8" i="6"/>
  <c r="Q8" i="6"/>
  <c r="E9" i="6"/>
  <c r="F9" i="6"/>
  <c r="G9" i="6"/>
  <c r="H9" i="6"/>
  <c r="I9" i="6"/>
  <c r="J9" i="6"/>
  <c r="K9" i="6"/>
  <c r="L9" i="6"/>
  <c r="M9" i="6"/>
  <c r="N9" i="6"/>
  <c r="O9" i="6"/>
  <c r="P9" i="6"/>
  <c r="Q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F2" i="6"/>
  <c r="G2" i="6"/>
  <c r="H2" i="6"/>
  <c r="I2" i="6"/>
  <c r="J2" i="6"/>
  <c r="K2" i="6"/>
  <c r="L2" i="6"/>
  <c r="M2" i="6"/>
  <c r="N2" i="6"/>
  <c r="O2" i="6"/>
  <c r="P2" i="6"/>
  <c r="Q2" i="6"/>
  <c r="E2" i="6"/>
</calcChain>
</file>

<file path=xl/sharedStrings.xml><?xml version="1.0" encoding="utf-8"?>
<sst xmlns="http://schemas.openxmlformats.org/spreadsheetml/2006/main" count="3814" uniqueCount="90">
  <si>
    <t>Team Name</t>
  </si>
  <si>
    <t>Visualisation Type</t>
  </si>
  <si>
    <t>Estimate number</t>
  </si>
  <si>
    <t>50 Percent</t>
  </si>
  <si>
    <t>First</t>
  </si>
  <si>
    <t>bar chart</t>
  </si>
  <si>
    <t>Bar</t>
  </si>
  <si>
    <t>Bitterness</t>
  </si>
  <si>
    <t>Funnel</t>
  </si>
  <si>
    <t>cool group</t>
  </si>
  <si>
    <t>3D Pie</t>
  </si>
  <si>
    <t>Datakidz</t>
  </si>
  <si>
    <t>Pie</t>
  </si>
  <si>
    <t>Hot Dog Squad</t>
  </si>
  <si>
    <t>Radar</t>
  </si>
  <si>
    <t>MOVE, ROSE!</t>
  </si>
  <si>
    <t>Scatterploters</t>
  </si>
  <si>
    <t>Scatter</t>
  </si>
  <si>
    <t>Table 99</t>
  </si>
  <si>
    <t>Ted &amp; Tom</t>
  </si>
  <si>
    <t>The Lumineers</t>
  </si>
  <si>
    <t>Titanic Swim Team</t>
  </si>
  <si>
    <t>Whatever</t>
  </si>
  <si>
    <t>X-team</t>
  </si>
  <si>
    <t>X-Team</t>
  </si>
  <si>
    <t>ZERO</t>
  </si>
  <si>
    <t>Second</t>
  </si>
  <si>
    <t>Third</t>
  </si>
  <si>
    <t>4</t>
  </si>
  <si>
    <t>Fourth</t>
  </si>
  <si>
    <t>Dream team</t>
  </si>
  <si>
    <t>dream team</t>
  </si>
  <si>
    <t xml:space="preserve">Dream team </t>
  </si>
  <si>
    <t>hot dog salad</t>
  </si>
  <si>
    <t>SuperGood</t>
  </si>
  <si>
    <t>Fifth or more...</t>
  </si>
  <si>
    <t>Actual Values</t>
  </si>
  <si>
    <t>5</t>
  </si>
  <si>
    <t>6</t>
  </si>
  <si>
    <t xml:space="preserve">Pie </t>
  </si>
  <si>
    <t>7</t>
  </si>
  <si>
    <t>3</t>
  </si>
  <si>
    <t>Donut</t>
  </si>
  <si>
    <t>1</t>
  </si>
  <si>
    <t>2</t>
  </si>
  <si>
    <t>TreeMap</t>
  </si>
  <si>
    <t>12</t>
  </si>
  <si>
    <t>9</t>
  </si>
  <si>
    <t>Fifth</t>
  </si>
  <si>
    <t>10</t>
  </si>
  <si>
    <t>8</t>
  </si>
  <si>
    <t>Sixth</t>
  </si>
  <si>
    <t>Seventh</t>
  </si>
  <si>
    <t>11</t>
  </si>
  <si>
    <t>Room Number</t>
  </si>
  <si>
    <t>Team 2</t>
  </si>
  <si>
    <t>Team 14</t>
  </si>
  <si>
    <t>Team 1</t>
  </si>
  <si>
    <t>Team 5</t>
  </si>
  <si>
    <t>Team 11</t>
  </si>
  <si>
    <t>Team 4</t>
  </si>
  <si>
    <t>Team 3</t>
  </si>
  <si>
    <t>Team 12</t>
  </si>
  <si>
    <t>Team 7</t>
  </si>
  <si>
    <t>Team 6</t>
  </si>
  <si>
    <t>Team 9</t>
  </si>
  <si>
    <t>Team 8 </t>
  </si>
  <si>
    <t>Eighth</t>
  </si>
  <si>
    <t>Team 13</t>
  </si>
  <si>
    <t>Team 10</t>
  </si>
  <si>
    <t>Team 15</t>
  </si>
  <si>
    <t>Team Number</t>
  </si>
  <si>
    <t>Visualisation Number</t>
  </si>
  <si>
    <t>Team 19</t>
  </si>
  <si>
    <t>Team 21</t>
  </si>
  <si>
    <t>Team 18</t>
  </si>
  <si>
    <t>Team 16</t>
  </si>
  <si>
    <t>Team 22</t>
  </si>
  <si>
    <t>Team 17</t>
  </si>
  <si>
    <t>Team 23</t>
  </si>
  <si>
    <t>Team</t>
  </si>
  <si>
    <t>Type</t>
  </si>
  <si>
    <t>Attempt</t>
  </si>
  <si>
    <t>Year</t>
  </si>
  <si>
    <t>20-21</t>
  </si>
  <si>
    <t>21-22</t>
  </si>
  <si>
    <t>22-23</t>
  </si>
  <si>
    <t>23-24</t>
  </si>
  <si>
    <t>19-20</t>
  </si>
  <si>
    <t>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</si>
</sst>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1" fillId="0" borderId="1" xfId="0" applyNumberFormat="1" applyFont="1" applyBorder="1"/>
    <xf numFmtId="1" fontId="0" fillId="0" borderId="0" xfId="0" applyNumberFormat="1"/>
    <xf numFmtId="0" fontId="0" fillId="0" borderId="1" xfId="0" applyBorder="1"/>
    <xf numFmtId="1" fontId="1" fillId="0" borderId="0" xfId="0" applyNumberFormat="1" applyFont="1"/>
    <xf numFmtId="0" fontId="0" fillId="0" borderId="4" xfId="0" applyBorder="1"/>
    <xf numFmtId="1" fontId="1" fillId="0" borderId="4" xfId="0" applyNumberFormat="1" applyFont="1" applyBorder="1"/>
    <xf numFmtId="1" fontId="0" fillId="0" borderId="1" xfId="0" applyNumberFormat="1" applyBorder="1"/>
    <xf numFmtId="1" fontId="0" fillId="0" borderId="4" xfId="0" applyNumberFormat="1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2" borderId="4" xfId="0" applyFont="1" applyFill="1" applyBorder="1"/>
    <xf numFmtId="0" fontId="2" fillId="2" borderId="1" xfId="0" applyFont="1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164" fontId="0" fillId="0" borderId="1" xfId="0" applyNumberFormat="1" applyBorder="1"/>
    <xf numFmtId="164" fontId="0" fillId="0" borderId="4" xfId="0" applyNumberFormat="1" applyBorder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F41B-0938-6245-B3A4-DB6C8840E46C}">
  <dimension ref="A1:P58"/>
  <sheetViews>
    <sheetView topLeftCell="A35" workbookViewId="0">
      <selection activeCell="A4" sqref="A4:C58"/>
    </sheetView>
  </sheetViews>
  <sheetFormatPr baseColWidth="10" defaultRowHeight="16" x14ac:dyDescent="0.2"/>
  <cols>
    <col min="2" max="2" width="12.83203125" customWidth="1"/>
    <col min="4" max="4" width="10.83203125" style="3"/>
    <col min="6" max="6" width="10.83203125" style="3"/>
    <col min="7" max="7" width="10.83203125" style="5"/>
    <col min="8" max="8" width="10.83203125" style="3"/>
    <col min="12" max="12" width="10.83203125" style="5"/>
    <col min="13" max="13" width="10.83203125" style="3"/>
    <col min="16" max="16" width="10.83203125" style="5"/>
  </cols>
  <sheetData>
    <row r="1" spans="1:16" s="11" customFormat="1" ht="21" x14ac:dyDescent="0.25">
      <c r="A1" s="24" t="s">
        <v>72</v>
      </c>
      <c r="B1" s="24"/>
      <c r="C1" s="25"/>
      <c r="D1" s="21">
        <v>1</v>
      </c>
      <c r="E1" s="22"/>
      <c r="F1" s="23">
        <v>2</v>
      </c>
      <c r="G1" s="22"/>
      <c r="H1" s="23">
        <v>3</v>
      </c>
      <c r="I1" s="21"/>
      <c r="J1" s="21"/>
      <c r="K1" s="21"/>
      <c r="L1" s="22"/>
      <c r="M1" s="23">
        <v>4</v>
      </c>
      <c r="N1" s="21"/>
      <c r="O1" s="21"/>
      <c r="P1" s="22"/>
    </row>
    <row r="2" spans="1:16" s="11" customFormat="1" ht="21" x14ac:dyDescent="0.25">
      <c r="A2" s="24" t="s">
        <v>36</v>
      </c>
      <c r="B2" s="24"/>
      <c r="C2" s="25"/>
      <c r="D2" s="12">
        <v>25</v>
      </c>
      <c r="E2" s="13">
        <v>75</v>
      </c>
      <c r="F2" s="14">
        <v>33</v>
      </c>
      <c r="G2" s="13">
        <v>67</v>
      </c>
      <c r="H2" s="14">
        <v>15</v>
      </c>
      <c r="I2" s="12">
        <v>10</v>
      </c>
      <c r="J2" s="12">
        <v>20</v>
      </c>
      <c r="K2" s="12">
        <v>13</v>
      </c>
      <c r="L2" s="13">
        <v>42</v>
      </c>
      <c r="M2" s="14">
        <v>22</v>
      </c>
      <c r="N2" s="12">
        <v>17</v>
      </c>
      <c r="O2" s="12">
        <v>28</v>
      </c>
      <c r="P2" s="13">
        <v>33</v>
      </c>
    </row>
    <row r="3" spans="1:16" s="9" customFormat="1" ht="34" x14ac:dyDescent="0.2">
      <c r="A3" s="15" t="s">
        <v>0</v>
      </c>
      <c r="B3" s="15" t="s">
        <v>1</v>
      </c>
      <c r="C3" s="15" t="s">
        <v>2</v>
      </c>
      <c r="D3" s="16">
        <v>1</v>
      </c>
      <c r="E3" s="15">
        <v>2</v>
      </c>
      <c r="F3" s="16">
        <v>1</v>
      </c>
      <c r="G3" s="17">
        <v>2</v>
      </c>
      <c r="H3" s="16">
        <v>1</v>
      </c>
      <c r="I3" s="15">
        <v>2</v>
      </c>
      <c r="J3" s="15">
        <v>3</v>
      </c>
      <c r="K3" s="15">
        <v>4</v>
      </c>
      <c r="L3" s="17">
        <v>5</v>
      </c>
      <c r="M3" s="16">
        <v>1</v>
      </c>
      <c r="N3" s="15">
        <v>2</v>
      </c>
      <c r="O3" s="15">
        <v>3</v>
      </c>
      <c r="P3" s="17">
        <v>4</v>
      </c>
    </row>
    <row r="4" spans="1:16" x14ac:dyDescent="0.2">
      <c r="A4" t="s">
        <v>9</v>
      </c>
      <c r="B4" t="s">
        <v>10</v>
      </c>
      <c r="C4" t="s">
        <v>4</v>
      </c>
      <c r="D4" s="1">
        <v>22</v>
      </c>
      <c r="E4" s="4">
        <v>78</v>
      </c>
      <c r="F4" s="1">
        <v>33</v>
      </c>
      <c r="G4" s="6">
        <v>67</v>
      </c>
      <c r="H4" s="1">
        <v>40</v>
      </c>
      <c r="I4" s="4">
        <v>10</v>
      </c>
      <c r="J4" s="4">
        <v>20</v>
      </c>
      <c r="K4" s="4">
        <v>20</v>
      </c>
      <c r="L4" s="6">
        <v>10</v>
      </c>
      <c r="M4" s="1">
        <v>20</v>
      </c>
      <c r="N4" s="4">
        <v>20</v>
      </c>
      <c r="O4" s="4">
        <v>28</v>
      </c>
      <c r="P4" s="6">
        <v>30</v>
      </c>
    </row>
    <row r="5" spans="1:16" x14ac:dyDescent="0.2">
      <c r="A5" t="s">
        <v>9</v>
      </c>
      <c r="B5" t="s">
        <v>10</v>
      </c>
      <c r="C5" t="s">
        <v>4</v>
      </c>
      <c r="D5" s="1">
        <v>22</v>
      </c>
      <c r="E5" s="4">
        <v>78</v>
      </c>
      <c r="F5" s="1">
        <v>33</v>
      </c>
      <c r="G5" s="6">
        <v>67</v>
      </c>
      <c r="H5" s="1">
        <v>40</v>
      </c>
      <c r="I5" s="4">
        <v>10</v>
      </c>
      <c r="J5" s="4">
        <v>20</v>
      </c>
      <c r="K5" s="4">
        <v>20</v>
      </c>
      <c r="L5" s="6">
        <v>10</v>
      </c>
      <c r="M5" s="1">
        <v>20</v>
      </c>
      <c r="N5" s="4">
        <v>20</v>
      </c>
      <c r="O5" s="4">
        <v>32</v>
      </c>
      <c r="P5" s="6">
        <v>33.333333333333336</v>
      </c>
    </row>
    <row r="6" spans="1:16" x14ac:dyDescent="0.2">
      <c r="A6" t="s">
        <v>23</v>
      </c>
      <c r="B6" t="s">
        <v>10</v>
      </c>
      <c r="C6" t="s">
        <v>4</v>
      </c>
      <c r="D6" s="1">
        <v>25</v>
      </c>
      <c r="E6" s="4">
        <v>75</v>
      </c>
      <c r="F6" s="1">
        <v>30</v>
      </c>
      <c r="G6" s="6">
        <v>70</v>
      </c>
      <c r="H6" s="1">
        <v>15</v>
      </c>
      <c r="I6" s="4">
        <v>10</v>
      </c>
      <c r="J6" s="4">
        <v>20</v>
      </c>
      <c r="K6" s="4">
        <v>35</v>
      </c>
      <c r="L6" s="6">
        <v>20</v>
      </c>
      <c r="M6" s="1">
        <v>10</v>
      </c>
      <c r="N6" s="4">
        <v>15</v>
      </c>
      <c r="O6" s="4">
        <v>40</v>
      </c>
      <c r="P6" s="6">
        <v>27.272727272727273</v>
      </c>
    </row>
    <row r="7" spans="1:16" x14ac:dyDescent="0.2">
      <c r="A7" t="s">
        <v>25</v>
      </c>
      <c r="B7" t="s">
        <v>10</v>
      </c>
      <c r="C7" t="s">
        <v>26</v>
      </c>
      <c r="D7" s="1">
        <v>25</v>
      </c>
      <c r="E7" s="4">
        <v>75</v>
      </c>
      <c r="F7" s="1">
        <v>33</v>
      </c>
      <c r="G7" s="6">
        <v>67</v>
      </c>
      <c r="H7" s="1">
        <v>13</v>
      </c>
      <c r="I7" s="4">
        <v>7</v>
      </c>
      <c r="J7" s="4">
        <v>20</v>
      </c>
      <c r="K7" s="4">
        <v>20</v>
      </c>
      <c r="L7" s="6">
        <v>40</v>
      </c>
      <c r="M7" s="1">
        <v>17</v>
      </c>
      <c r="N7" s="4">
        <v>16</v>
      </c>
      <c r="O7" s="4">
        <v>34</v>
      </c>
      <c r="P7" s="6">
        <v>30</v>
      </c>
    </row>
    <row r="8" spans="1:16" x14ac:dyDescent="0.2">
      <c r="A8" t="s">
        <v>21</v>
      </c>
      <c r="B8" t="s">
        <v>10</v>
      </c>
      <c r="C8" t="s">
        <v>29</v>
      </c>
      <c r="D8" s="1">
        <v>25</v>
      </c>
      <c r="E8" s="4">
        <v>75</v>
      </c>
      <c r="F8" s="1">
        <v>33</v>
      </c>
      <c r="G8" s="6">
        <v>67</v>
      </c>
      <c r="H8" s="1">
        <v>15</v>
      </c>
      <c r="I8" s="4">
        <v>10</v>
      </c>
      <c r="J8" s="4">
        <v>37</v>
      </c>
      <c r="K8" s="4">
        <v>18</v>
      </c>
      <c r="L8" s="6">
        <v>20</v>
      </c>
      <c r="M8" s="1">
        <v>18</v>
      </c>
      <c r="N8" s="4">
        <v>16</v>
      </c>
      <c r="O8" s="4">
        <v>33</v>
      </c>
      <c r="P8" s="6">
        <v>32</v>
      </c>
    </row>
    <row r="9" spans="1:16" x14ac:dyDescent="0.2">
      <c r="A9" t="s">
        <v>13</v>
      </c>
      <c r="B9" t="s">
        <v>10</v>
      </c>
      <c r="C9" t="s">
        <v>35</v>
      </c>
      <c r="D9" s="1">
        <v>25</v>
      </c>
      <c r="E9" s="4">
        <v>75</v>
      </c>
      <c r="F9" s="1">
        <v>33</v>
      </c>
      <c r="G9" s="6">
        <v>67</v>
      </c>
      <c r="H9" s="1">
        <v>17</v>
      </c>
      <c r="I9" s="4">
        <v>8</v>
      </c>
      <c r="J9" s="4">
        <v>23</v>
      </c>
      <c r="K9" s="4">
        <v>17</v>
      </c>
      <c r="L9" s="6">
        <v>35</v>
      </c>
      <c r="M9" s="1">
        <v>23.762376237623762</v>
      </c>
      <c r="N9" s="4">
        <v>16.831683168316832</v>
      </c>
      <c r="O9" s="4">
        <v>32.67326732673267</v>
      </c>
      <c r="P9" s="6">
        <v>33.687943262411352</v>
      </c>
    </row>
    <row r="10" spans="1:16" x14ac:dyDescent="0.2">
      <c r="A10" t="s">
        <v>15</v>
      </c>
      <c r="B10" t="s">
        <v>10</v>
      </c>
      <c r="C10" t="s">
        <v>35</v>
      </c>
      <c r="D10" s="1">
        <v>25</v>
      </c>
      <c r="E10" s="4">
        <v>75</v>
      </c>
      <c r="F10" s="1">
        <v>34</v>
      </c>
      <c r="G10" s="6">
        <v>66</v>
      </c>
      <c r="H10" s="1">
        <v>16</v>
      </c>
      <c r="I10" s="4">
        <v>3</v>
      </c>
      <c r="J10" s="4">
        <v>23</v>
      </c>
      <c r="K10" s="4">
        <v>14</v>
      </c>
      <c r="L10" s="6">
        <v>44</v>
      </c>
      <c r="M10" s="1">
        <v>25</v>
      </c>
      <c r="N10" s="4">
        <v>12</v>
      </c>
      <c r="O10" s="4">
        <v>30</v>
      </c>
      <c r="P10" s="6">
        <v>35</v>
      </c>
    </row>
    <row r="11" spans="1:16" x14ac:dyDescent="0.2">
      <c r="A11" t="s">
        <v>18</v>
      </c>
      <c r="B11" t="s">
        <v>10</v>
      </c>
      <c r="C11" t="s">
        <v>35</v>
      </c>
      <c r="D11" s="1">
        <v>20</v>
      </c>
      <c r="E11" s="4">
        <v>80</v>
      </c>
      <c r="F11" s="1">
        <v>30</v>
      </c>
      <c r="G11" s="6">
        <v>70</v>
      </c>
      <c r="H11" s="1">
        <v>12</v>
      </c>
      <c r="I11" s="4">
        <v>10</v>
      </c>
      <c r="J11" s="4">
        <v>23</v>
      </c>
      <c r="K11" s="4">
        <v>20</v>
      </c>
      <c r="L11" s="6">
        <v>35</v>
      </c>
      <c r="M11" s="1">
        <v>20</v>
      </c>
      <c r="N11" s="4">
        <v>15</v>
      </c>
      <c r="O11" s="4">
        <v>30</v>
      </c>
      <c r="P11" s="6">
        <v>33.333333333333329</v>
      </c>
    </row>
    <row r="12" spans="1:16" x14ac:dyDescent="0.2">
      <c r="A12" t="s">
        <v>5</v>
      </c>
      <c r="B12" t="s">
        <v>6</v>
      </c>
      <c r="C12" t="s">
        <v>4</v>
      </c>
      <c r="D12" s="1">
        <v>44.444444444444443</v>
      </c>
      <c r="E12" s="4">
        <v>55.555555555555557</v>
      </c>
      <c r="F12" s="1">
        <v>32</v>
      </c>
      <c r="G12" s="6">
        <v>68</v>
      </c>
      <c r="H12" s="1">
        <v>14.925373134328359</v>
      </c>
      <c r="I12" s="4">
        <v>9.9502487562189064</v>
      </c>
      <c r="J12" s="4">
        <v>19.900497512437813</v>
      </c>
      <c r="K12" s="4">
        <v>13.432835820895523</v>
      </c>
      <c r="L12" s="6">
        <v>41.791044776119406</v>
      </c>
      <c r="M12" s="1">
        <v>21.71717171717172</v>
      </c>
      <c r="N12" s="4">
        <v>16.666666666666668</v>
      </c>
      <c r="O12" s="4">
        <v>28.282828282828284</v>
      </c>
      <c r="P12" s="6">
        <v>33</v>
      </c>
    </row>
    <row r="13" spans="1:16" x14ac:dyDescent="0.2">
      <c r="A13" t="s">
        <v>18</v>
      </c>
      <c r="B13" t="s">
        <v>6</v>
      </c>
      <c r="C13" t="s">
        <v>4</v>
      </c>
      <c r="D13" s="1">
        <v>24.193548387096772</v>
      </c>
      <c r="E13" s="4">
        <v>75.806451612903217</v>
      </c>
      <c r="F13" s="1">
        <v>32</v>
      </c>
      <c r="G13" s="6">
        <v>68</v>
      </c>
      <c r="H13" s="1">
        <v>15.068493150684931</v>
      </c>
      <c r="I13" s="4">
        <v>10.045662100456621</v>
      </c>
      <c r="J13" s="4">
        <v>20.091324200913242</v>
      </c>
      <c r="K13" s="4">
        <v>12.328767123287671</v>
      </c>
      <c r="L13" s="6">
        <v>42.465753424657535</v>
      </c>
      <c r="M13" s="1">
        <v>23.776223776223777</v>
      </c>
      <c r="N13" s="4">
        <v>15.734265734265733</v>
      </c>
      <c r="O13" s="4">
        <v>27.97202797202797</v>
      </c>
      <c r="P13" s="6">
        <v>34</v>
      </c>
    </row>
    <row r="14" spans="1:16" x14ac:dyDescent="0.2">
      <c r="A14" t="s">
        <v>9</v>
      </c>
      <c r="B14" t="s">
        <v>6</v>
      </c>
      <c r="C14" t="s">
        <v>26</v>
      </c>
      <c r="D14" s="1">
        <v>25</v>
      </c>
      <c r="E14" s="4">
        <v>75</v>
      </c>
      <c r="F14" s="1">
        <v>32</v>
      </c>
      <c r="G14" s="6">
        <v>68</v>
      </c>
      <c r="H14" s="1">
        <v>15.789473684210526</v>
      </c>
      <c r="I14" s="4">
        <v>10.526315789473683</v>
      </c>
      <c r="J14" s="4">
        <v>21.052631578947366</v>
      </c>
      <c r="K14" s="4">
        <v>12.631578947368421</v>
      </c>
      <c r="L14" s="6">
        <v>40</v>
      </c>
      <c r="M14" s="1">
        <v>22</v>
      </c>
      <c r="N14" s="4">
        <v>17</v>
      </c>
      <c r="O14" s="4">
        <v>28</v>
      </c>
      <c r="P14" s="6">
        <v>32.517482517482513</v>
      </c>
    </row>
    <row r="15" spans="1:16" x14ac:dyDescent="0.2">
      <c r="A15" t="s">
        <v>9</v>
      </c>
      <c r="B15" t="s">
        <v>6</v>
      </c>
      <c r="C15" t="s">
        <v>26</v>
      </c>
      <c r="D15" s="1">
        <v>25</v>
      </c>
      <c r="E15" s="4">
        <v>75</v>
      </c>
      <c r="F15" s="1">
        <v>32</v>
      </c>
      <c r="G15" s="6">
        <v>68</v>
      </c>
      <c r="H15" s="1">
        <v>15.789473684210526</v>
      </c>
      <c r="I15" s="4">
        <v>10.526315789473683</v>
      </c>
      <c r="J15" s="4">
        <v>21.052631578947366</v>
      </c>
      <c r="K15" s="4">
        <v>12.631578947368421</v>
      </c>
      <c r="L15" s="6">
        <v>40</v>
      </c>
      <c r="M15" s="1">
        <v>22</v>
      </c>
      <c r="N15" s="4">
        <v>17</v>
      </c>
      <c r="O15" s="4">
        <v>28</v>
      </c>
      <c r="P15" s="6">
        <v>33.687943262411352</v>
      </c>
    </row>
    <row r="16" spans="1:16" x14ac:dyDescent="0.2">
      <c r="A16" t="s">
        <v>11</v>
      </c>
      <c r="B16" t="s">
        <v>6</v>
      </c>
      <c r="C16" t="s">
        <v>26</v>
      </c>
      <c r="D16" s="1">
        <v>25</v>
      </c>
      <c r="E16" s="4">
        <v>75</v>
      </c>
      <c r="F16" s="1">
        <v>33</v>
      </c>
      <c r="G16" s="6">
        <v>67</v>
      </c>
      <c r="H16" s="1">
        <v>15</v>
      </c>
      <c r="I16" s="4">
        <v>10</v>
      </c>
      <c r="J16" s="4">
        <v>20</v>
      </c>
      <c r="K16" s="4">
        <v>13</v>
      </c>
      <c r="L16" s="6">
        <v>42</v>
      </c>
      <c r="M16" s="1">
        <v>22</v>
      </c>
      <c r="N16" s="4">
        <v>17</v>
      </c>
      <c r="O16" s="4">
        <v>28</v>
      </c>
      <c r="P16" s="6">
        <v>35</v>
      </c>
    </row>
    <row r="17" spans="1:16" x14ac:dyDescent="0.2">
      <c r="A17" t="s">
        <v>15</v>
      </c>
      <c r="B17" t="s">
        <v>6</v>
      </c>
      <c r="C17" t="s">
        <v>26</v>
      </c>
      <c r="D17" s="1">
        <v>25</v>
      </c>
      <c r="E17" s="4">
        <v>75</v>
      </c>
      <c r="F17" s="1">
        <v>33</v>
      </c>
      <c r="G17" s="6">
        <v>67</v>
      </c>
      <c r="H17" s="1">
        <v>15.075376884422109</v>
      </c>
      <c r="I17" s="4">
        <v>10.050251256281406</v>
      </c>
      <c r="J17" s="4">
        <v>20.100502512562812</v>
      </c>
      <c r="K17" s="4">
        <v>13.065326633165828</v>
      </c>
      <c r="L17" s="6">
        <v>41.708542713567837</v>
      </c>
      <c r="M17" s="1">
        <v>22</v>
      </c>
      <c r="N17" s="4">
        <v>17</v>
      </c>
      <c r="O17" s="4">
        <v>28</v>
      </c>
      <c r="P17" s="6">
        <v>33.333333333333329</v>
      </c>
    </row>
    <row r="18" spans="1:16" x14ac:dyDescent="0.2">
      <c r="A18" t="s">
        <v>20</v>
      </c>
      <c r="B18" t="s">
        <v>6</v>
      </c>
      <c r="C18" t="s">
        <v>26</v>
      </c>
      <c r="D18" s="1">
        <v>25</v>
      </c>
      <c r="E18" s="4">
        <v>75</v>
      </c>
      <c r="F18" s="1">
        <v>32</v>
      </c>
      <c r="G18" s="6">
        <v>68</v>
      </c>
      <c r="H18" s="1">
        <v>14.925373134328359</v>
      </c>
      <c r="I18" s="4">
        <v>9.9502487562189064</v>
      </c>
      <c r="J18" s="4">
        <v>19.900497512437813</v>
      </c>
      <c r="K18" s="4">
        <v>13.930348258706468</v>
      </c>
      <c r="L18" s="6">
        <v>41.293532338308459</v>
      </c>
      <c r="M18" s="1">
        <v>20.895522388059703</v>
      </c>
      <c r="N18" s="4">
        <v>16.915422885572141</v>
      </c>
      <c r="O18" s="4">
        <v>28.35820895522388</v>
      </c>
      <c r="P18" s="6">
        <v>33</v>
      </c>
    </row>
    <row r="19" spans="1:16" x14ac:dyDescent="0.2">
      <c r="A19" t="s">
        <v>19</v>
      </c>
      <c r="B19" t="s">
        <v>6</v>
      </c>
      <c r="C19" t="s">
        <v>27</v>
      </c>
      <c r="D19" s="1">
        <v>24.8</v>
      </c>
      <c r="E19" s="4">
        <v>75.2</v>
      </c>
      <c r="F19" s="1">
        <v>32</v>
      </c>
      <c r="G19" s="6">
        <v>68</v>
      </c>
      <c r="H19" s="1">
        <v>14.932126696832579</v>
      </c>
      <c r="I19" s="4">
        <v>9.9547511312217196</v>
      </c>
      <c r="J19" s="4">
        <v>19.909502262443439</v>
      </c>
      <c r="K19" s="4">
        <v>13.574660633484163</v>
      </c>
      <c r="L19" s="6">
        <v>41.628959276018101</v>
      </c>
      <c r="M19" s="1">
        <v>21.276595744680851</v>
      </c>
      <c r="N19" s="4">
        <v>16.312056737588652</v>
      </c>
      <c r="O19" s="4">
        <v>28.723404255319149</v>
      </c>
      <c r="P19" s="6">
        <v>33</v>
      </c>
    </row>
    <row r="20" spans="1:16" x14ac:dyDescent="0.2">
      <c r="A20" t="s">
        <v>21</v>
      </c>
      <c r="B20" t="s">
        <v>6</v>
      </c>
      <c r="C20" t="s">
        <v>27</v>
      </c>
      <c r="D20" s="1">
        <v>24.390243902439025</v>
      </c>
      <c r="E20" s="4">
        <v>75.609756097560975</v>
      </c>
      <c r="F20" s="1">
        <v>33.333333333333336</v>
      </c>
      <c r="G20" s="6">
        <v>66.666666666666671</v>
      </c>
      <c r="H20" s="1">
        <v>15</v>
      </c>
      <c r="I20" s="4">
        <v>10</v>
      </c>
      <c r="J20" s="4">
        <v>20</v>
      </c>
      <c r="K20" s="4">
        <v>13.181818181818182</v>
      </c>
      <c r="L20" s="6">
        <v>41.81818181818182</v>
      </c>
      <c r="M20" s="1">
        <v>22.058823529411768</v>
      </c>
      <c r="N20" s="4">
        <v>13.602941176470589</v>
      </c>
      <c r="O20" s="4">
        <v>29.411764705882355</v>
      </c>
      <c r="P20" s="6">
        <v>33.687943262411352</v>
      </c>
    </row>
    <row r="21" spans="1:16" x14ac:dyDescent="0.2">
      <c r="A21" t="s">
        <v>34</v>
      </c>
      <c r="B21" t="s">
        <v>6</v>
      </c>
      <c r="C21" t="s">
        <v>29</v>
      </c>
      <c r="D21" s="1">
        <v>25</v>
      </c>
      <c r="E21" s="4">
        <v>75</v>
      </c>
      <c r="F21" s="1">
        <v>33</v>
      </c>
      <c r="G21" s="6">
        <v>67</v>
      </c>
      <c r="H21" s="1">
        <v>16</v>
      </c>
      <c r="I21" s="4">
        <v>10</v>
      </c>
      <c r="J21" s="4">
        <v>20</v>
      </c>
      <c r="K21" s="4">
        <v>14</v>
      </c>
      <c r="L21" s="6">
        <v>40</v>
      </c>
      <c r="M21" s="1">
        <v>24</v>
      </c>
      <c r="N21" s="4">
        <v>16</v>
      </c>
      <c r="O21" s="4">
        <v>27</v>
      </c>
      <c r="P21" s="6">
        <v>35</v>
      </c>
    </row>
    <row r="22" spans="1:16" x14ac:dyDescent="0.2">
      <c r="A22" t="s">
        <v>7</v>
      </c>
      <c r="B22" t="s">
        <v>8</v>
      </c>
      <c r="C22" t="s">
        <v>4</v>
      </c>
      <c r="D22" s="1">
        <v>24.81203007518797</v>
      </c>
      <c r="E22" s="4">
        <v>75.187969924812023</v>
      </c>
      <c r="F22" s="1">
        <v>33.333333333333329</v>
      </c>
      <c r="G22" s="6">
        <v>66.666666666666657</v>
      </c>
      <c r="H22" s="1">
        <v>13.200000000000001</v>
      </c>
      <c r="I22" s="4">
        <v>10</v>
      </c>
      <c r="J22" s="4">
        <v>20</v>
      </c>
      <c r="K22" s="4">
        <v>16.8</v>
      </c>
      <c r="L22" s="6">
        <v>40</v>
      </c>
      <c r="M22" s="1">
        <v>22.222222222222221</v>
      </c>
      <c r="N22" s="4">
        <v>19.047619047619047</v>
      </c>
      <c r="O22" s="4">
        <v>26.984126984126984</v>
      </c>
      <c r="P22" s="6">
        <v>35</v>
      </c>
    </row>
    <row r="23" spans="1:16" x14ac:dyDescent="0.2">
      <c r="A23" t="s">
        <v>15</v>
      </c>
      <c r="B23" t="s">
        <v>8</v>
      </c>
      <c r="C23" t="s">
        <v>4</v>
      </c>
      <c r="D23" s="1">
        <v>25</v>
      </c>
      <c r="E23" s="4">
        <v>75</v>
      </c>
      <c r="F23" s="1">
        <v>33.333333333333336</v>
      </c>
      <c r="G23" s="6">
        <v>66.666666666666671</v>
      </c>
      <c r="H23" s="1">
        <v>13.215859030837004</v>
      </c>
      <c r="I23" s="4">
        <v>8.8105726872246688</v>
      </c>
      <c r="J23" s="4">
        <v>22.026431718061673</v>
      </c>
      <c r="K23" s="4">
        <v>11.894273127753303</v>
      </c>
      <c r="L23" s="6">
        <v>44.052863436123346</v>
      </c>
      <c r="M23" s="1">
        <v>22.222222222222221</v>
      </c>
      <c r="N23" s="4">
        <v>16.666666666666664</v>
      </c>
      <c r="O23" s="4">
        <v>27.777777777777779</v>
      </c>
      <c r="P23" s="6">
        <v>35</v>
      </c>
    </row>
    <row r="24" spans="1:16" x14ac:dyDescent="0.2">
      <c r="A24" t="s">
        <v>3</v>
      </c>
      <c r="B24" t="s">
        <v>8</v>
      </c>
      <c r="C24" t="s">
        <v>27</v>
      </c>
      <c r="D24" s="1">
        <v>33</v>
      </c>
      <c r="E24" s="4">
        <v>67</v>
      </c>
      <c r="F24" s="1">
        <v>33</v>
      </c>
      <c r="G24" s="6">
        <v>67</v>
      </c>
      <c r="H24" s="1">
        <v>12</v>
      </c>
      <c r="I24" s="4">
        <v>10</v>
      </c>
      <c r="J24" s="4">
        <v>15</v>
      </c>
      <c r="K24" s="4">
        <v>13</v>
      </c>
      <c r="L24" s="6">
        <v>50</v>
      </c>
      <c r="M24" s="1">
        <v>20</v>
      </c>
      <c r="N24" s="4">
        <v>15</v>
      </c>
      <c r="O24" s="4">
        <v>30</v>
      </c>
      <c r="P24" s="6">
        <v>33.333333333333336</v>
      </c>
    </row>
    <row r="25" spans="1:16" x14ac:dyDescent="0.2">
      <c r="A25" t="s">
        <v>25</v>
      </c>
      <c r="B25" t="s">
        <v>8</v>
      </c>
      <c r="C25" t="s">
        <v>27</v>
      </c>
      <c r="D25" s="1">
        <v>25</v>
      </c>
      <c r="E25" s="4">
        <v>75</v>
      </c>
      <c r="F25" s="1">
        <v>34</v>
      </c>
      <c r="G25" s="6">
        <v>66</v>
      </c>
      <c r="H25" s="1">
        <v>15</v>
      </c>
      <c r="I25" s="4">
        <v>8</v>
      </c>
      <c r="J25" s="4">
        <v>20</v>
      </c>
      <c r="K25" s="4">
        <v>14</v>
      </c>
      <c r="L25" s="6">
        <v>43</v>
      </c>
      <c r="M25" s="1">
        <v>20</v>
      </c>
      <c r="N25" s="4">
        <v>17</v>
      </c>
      <c r="O25" s="4">
        <v>30</v>
      </c>
      <c r="P25" s="6">
        <v>33</v>
      </c>
    </row>
    <row r="26" spans="1:16" x14ac:dyDescent="0.2">
      <c r="A26" t="s">
        <v>28</v>
      </c>
      <c r="B26" t="s">
        <v>8</v>
      </c>
      <c r="C26" t="s">
        <v>29</v>
      </c>
      <c r="D26" s="1">
        <v>57.142857142857146</v>
      </c>
      <c r="E26" s="4">
        <v>42.857142857142861</v>
      </c>
      <c r="F26" s="1">
        <v>55.555555555555557</v>
      </c>
      <c r="G26" s="6">
        <v>44.444444444444443</v>
      </c>
      <c r="H26" s="1">
        <v>12.5</v>
      </c>
      <c r="I26" s="4">
        <v>12.5</v>
      </c>
      <c r="J26" s="4">
        <v>31.25</v>
      </c>
      <c r="K26" s="4">
        <v>25</v>
      </c>
      <c r="L26" s="6">
        <v>18.75</v>
      </c>
      <c r="M26" s="1">
        <v>14.285714285714286</v>
      </c>
      <c r="N26" s="4">
        <v>25</v>
      </c>
      <c r="O26" s="4">
        <v>32.142857142857146</v>
      </c>
      <c r="P26" s="6">
        <v>31.746031746031743</v>
      </c>
    </row>
    <row r="27" spans="1:16" x14ac:dyDescent="0.2">
      <c r="A27" t="s">
        <v>33</v>
      </c>
      <c r="B27" t="s">
        <v>8</v>
      </c>
      <c r="C27" t="s">
        <v>29</v>
      </c>
      <c r="D27" s="1">
        <v>24.81203007518797</v>
      </c>
      <c r="E27" s="4">
        <v>75.187969924812023</v>
      </c>
      <c r="F27" s="1">
        <v>33.333333333333329</v>
      </c>
      <c r="G27" s="6">
        <v>66.666666666666657</v>
      </c>
      <c r="H27" s="1">
        <v>14.666666666666666</v>
      </c>
      <c r="I27" s="4">
        <v>9.7777777777777768</v>
      </c>
      <c r="J27" s="4">
        <v>17.777777777777779</v>
      </c>
      <c r="K27" s="4">
        <v>13.333333333333332</v>
      </c>
      <c r="L27" s="6">
        <v>44.444444444444443</v>
      </c>
      <c r="M27" s="1">
        <v>24.242424242424242</v>
      </c>
      <c r="N27" s="4">
        <v>18.181818181818183</v>
      </c>
      <c r="O27" s="4">
        <v>27.272727272727273</v>
      </c>
      <c r="P27" s="6">
        <v>35</v>
      </c>
    </row>
    <row r="28" spans="1:16" x14ac:dyDescent="0.2">
      <c r="A28" t="s">
        <v>18</v>
      </c>
      <c r="B28" t="s">
        <v>8</v>
      </c>
      <c r="C28" t="s">
        <v>29</v>
      </c>
      <c r="D28" s="1">
        <v>25</v>
      </c>
      <c r="E28" s="4">
        <v>75</v>
      </c>
      <c r="F28" s="1">
        <v>35</v>
      </c>
      <c r="G28" s="6">
        <v>65</v>
      </c>
      <c r="H28" s="1">
        <v>13.333333333333334</v>
      </c>
      <c r="I28" s="4">
        <v>8.8888888888888893</v>
      </c>
      <c r="J28" s="4">
        <v>16.666666666666668</v>
      </c>
      <c r="K28" s="4">
        <v>11.111111111111111</v>
      </c>
      <c r="L28" s="6">
        <v>50</v>
      </c>
      <c r="M28" s="1">
        <v>25</v>
      </c>
      <c r="N28" s="4">
        <v>17</v>
      </c>
      <c r="O28" s="4">
        <v>28</v>
      </c>
      <c r="P28" s="6">
        <v>36.363636363636367</v>
      </c>
    </row>
    <row r="29" spans="1:16" x14ac:dyDescent="0.2">
      <c r="A29" t="s">
        <v>11</v>
      </c>
      <c r="B29" t="s">
        <v>12</v>
      </c>
      <c r="C29" t="s">
        <v>4</v>
      </c>
      <c r="D29" s="1">
        <v>25</v>
      </c>
      <c r="E29" s="4">
        <v>75</v>
      </c>
      <c r="F29" s="1">
        <v>33</v>
      </c>
      <c r="G29" s="6">
        <v>67</v>
      </c>
      <c r="H29" s="1">
        <v>15</v>
      </c>
      <c r="I29" s="4">
        <v>10</v>
      </c>
      <c r="J29" s="4">
        <v>20</v>
      </c>
      <c r="K29" s="4">
        <v>13</v>
      </c>
      <c r="L29" s="6">
        <v>42</v>
      </c>
      <c r="M29" s="1">
        <v>22</v>
      </c>
      <c r="N29" s="4">
        <v>17</v>
      </c>
      <c r="O29" s="4">
        <v>28</v>
      </c>
      <c r="P29" s="6">
        <v>36.19047619047619</v>
      </c>
    </row>
    <row r="30" spans="1:16" x14ac:dyDescent="0.2">
      <c r="A30" t="s">
        <v>19</v>
      </c>
      <c r="B30" t="s">
        <v>12</v>
      </c>
      <c r="C30" t="s">
        <v>4</v>
      </c>
      <c r="D30" s="1">
        <v>25</v>
      </c>
      <c r="E30" s="4">
        <v>75</v>
      </c>
      <c r="F30" s="1">
        <v>33</v>
      </c>
      <c r="G30" s="6">
        <v>67</v>
      </c>
      <c r="H30" s="1">
        <v>18</v>
      </c>
      <c r="I30" s="4">
        <v>7</v>
      </c>
      <c r="J30" s="4">
        <v>20</v>
      </c>
      <c r="K30" s="4">
        <v>10</v>
      </c>
      <c r="L30" s="6">
        <v>45</v>
      </c>
      <c r="M30" s="1">
        <v>22</v>
      </c>
      <c r="N30" s="4">
        <v>21</v>
      </c>
      <c r="O30" s="4">
        <v>27</v>
      </c>
      <c r="P30" s="6">
        <v>33.830845771144283</v>
      </c>
    </row>
    <row r="31" spans="1:16" x14ac:dyDescent="0.2">
      <c r="A31" t="s">
        <v>7</v>
      </c>
      <c r="B31" t="s">
        <v>12</v>
      </c>
      <c r="C31" t="s">
        <v>26</v>
      </c>
      <c r="D31" s="1">
        <v>25</v>
      </c>
      <c r="E31" s="4">
        <v>75</v>
      </c>
      <c r="F31" s="1">
        <v>33.663366336633665</v>
      </c>
      <c r="G31" s="6">
        <v>66.336633663366342</v>
      </c>
      <c r="H31" s="1">
        <v>17</v>
      </c>
      <c r="I31" s="4">
        <v>12</v>
      </c>
      <c r="J31" s="4">
        <v>18</v>
      </c>
      <c r="K31" s="4">
        <v>15</v>
      </c>
      <c r="L31" s="6">
        <v>38</v>
      </c>
      <c r="M31" s="1">
        <v>23</v>
      </c>
      <c r="N31" s="4">
        <v>19</v>
      </c>
      <c r="O31" s="4">
        <v>25</v>
      </c>
      <c r="P31" s="6">
        <v>30</v>
      </c>
    </row>
    <row r="32" spans="1:16" x14ac:dyDescent="0.2">
      <c r="A32" t="s">
        <v>18</v>
      </c>
      <c r="B32" t="s">
        <v>12</v>
      </c>
      <c r="C32" t="s">
        <v>27</v>
      </c>
      <c r="D32" s="1">
        <v>23</v>
      </c>
      <c r="E32" s="4">
        <v>77</v>
      </c>
      <c r="F32" s="1">
        <v>30</v>
      </c>
      <c r="G32" s="6">
        <v>70</v>
      </c>
      <c r="H32" s="1">
        <v>15</v>
      </c>
      <c r="I32" s="4">
        <v>10</v>
      </c>
      <c r="J32" s="4">
        <v>20</v>
      </c>
      <c r="K32" s="4">
        <v>15</v>
      </c>
      <c r="L32" s="6">
        <v>40</v>
      </c>
      <c r="M32" s="1">
        <v>20.202020202020204</v>
      </c>
      <c r="N32" s="4">
        <v>13.131313131313131</v>
      </c>
      <c r="O32" s="4">
        <v>30.303030303030305</v>
      </c>
      <c r="P32" s="6">
        <v>35</v>
      </c>
    </row>
    <row r="33" spans="1:16" x14ac:dyDescent="0.2">
      <c r="A33" t="s">
        <v>20</v>
      </c>
      <c r="B33" t="s">
        <v>12</v>
      </c>
      <c r="C33" t="s">
        <v>27</v>
      </c>
      <c r="D33" s="1">
        <v>25</v>
      </c>
      <c r="E33" s="4">
        <v>75</v>
      </c>
      <c r="F33" s="1">
        <v>33</v>
      </c>
      <c r="G33" s="6">
        <v>67</v>
      </c>
      <c r="H33" s="1">
        <v>15</v>
      </c>
      <c r="I33" s="4">
        <v>10</v>
      </c>
      <c r="J33" s="4">
        <v>20</v>
      </c>
      <c r="K33" s="4">
        <v>15</v>
      </c>
      <c r="L33" s="6">
        <v>40</v>
      </c>
      <c r="M33" s="1">
        <v>20</v>
      </c>
      <c r="N33" s="4">
        <v>17</v>
      </c>
      <c r="O33" s="4">
        <v>30</v>
      </c>
      <c r="P33" s="6">
        <v>34.926470588235297</v>
      </c>
    </row>
    <row r="34" spans="1:16" x14ac:dyDescent="0.2">
      <c r="A34" t="s">
        <v>15</v>
      </c>
      <c r="B34" t="s">
        <v>12</v>
      </c>
      <c r="C34" t="s">
        <v>29</v>
      </c>
      <c r="D34" s="1">
        <v>25</v>
      </c>
      <c r="E34" s="4">
        <v>75</v>
      </c>
      <c r="F34" s="1">
        <v>33</v>
      </c>
      <c r="G34" s="6">
        <v>67</v>
      </c>
      <c r="H34" s="1">
        <v>16</v>
      </c>
      <c r="I34" s="4">
        <v>3</v>
      </c>
      <c r="J34" s="4">
        <v>23</v>
      </c>
      <c r="K34" s="4">
        <v>14</v>
      </c>
      <c r="L34" s="6">
        <v>44</v>
      </c>
      <c r="M34" s="1">
        <v>25</v>
      </c>
      <c r="N34" s="4">
        <v>12</v>
      </c>
      <c r="O34" s="4">
        <v>30</v>
      </c>
      <c r="P34" s="6">
        <v>30</v>
      </c>
    </row>
    <row r="35" spans="1:16" x14ac:dyDescent="0.2">
      <c r="A35" t="s">
        <v>13</v>
      </c>
      <c r="B35" t="s">
        <v>14</v>
      </c>
      <c r="C35" t="s">
        <v>4</v>
      </c>
      <c r="D35" s="1">
        <v>24</v>
      </c>
      <c r="E35" s="4">
        <v>76</v>
      </c>
      <c r="F35" s="1">
        <v>33.783783783783782</v>
      </c>
      <c r="G35" s="6">
        <v>66.21621621621621</v>
      </c>
      <c r="H35" s="1">
        <v>14.85148514851485</v>
      </c>
      <c r="I35" s="4">
        <v>9.9009900990099009</v>
      </c>
      <c r="J35" s="4">
        <v>19.801980198019802</v>
      </c>
      <c r="K35" s="4">
        <v>13.366336633663366</v>
      </c>
      <c r="L35" s="6">
        <v>42.079207920792079</v>
      </c>
      <c r="M35" s="1">
        <v>21.052631578947366</v>
      </c>
      <c r="N35" s="4">
        <v>17.543859649122805</v>
      </c>
      <c r="O35" s="4">
        <v>28.07017543859649</v>
      </c>
      <c r="P35" s="6">
        <v>33</v>
      </c>
    </row>
    <row r="36" spans="1:16" x14ac:dyDescent="0.2">
      <c r="A36" t="s">
        <v>24</v>
      </c>
      <c r="B36" t="s">
        <v>14</v>
      </c>
      <c r="C36" t="s">
        <v>4</v>
      </c>
      <c r="D36" s="1">
        <v>26.717557251908399</v>
      </c>
      <c r="E36" s="4">
        <v>73.282442748091611</v>
      </c>
      <c r="F36" s="1">
        <v>30.985915492957744</v>
      </c>
      <c r="G36" s="6">
        <v>69.014084507042242</v>
      </c>
      <c r="H36" s="1">
        <v>16.587677725118482</v>
      </c>
      <c r="I36" s="4">
        <v>9.9526066350710902</v>
      </c>
      <c r="J36" s="4">
        <v>18.957345971563981</v>
      </c>
      <c r="K36" s="4">
        <v>14.218009478672986</v>
      </c>
      <c r="L36" s="6">
        <v>40.284360189573462</v>
      </c>
      <c r="M36" s="1">
        <v>21.582733812949641</v>
      </c>
      <c r="N36" s="4">
        <v>15.467625899280575</v>
      </c>
      <c r="O36" s="4">
        <v>28.776978417266186</v>
      </c>
      <c r="P36" s="6">
        <v>33</v>
      </c>
    </row>
    <row r="37" spans="1:16" x14ac:dyDescent="0.2">
      <c r="A37" t="s">
        <v>11</v>
      </c>
      <c r="B37" t="s">
        <v>14</v>
      </c>
      <c r="C37" t="s">
        <v>27</v>
      </c>
      <c r="D37" s="1">
        <v>25</v>
      </c>
      <c r="E37" s="4">
        <v>75</v>
      </c>
      <c r="F37" s="1">
        <v>33</v>
      </c>
      <c r="G37" s="6">
        <v>67</v>
      </c>
      <c r="H37" s="1">
        <v>15</v>
      </c>
      <c r="I37" s="4">
        <v>10</v>
      </c>
      <c r="J37" s="4">
        <v>20</v>
      </c>
      <c r="K37" s="4">
        <v>13</v>
      </c>
      <c r="L37" s="6">
        <v>42</v>
      </c>
      <c r="M37" s="1">
        <v>22</v>
      </c>
      <c r="N37" s="4">
        <v>17</v>
      </c>
      <c r="O37" s="4">
        <v>28</v>
      </c>
      <c r="P37" s="6">
        <v>33.935018050541515</v>
      </c>
    </row>
    <row r="38" spans="1:16" x14ac:dyDescent="0.2">
      <c r="A38" t="s">
        <v>7</v>
      </c>
      <c r="B38" t="s">
        <v>14</v>
      </c>
      <c r="C38" t="s">
        <v>29</v>
      </c>
      <c r="D38" s="1">
        <v>28</v>
      </c>
      <c r="E38" s="4">
        <v>72</v>
      </c>
      <c r="F38" s="1">
        <v>32.142857142857146</v>
      </c>
      <c r="G38" s="6">
        <v>67.857142857142861</v>
      </c>
      <c r="H38" s="1">
        <v>14.583333333333334</v>
      </c>
      <c r="I38" s="4">
        <v>10.416666666666668</v>
      </c>
      <c r="J38" s="4">
        <v>20.833333333333336</v>
      </c>
      <c r="K38" s="4">
        <v>11.458333333333334</v>
      </c>
      <c r="L38" s="6">
        <v>42.708333333333336</v>
      </c>
      <c r="M38" s="1">
        <v>19.855595667870038</v>
      </c>
      <c r="N38" s="4">
        <v>15.523465703971119</v>
      </c>
      <c r="O38" s="4">
        <v>30.685920577617331</v>
      </c>
      <c r="P38" s="6">
        <v>30</v>
      </c>
    </row>
    <row r="39" spans="1:16" x14ac:dyDescent="0.2">
      <c r="A39" t="s">
        <v>25</v>
      </c>
      <c r="B39" t="s">
        <v>14</v>
      </c>
      <c r="C39" t="s">
        <v>29</v>
      </c>
      <c r="D39" s="1">
        <v>26.515151515151516</v>
      </c>
      <c r="E39" s="4">
        <v>73.484848484848484</v>
      </c>
      <c r="F39" s="1">
        <v>31.468531468531467</v>
      </c>
      <c r="G39" s="6">
        <v>68.531468531468533</v>
      </c>
      <c r="H39" s="1">
        <v>15.533980582524272</v>
      </c>
      <c r="I39" s="4">
        <v>9.7087378640776691</v>
      </c>
      <c r="J39" s="4">
        <v>19.417475728155338</v>
      </c>
      <c r="K39" s="4">
        <v>13.592233009708739</v>
      </c>
      <c r="L39" s="6">
        <v>41.747572815533978</v>
      </c>
      <c r="M39" s="1">
        <v>22.068965517241381</v>
      </c>
      <c r="N39" s="4">
        <v>17.241379310344829</v>
      </c>
      <c r="O39" s="4">
        <v>27.931034482758623</v>
      </c>
      <c r="P39" s="6">
        <v>33</v>
      </c>
    </row>
    <row r="40" spans="1:16" x14ac:dyDescent="0.2">
      <c r="A40" t="s">
        <v>15</v>
      </c>
      <c r="B40" t="s">
        <v>14</v>
      </c>
      <c r="C40" t="s">
        <v>35</v>
      </c>
      <c r="D40" s="1">
        <v>25</v>
      </c>
      <c r="E40" s="4">
        <v>75</v>
      </c>
      <c r="F40" s="1">
        <v>32</v>
      </c>
      <c r="G40" s="6">
        <v>68</v>
      </c>
      <c r="H40" s="1">
        <v>15.533980582524272</v>
      </c>
      <c r="I40" s="4">
        <v>9.7087378640776691</v>
      </c>
      <c r="J40" s="4">
        <v>21.359223300970875</v>
      </c>
      <c r="K40" s="4">
        <v>12.621359223300971</v>
      </c>
      <c r="L40" s="6">
        <v>40.776699029126213</v>
      </c>
      <c r="M40" s="1">
        <v>21.78217821782178</v>
      </c>
      <c r="N40" s="4">
        <v>17.326732673267326</v>
      </c>
      <c r="O40" s="4">
        <v>27.722772277227723</v>
      </c>
      <c r="P40" s="6">
        <v>36.666666666666671</v>
      </c>
    </row>
    <row r="41" spans="1:16" x14ac:dyDescent="0.2">
      <c r="A41" t="s">
        <v>19</v>
      </c>
      <c r="B41" t="s">
        <v>14</v>
      </c>
      <c r="C41" t="s">
        <v>35</v>
      </c>
      <c r="D41" s="1">
        <v>25.78125</v>
      </c>
      <c r="E41" s="4">
        <v>74.21875</v>
      </c>
      <c r="F41" s="1">
        <v>33.566433566433567</v>
      </c>
      <c r="G41" s="6">
        <v>66.433566433566426</v>
      </c>
      <c r="H41" s="1">
        <v>15.121951219512194</v>
      </c>
      <c r="I41" s="4">
        <v>9.7560975609756095</v>
      </c>
      <c r="J41" s="4">
        <v>19.512195121951219</v>
      </c>
      <c r="K41" s="4">
        <v>14.146341463414634</v>
      </c>
      <c r="L41" s="6">
        <v>41.463414634146339</v>
      </c>
      <c r="M41" s="1">
        <v>21.724137931034484</v>
      </c>
      <c r="N41" s="4">
        <v>16.551724137931036</v>
      </c>
      <c r="O41" s="4">
        <v>28.965517241379313</v>
      </c>
      <c r="P41" s="6">
        <v>33</v>
      </c>
    </row>
    <row r="42" spans="1:16" x14ac:dyDescent="0.2">
      <c r="A42" t="s">
        <v>16</v>
      </c>
      <c r="B42" t="s">
        <v>17</v>
      </c>
      <c r="C42" t="s">
        <v>4</v>
      </c>
      <c r="D42" s="1">
        <v>25</v>
      </c>
      <c r="E42" s="4">
        <v>75</v>
      </c>
      <c r="F42" s="1">
        <v>33.333333333333336</v>
      </c>
      <c r="G42" s="6">
        <v>66.666666666666671</v>
      </c>
      <c r="H42" s="1">
        <v>15</v>
      </c>
      <c r="I42" s="4">
        <v>10</v>
      </c>
      <c r="J42" s="4">
        <v>20</v>
      </c>
      <c r="K42" s="4">
        <v>13.333333333333334</v>
      </c>
      <c r="L42" s="6">
        <v>41.666666666666671</v>
      </c>
      <c r="M42" s="1">
        <v>21.666666666666668</v>
      </c>
      <c r="N42" s="4">
        <v>16.666666666666668</v>
      </c>
      <c r="O42" s="4">
        <v>28.333333333333336</v>
      </c>
      <c r="P42" s="6">
        <v>32.517482517482513</v>
      </c>
    </row>
    <row r="43" spans="1:16" x14ac:dyDescent="0.2">
      <c r="A43" t="s">
        <v>21</v>
      </c>
      <c r="B43" t="s">
        <v>17</v>
      </c>
      <c r="C43" t="s">
        <v>4</v>
      </c>
      <c r="D43" s="1">
        <v>24.390243902439025</v>
      </c>
      <c r="E43" s="4">
        <v>75.609756097560975</v>
      </c>
      <c r="F43" s="1">
        <v>31.746031746031743</v>
      </c>
      <c r="G43" s="6">
        <v>68.253968253968253</v>
      </c>
      <c r="H43" s="1">
        <v>15.068493150684931</v>
      </c>
      <c r="I43" s="4">
        <v>10.045662100456621</v>
      </c>
      <c r="J43" s="4">
        <v>20.091324200913242</v>
      </c>
      <c r="K43" s="4">
        <v>12.785388127853881</v>
      </c>
      <c r="L43" s="6">
        <v>42.009132420091319</v>
      </c>
      <c r="M43" s="1">
        <v>21.98581560283688</v>
      </c>
      <c r="N43" s="4">
        <v>15.957446808510639</v>
      </c>
      <c r="O43" s="4">
        <v>28.368794326241137</v>
      </c>
      <c r="P43" s="6">
        <v>33</v>
      </c>
    </row>
    <row r="44" spans="1:16" x14ac:dyDescent="0.2">
      <c r="A44" t="s">
        <v>19</v>
      </c>
      <c r="B44" t="s">
        <v>17</v>
      </c>
      <c r="C44" t="s">
        <v>26</v>
      </c>
      <c r="D44" s="1">
        <v>24.8</v>
      </c>
      <c r="E44" s="4">
        <v>75.2</v>
      </c>
      <c r="F44" s="1">
        <v>32</v>
      </c>
      <c r="G44" s="6">
        <v>68</v>
      </c>
      <c r="H44" s="1">
        <v>14.932126696832579</v>
      </c>
      <c r="I44" s="4">
        <v>9.9547511312217196</v>
      </c>
      <c r="J44" s="4">
        <v>19.909502262443439</v>
      </c>
      <c r="K44" s="4">
        <v>13.574660633484163</v>
      </c>
      <c r="L44" s="6">
        <v>41.628959276018101</v>
      </c>
      <c r="M44" s="1">
        <v>21.276595744680851</v>
      </c>
      <c r="N44" s="4">
        <v>16.312056737588652</v>
      </c>
      <c r="O44" s="4">
        <v>28.723404255319149</v>
      </c>
      <c r="P44" s="6">
        <v>35</v>
      </c>
    </row>
    <row r="45" spans="1:16" x14ac:dyDescent="0.2">
      <c r="A45" t="s">
        <v>13</v>
      </c>
      <c r="B45" t="s">
        <v>17</v>
      </c>
      <c r="C45" t="s">
        <v>27</v>
      </c>
      <c r="D45" s="1">
        <v>25</v>
      </c>
      <c r="E45" s="4">
        <v>75</v>
      </c>
      <c r="F45" s="1">
        <v>31.746031746031743</v>
      </c>
      <c r="G45" s="6">
        <v>68.253968253968253</v>
      </c>
      <c r="H45" s="1">
        <v>15.277777777777779</v>
      </c>
      <c r="I45" s="4">
        <v>11.111111111111111</v>
      </c>
      <c r="J45" s="4">
        <v>20.37037037037037</v>
      </c>
      <c r="K45" s="4">
        <v>12.5</v>
      </c>
      <c r="L45" s="6">
        <v>40.74074074074074</v>
      </c>
      <c r="M45" s="1">
        <v>21.582733812949641</v>
      </c>
      <c r="N45" s="4">
        <v>17.266187050359711</v>
      </c>
      <c r="O45" s="4">
        <v>28.776978417266186</v>
      </c>
      <c r="P45" s="6">
        <v>28.571428571428573</v>
      </c>
    </row>
    <row r="46" spans="1:16" x14ac:dyDescent="0.2">
      <c r="A46" t="s">
        <v>15</v>
      </c>
      <c r="B46" t="s">
        <v>17</v>
      </c>
      <c r="C46" t="s">
        <v>27</v>
      </c>
      <c r="D46" s="1">
        <v>25</v>
      </c>
      <c r="E46" s="4">
        <v>75</v>
      </c>
      <c r="F46" s="1">
        <v>33.333333333333329</v>
      </c>
      <c r="G46" s="6">
        <v>66.666666666666657</v>
      </c>
      <c r="H46" s="1">
        <v>14.925373134328359</v>
      </c>
      <c r="I46" s="4">
        <v>9.9502487562189064</v>
      </c>
      <c r="J46" s="4">
        <v>19.900497512437813</v>
      </c>
      <c r="K46" s="4">
        <v>13.930348258706468</v>
      </c>
      <c r="L46" s="6">
        <v>41.293532338308459</v>
      </c>
      <c r="M46" s="1">
        <v>20.952380952380953</v>
      </c>
      <c r="N46" s="4">
        <v>16.19047619047619</v>
      </c>
      <c r="O46" s="4">
        <v>26.666666666666664</v>
      </c>
      <c r="P46" s="6">
        <v>33</v>
      </c>
    </row>
    <row r="47" spans="1:16" x14ac:dyDescent="0.2">
      <c r="A47" t="s">
        <v>7</v>
      </c>
      <c r="B47" t="s">
        <v>17</v>
      </c>
      <c r="C47" t="s">
        <v>35</v>
      </c>
      <c r="D47" s="1">
        <v>25.6</v>
      </c>
      <c r="E47" s="4">
        <v>74.400000000000006</v>
      </c>
      <c r="F47" s="1">
        <v>33.070866141732289</v>
      </c>
      <c r="G47" s="6">
        <v>66.929133858267718</v>
      </c>
      <c r="H47" s="1">
        <v>14.666666666666666</v>
      </c>
      <c r="I47" s="4">
        <v>9.7777777777777768</v>
      </c>
      <c r="J47" s="4">
        <v>19.555555555555554</v>
      </c>
      <c r="K47" s="4">
        <v>13.333333333333332</v>
      </c>
      <c r="L47" s="6">
        <v>42.666666666666664</v>
      </c>
      <c r="M47" s="1">
        <v>21.12676056338028</v>
      </c>
      <c r="N47" s="4">
        <v>17.6056338028169</v>
      </c>
      <c r="O47" s="4">
        <v>28.16901408450704</v>
      </c>
      <c r="P47" s="6">
        <v>35</v>
      </c>
    </row>
    <row r="48" spans="1:16" x14ac:dyDescent="0.2">
      <c r="A48" t="s">
        <v>18</v>
      </c>
      <c r="B48" t="s">
        <v>17</v>
      </c>
      <c r="C48" t="s">
        <v>35</v>
      </c>
      <c r="D48" s="1">
        <v>24.193548387096772</v>
      </c>
      <c r="E48" s="4">
        <v>75.806451612903217</v>
      </c>
      <c r="F48" s="1">
        <v>31.746031746031743</v>
      </c>
      <c r="G48" s="6">
        <v>68.253968253968253</v>
      </c>
      <c r="H48" s="1">
        <v>14.798206278026907</v>
      </c>
      <c r="I48" s="4">
        <v>9.8654708520179373</v>
      </c>
      <c r="J48" s="4">
        <v>19.730941704035875</v>
      </c>
      <c r="K48" s="4">
        <v>13.452914798206278</v>
      </c>
      <c r="L48" s="6">
        <v>42.152466367713004</v>
      </c>
      <c r="M48" s="1">
        <v>23.776223776223777</v>
      </c>
      <c r="N48" s="4">
        <v>15.734265734265733</v>
      </c>
      <c r="O48" s="4">
        <v>27.97202797202797</v>
      </c>
      <c r="P48" s="6">
        <v>28</v>
      </c>
    </row>
    <row r="49" spans="1:16" x14ac:dyDescent="0.2">
      <c r="A49" t="s">
        <v>22</v>
      </c>
      <c r="B49" t="s">
        <v>45</v>
      </c>
      <c r="C49" t="s">
        <v>4</v>
      </c>
      <c r="D49" s="1">
        <v>20</v>
      </c>
      <c r="E49" s="4">
        <v>80</v>
      </c>
      <c r="F49" s="1">
        <v>30</v>
      </c>
      <c r="G49" s="6">
        <v>70</v>
      </c>
      <c r="H49" s="1">
        <v>17</v>
      </c>
      <c r="I49" s="4">
        <v>10</v>
      </c>
      <c r="J49" s="4">
        <v>25</v>
      </c>
      <c r="K49" s="4">
        <v>13</v>
      </c>
      <c r="L49" s="6">
        <v>35</v>
      </c>
      <c r="M49" s="1">
        <v>25</v>
      </c>
      <c r="N49" s="4">
        <v>15</v>
      </c>
      <c r="O49" s="4">
        <v>25</v>
      </c>
      <c r="P49" s="6">
        <v>33</v>
      </c>
    </row>
    <row r="50" spans="1:16" x14ac:dyDescent="0.2">
      <c r="A50" t="s">
        <v>24</v>
      </c>
      <c r="B50" t="s">
        <v>45</v>
      </c>
      <c r="C50" t="s">
        <v>4</v>
      </c>
      <c r="D50" s="1">
        <v>25</v>
      </c>
      <c r="E50" s="4">
        <v>75</v>
      </c>
      <c r="F50" s="1">
        <v>33</v>
      </c>
      <c r="G50" s="6">
        <v>67</v>
      </c>
      <c r="H50" s="1">
        <v>15</v>
      </c>
      <c r="I50" s="4">
        <v>10</v>
      </c>
      <c r="J50" s="4">
        <v>20</v>
      </c>
      <c r="K50" s="4">
        <v>10</v>
      </c>
      <c r="L50" s="6">
        <v>45</v>
      </c>
      <c r="M50" s="1">
        <v>20</v>
      </c>
      <c r="N50" s="4">
        <v>15</v>
      </c>
      <c r="O50" s="4">
        <v>30</v>
      </c>
      <c r="P50" s="6">
        <v>33</v>
      </c>
    </row>
    <row r="51" spans="1:16" x14ac:dyDescent="0.2">
      <c r="A51" t="s">
        <v>25</v>
      </c>
      <c r="B51" t="s">
        <v>45</v>
      </c>
      <c r="C51" t="s">
        <v>4</v>
      </c>
      <c r="D51" s="1">
        <v>25</v>
      </c>
      <c r="E51" s="4">
        <v>75</v>
      </c>
      <c r="F51" s="1">
        <v>30</v>
      </c>
      <c r="G51" s="6">
        <v>70</v>
      </c>
      <c r="H51" s="1">
        <v>16</v>
      </c>
      <c r="I51" s="4">
        <v>8</v>
      </c>
      <c r="J51" s="4">
        <v>18</v>
      </c>
      <c r="K51" s="4">
        <v>16</v>
      </c>
      <c r="L51" s="6">
        <v>42</v>
      </c>
      <c r="M51" s="1">
        <v>16.666666666666668</v>
      </c>
      <c r="N51" s="4">
        <v>14.444444444444445</v>
      </c>
      <c r="O51" s="4">
        <v>33.333333333333336</v>
      </c>
      <c r="P51" s="6">
        <v>32.758620689655174</v>
      </c>
    </row>
    <row r="52" spans="1:16" x14ac:dyDescent="0.2">
      <c r="A52" t="s">
        <v>3</v>
      </c>
      <c r="B52" t="s">
        <v>45</v>
      </c>
      <c r="C52" t="s">
        <v>26</v>
      </c>
      <c r="D52" s="1">
        <v>20</v>
      </c>
      <c r="E52" s="4">
        <v>80</v>
      </c>
      <c r="F52" s="1">
        <v>33</v>
      </c>
      <c r="G52" s="6">
        <v>67</v>
      </c>
      <c r="H52" s="1">
        <v>15</v>
      </c>
      <c r="I52" s="4">
        <v>10</v>
      </c>
      <c r="J52" s="4">
        <v>15</v>
      </c>
      <c r="K52" s="4">
        <v>15</v>
      </c>
      <c r="L52" s="6">
        <v>45</v>
      </c>
      <c r="M52" s="1">
        <v>20</v>
      </c>
      <c r="N52" s="4">
        <v>16</v>
      </c>
      <c r="O52" s="4">
        <v>30</v>
      </c>
      <c r="P52" s="6">
        <v>33.168316831683171</v>
      </c>
    </row>
    <row r="53" spans="1:16" x14ac:dyDescent="0.2">
      <c r="A53" t="s">
        <v>18</v>
      </c>
      <c r="B53" t="s">
        <v>45</v>
      </c>
      <c r="C53" t="s">
        <v>26</v>
      </c>
      <c r="D53" s="1">
        <v>20</v>
      </c>
      <c r="E53" s="4">
        <v>80</v>
      </c>
      <c r="F53" s="1">
        <v>30</v>
      </c>
      <c r="G53" s="6">
        <v>70</v>
      </c>
      <c r="H53" s="1">
        <v>16</v>
      </c>
      <c r="I53" s="4">
        <v>12</v>
      </c>
      <c r="J53" s="4">
        <v>20</v>
      </c>
      <c r="K53" s="4">
        <v>12</v>
      </c>
      <c r="L53" s="6">
        <v>40</v>
      </c>
      <c r="M53" s="1">
        <v>22</v>
      </c>
      <c r="N53" s="4">
        <v>18</v>
      </c>
      <c r="O53" s="4">
        <v>25</v>
      </c>
      <c r="P53" s="6">
        <v>30.303030303030305</v>
      </c>
    </row>
    <row r="54" spans="1:16" x14ac:dyDescent="0.2">
      <c r="A54" t="s">
        <v>7</v>
      </c>
      <c r="B54" t="s">
        <v>45</v>
      </c>
      <c r="C54" t="s">
        <v>27</v>
      </c>
      <c r="D54" s="1">
        <v>20</v>
      </c>
      <c r="E54" s="4">
        <v>80</v>
      </c>
      <c r="F54" s="1">
        <v>34</v>
      </c>
      <c r="G54" s="6">
        <v>66</v>
      </c>
      <c r="H54" s="1">
        <v>15</v>
      </c>
      <c r="I54" s="4">
        <v>17</v>
      </c>
      <c r="J54" s="4">
        <v>20</v>
      </c>
      <c r="K54" s="4">
        <v>15</v>
      </c>
      <c r="L54" s="6">
        <v>33</v>
      </c>
      <c r="M54" s="1">
        <v>25</v>
      </c>
      <c r="N54" s="4">
        <v>20</v>
      </c>
      <c r="O54" s="4">
        <v>25</v>
      </c>
      <c r="P54" s="6">
        <v>35.555555555555557</v>
      </c>
    </row>
    <row r="55" spans="1:16" x14ac:dyDescent="0.2">
      <c r="A55" t="s">
        <v>30</v>
      </c>
      <c r="B55" t="s">
        <v>45</v>
      </c>
      <c r="C55" t="s">
        <v>29</v>
      </c>
      <c r="D55" s="1">
        <v>20</v>
      </c>
      <c r="E55" s="4">
        <v>80</v>
      </c>
      <c r="F55" s="1">
        <v>30</v>
      </c>
      <c r="G55" s="6">
        <v>70</v>
      </c>
      <c r="H55" s="1">
        <v>16</v>
      </c>
      <c r="I55" s="4">
        <v>12</v>
      </c>
      <c r="J55" s="4">
        <v>20</v>
      </c>
      <c r="K55" s="4">
        <v>12</v>
      </c>
      <c r="L55" s="6">
        <v>40</v>
      </c>
      <c r="M55" s="1">
        <v>20</v>
      </c>
      <c r="N55" s="4">
        <v>15</v>
      </c>
      <c r="O55" s="4">
        <v>30</v>
      </c>
      <c r="P55" s="6">
        <v>32.374100719424462</v>
      </c>
    </row>
    <row r="56" spans="1:16" x14ac:dyDescent="0.2">
      <c r="A56" t="s">
        <v>31</v>
      </c>
      <c r="B56" t="s">
        <v>45</v>
      </c>
      <c r="C56" t="s">
        <v>29</v>
      </c>
      <c r="D56" s="1">
        <v>20</v>
      </c>
      <c r="E56" s="4">
        <v>80</v>
      </c>
      <c r="F56" s="1">
        <v>30</v>
      </c>
      <c r="G56" s="6">
        <v>70</v>
      </c>
      <c r="H56" s="1">
        <v>16</v>
      </c>
      <c r="I56" s="4">
        <v>12</v>
      </c>
      <c r="J56" s="4">
        <v>20</v>
      </c>
      <c r="K56" s="4">
        <v>12</v>
      </c>
      <c r="L56" s="6">
        <v>40</v>
      </c>
      <c r="M56" s="1">
        <v>20</v>
      </c>
      <c r="N56" s="4">
        <v>15</v>
      </c>
      <c r="O56" s="4">
        <v>30</v>
      </c>
      <c r="P56" s="6">
        <v>26.732673267326732</v>
      </c>
    </row>
    <row r="57" spans="1:16" x14ac:dyDescent="0.2">
      <c r="A57" t="s">
        <v>32</v>
      </c>
      <c r="B57" t="s">
        <v>45</v>
      </c>
      <c r="C57" t="s">
        <v>29</v>
      </c>
      <c r="D57" s="1">
        <v>20</v>
      </c>
      <c r="E57" s="4">
        <v>80</v>
      </c>
      <c r="F57" s="1">
        <v>30</v>
      </c>
      <c r="G57" s="6">
        <v>70</v>
      </c>
      <c r="H57" s="1">
        <v>16</v>
      </c>
      <c r="I57" s="4">
        <v>12</v>
      </c>
      <c r="J57" s="4">
        <v>20</v>
      </c>
      <c r="K57" s="4">
        <v>12</v>
      </c>
      <c r="L57" s="6">
        <v>40</v>
      </c>
      <c r="M57" s="1">
        <v>20</v>
      </c>
      <c r="N57" s="4">
        <v>15</v>
      </c>
      <c r="O57" s="4">
        <v>30</v>
      </c>
      <c r="P57" s="6">
        <v>33</v>
      </c>
    </row>
    <row r="58" spans="1:16" x14ac:dyDescent="0.2">
      <c r="A58" t="s">
        <v>19</v>
      </c>
      <c r="B58" t="s">
        <v>45</v>
      </c>
      <c r="C58" t="s">
        <v>29</v>
      </c>
      <c r="D58" s="1">
        <v>25</v>
      </c>
      <c r="E58" s="4">
        <v>75</v>
      </c>
      <c r="F58" s="1">
        <v>33</v>
      </c>
      <c r="G58" s="6">
        <v>67</v>
      </c>
      <c r="H58" s="1">
        <v>18</v>
      </c>
      <c r="I58" s="4">
        <v>7</v>
      </c>
      <c r="J58" s="4">
        <v>20</v>
      </c>
      <c r="K58" s="4">
        <v>10</v>
      </c>
      <c r="L58" s="6">
        <v>45</v>
      </c>
      <c r="M58" s="1">
        <v>22</v>
      </c>
      <c r="N58" s="4">
        <v>21</v>
      </c>
      <c r="O58" s="4">
        <v>27</v>
      </c>
      <c r="P58" s="6">
        <v>35</v>
      </c>
    </row>
  </sheetData>
  <sortState xmlns:xlrd2="http://schemas.microsoft.com/office/spreadsheetml/2017/richdata2" ref="A4:P58">
    <sortCondition ref="B4:B58"/>
  </sortState>
  <mergeCells count="6">
    <mergeCell ref="D1:E1"/>
    <mergeCell ref="F1:G1"/>
    <mergeCell ref="H1:L1"/>
    <mergeCell ref="M1:P1"/>
    <mergeCell ref="A2:C2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2929-202B-B945-A67D-AFD1BDB15851}">
  <dimension ref="A1:P72"/>
  <sheetViews>
    <sheetView workbookViewId="0">
      <selection activeCell="C72" sqref="A4:C72"/>
    </sheetView>
  </sheetViews>
  <sheetFormatPr baseColWidth="10" defaultRowHeight="16" x14ac:dyDescent="0.2"/>
  <cols>
    <col min="2" max="2" width="13.1640625" customWidth="1"/>
    <col min="3" max="3" width="10.83203125" style="5"/>
    <col min="5" max="5" width="10.83203125" style="5"/>
    <col min="6" max="6" width="10.83203125" style="3"/>
    <col min="7" max="7" width="10.83203125" style="5"/>
    <col min="8" max="8" width="10.83203125" style="3"/>
    <col min="12" max="12" width="10.83203125" style="5"/>
    <col min="13" max="13" width="10.83203125" style="3"/>
    <col min="16" max="16" width="10.83203125" style="5"/>
  </cols>
  <sheetData>
    <row r="1" spans="1:16" s="11" customFormat="1" ht="21" x14ac:dyDescent="0.25">
      <c r="A1" s="24" t="s">
        <v>72</v>
      </c>
      <c r="B1" s="24"/>
      <c r="C1" s="25"/>
      <c r="D1" s="21">
        <v>1</v>
      </c>
      <c r="E1" s="22"/>
      <c r="F1" s="23">
        <v>2</v>
      </c>
      <c r="G1" s="22"/>
      <c r="H1" s="23">
        <v>3</v>
      </c>
      <c r="I1" s="21"/>
      <c r="J1" s="21"/>
      <c r="K1" s="21"/>
      <c r="L1" s="22"/>
      <c r="M1" s="23">
        <v>4</v>
      </c>
      <c r="N1" s="21"/>
      <c r="O1" s="21"/>
      <c r="P1" s="22"/>
    </row>
    <row r="2" spans="1:16" s="11" customFormat="1" ht="21" x14ac:dyDescent="0.25">
      <c r="A2" s="24" t="s">
        <v>36</v>
      </c>
      <c r="B2" s="24"/>
      <c r="C2" s="25"/>
      <c r="D2" s="12">
        <v>25</v>
      </c>
      <c r="E2" s="13">
        <v>75</v>
      </c>
      <c r="F2" s="14">
        <v>33</v>
      </c>
      <c r="G2" s="13">
        <v>67</v>
      </c>
      <c r="H2" s="14">
        <v>15</v>
      </c>
      <c r="I2" s="12">
        <v>10</v>
      </c>
      <c r="J2" s="12">
        <v>20</v>
      </c>
      <c r="K2" s="12">
        <v>13</v>
      </c>
      <c r="L2" s="13">
        <v>42</v>
      </c>
      <c r="M2" s="14">
        <v>22</v>
      </c>
      <c r="N2" s="12">
        <v>17</v>
      </c>
      <c r="O2" s="12">
        <v>28</v>
      </c>
      <c r="P2" s="13">
        <v>33</v>
      </c>
    </row>
    <row r="3" spans="1:16" s="10" customFormat="1" ht="34" x14ac:dyDescent="0.2">
      <c r="A3" s="15" t="s">
        <v>54</v>
      </c>
      <c r="B3" s="15" t="s">
        <v>1</v>
      </c>
      <c r="C3" s="17" t="s">
        <v>2</v>
      </c>
      <c r="D3" s="15">
        <v>1</v>
      </c>
      <c r="E3" s="17">
        <v>2</v>
      </c>
      <c r="F3" s="16">
        <v>1</v>
      </c>
      <c r="G3" s="17">
        <v>2</v>
      </c>
      <c r="H3" s="16">
        <v>1</v>
      </c>
      <c r="I3" s="15">
        <v>2</v>
      </c>
      <c r="J3" s="15">
        <v>3</v>
      </c>
      <c r="K3" s="15">
        <v>4</v>
      </c>
      <c r="L3" s="17">
        <v>5</v>
      </c>
      <c r="M3" s="16">
        <v>1</v>
      </c>
      <c r="N3" s="15">
        <v>2</v>
      </c>
      <c r="O3" s="15">
        <v>3</v>
      </c>
      <c r="P3" s="17">
        <v>4</v>
      </c>
    </row>
    <row r="4" spans="1:16" x14ac:dyDescent="0.2">
      <c r="A4" s="2" t="s">
        <v>43</v>
      </c>
      <c r="B4" s="2" t="s">
        <v>10</v>
      </c>
      <c r="C4" s="8" t="s">
        <v>4</v>
      </c>
      <c r="D4" s="2">
        <v>25</v>
      </c>
      <c r="E4" s="8">
        <v>75</v>
      </c>
      <c r="F4" s="7">
        <v>33.333333333333336</v>
      </c>
      <c r="G4" s="8">
        <v>66.666666666666671</v>
      </c>
      <c r="H4" s="7">
        <v>15</v>
      </c>
      <c r="I4" s="2">
        <v>10</v>
      </c>
      <c r="J4" s="2">
        <v>20</v>
      </c>
      <c r="K4" s="2">
        <v>17.5</v>
      </c>
      <c r="L4" s="8">
        <v>37.5</v>
      </c>
      <c r="M4" s="7">
        <v>16.722408026755851</v>
      </c>
      <c r="N4" s="2">
        <v>17.056856187290968</v>
      </c>
      <c r="O4" s="2">
        <v>33.110367892976583</v>
      </c>
      <c r="P4" s="8">
        <v>33.110367892976583</v>
      </c>
    </row>
    <row r="5" spans="1:16" x14ac:dyDescent="0.2">
      <c r="A5" s="2" t="s">
        <v>43</v>
      </c>
      <c r="B5" s="2" t="s">
        <v>10</v>
      </c>
      <c r="C5" s="8" t="s">
        <v>4</v>
      </c>
      <c r="D5" s="2">
        <v>75</v>
      </c>
      <c r="E5" s="8">
        <v>25</v>
      </c>
      <c r="F5" s="7">
        <v>33.333333333333336</v>
      </c>
      <c r="G5" s="8">
        <v>66.666666666666671</v>
      </c>
      <c r="H5" s="7">
        <v>15</v>
      </c>
      <c r="I5" s="2">
        <v>10</v>
      </c>
      <c r="J5" s="2">
        <v>20</v>
      </c>
      <c r="K5" s="2">
        <v>17.5</v>
      </c>
      <c r="L5" s="8">
        <v>37.5</v>
      </c>
      <c r="M5" s="7">
        <v>17</v>
      </c>
      <c r="N5" s="2">
        <v>17</v>
      </c>
      <c r="O5" s="2">
        <v>33</v>
      </c>
      <c r="P5" s="8">
        <v>33</v>
      </c>
    </row>
    <row r="6" spans="1:16" x14ac:dyDescent="0.2">
      <c r="A6" s="2" t="s">
        <v>43</v>
      </c>
      <c r="B6" s="2" t="s">
        <v>10</v>
      </c>
      <c r="C6" s="8" t="s">
        <v>4</v>
      </c>
      <c r="D6" s="2">
        <v>25</v>
      </c>
      <c r="E6" s="8">
        <v>75</v>
      </c>
      <c r="F6" s="7">
        <v>33.333333333333336</v>
      </c>
      <c r="G6" s="8">
        <v>66.666666666666671</v>
      </c>
      <c r="H6" s="7">
        <v>15</v>
      </c>
      <c r="I6" s="2">
        <v>10</v>
      </c>
      <c r="J6" s="2">
        <v>20</v>
      </c>
      <c r="K6" s="2">
        <v>17.5</v>
      </c>
      <c r="L6" s="8">
        <v>37.5</v>
      </c>
      <c r="M6" s="7">
        <v>17</v>
      </c>
      <c r="N6" s="2">
        <v>17</v>
      </c>
      <c r="O6" s="2">
        <v>33</v>
      </c>
      <c r="P6" s="8">
        <v>33</v>
      </c>
    </row>
    <row r="7" spans="1:16" x14ac:dyDescent="0.2">
      <c r="A7" s="2" t="s">
        <v>47</v>
      </c>
      <c r="B7" s="2" t="s">
        <v>10</v>
      </c>
      <c r="C7" s="8" t="s">
        <v>4</v>
      </c>
      <c r="D7" s="2">
        <v>27</v>
      </c>
      <c r="E7" s="8">
        <v>73</v>
      </c>
      <c r="F7" s="7">
        <v>33</v>
      </c>
      <c r="G7" s="8">
        <v>67</v>
      </c>
      <c r="H7" s="7">
        <v>17</v>
      </c>
      <c r="I7" s="2">
        <v>10</v>
      </c>
      <c r="J7" s="2">
        <v>20</v>
      </c>
      <c r="K7" s="2">
        <v>15</v>
      </c>
      <c r="L7" s="8">
        <v>38</v>
      </c>
      <c r="M7" s="7">
        <v>20</v>
      </c>
      <c r="N7" s="2">
        <v>20</v>
      </c>
      <c r="O7" s="2">
        <v>30</v>
      </c>
      <c r="P7" s="8">
        <v>30</v>
      </c>
    </row>
    <row r="8" spans="1:16" x14ac:dyDescent="0.2">
      <c r="A8" s="2" t="s">
        <v>38</v>
      </c>
      <c r="B8" s="2" t="s">
        <v>10</v>
      </c>
      <c r="C8" s="8" t="s">
        <v>29</v>
      </c>
      <c r="D8" s="2">
        <v>25</v>
      </c>
      <c r="E8" s="8">
        <v>75</v>
      </c>
      <c r="F8" s="7">
        <v>33</v>
      </c>
      <c r="G8" s="8">
        <v>67</v>
      </c>
      <c r="H8" s="7">
        <v>15</v>
      </c>
      <c r="I8" s="2">
        <v>10</v>
      </c>
      <c r="J8" s="2">
        <v>27</v>
      </c>
      <c r="K8" s="2">
        <v>15</v>
      </c>
      <c r="L8" s="8">
        <v>33</v>
      </c>
      <c r="M8" s="7">
        <v>20</v>
      </c>
      <c r="N8" s="2">
        <v>17</v>
      </c>
      <c r="O8" s="2">
        <v>30</v>
      </c>
      <c r="P8" s="8">
        <v>33</v>
      </c>
    </row>
    <row r="9" spans="1:16" x14ac:dyDescent="0.2">
      <c r="A9" s="2" t="s">
        <v>47</v>
      </c>
      <c r="B9" s="2" t="s">
        <v>10</v>
      </c>
      <c r="C9" s="8" t="s">
        <v>4</v>
      </c>
      <c r="D9" s="2">
        <v>25</v>
      </c>
      <c r="E9" s="8">
        <v>75</v>
      </c>
      <c r="F9" s="7">
        <v>33.300000000000004</v>
      </c>
      <c r="G9" s="8">
        <v>66.7</v>
      </c>
      <c r="H9" s="7">
        <v>20</v>
      </c>
      <c r="I9" s="2">
        <v>15</v>
      </c>
      <c r="J9" s="2">
        <v>20</v>
      </c>
      <c r="K9" s="2">
        <v>15</v>
      </c>
      <c r="L9" s="8">
        <v>30</v>
      </c>
      <c r="M9" s="7">
        <v>20</v>
      </c>
      <c r="N9" s="2">
        <v>20</v>
      </c>
      <c r="O9" s="2">
        <v>30</v>
      </c>
      <c r="P9" s="8">
        <v>30</v>
      </c>
    </row>
    <row r="10" spans="1:16" x14ac:dyDescent="0.2">
      <c r="A10" s="2" t="s">
        <v>47</v>
      </c>
      <c r="B10" s="2" t="s">
        <v>10</v>
      </c>
      <c r="C10" s="8" t="s">
        <v>4</v>
      </c>
      <c r="D10" s="2">
        <v>25</v>
      </c>
      <c r="E10" s="8">
        <v>75</v>
      </c>
      <c r="F10" s="7">
        <v>30</v>
      </c>
      <c r="G10" s="8">
        <v>70</v>
      </c>
      <c r="H10" s="7">
        <v>14</v>
      </c>
      <c r="I10" s="2">
        <v>11</v>
      </c>
      <c r="J10" s="2">
        <v>23</v>
      </c>
      <c r="K10" s="2">
        <v>20</v>
      </c>
      <c r="L10" s="8">
        <v>32</v>
      </c>
      <c r="M10" s="7">
        <v>20</v>
      </c>
      <c r="N10" s="2">
        <v>18</v>
      </c>
      <c r="O10" s="2">
        <v>32</v>
      </c>
      <c r="P10" s="8">
        <v>30</v>
      </c>
    </row>
    <row r="11" spans="1:16" x14ac:dyDescent="0.2">
      <c r="A11" s="2" t="s">
        <v>37</v>
      </c>
      <c r="B11" s="2" t="s">
        <v>10</v>
      </c>
      <c r="C11" s="8" t="s">
        <v>29</v>
      </c>
      <c r="D11" s="2">
        <v>25</v>
      </c>
      <c r="E11" s="8">
        <v>75</v>
      </c>
      <c r="F11" s="7">
        <v>33</v>
      </c>
      <c r="G11" s="8">
        <v>67</v>
      </c>
      <c r="H11" s="7">
        <v>10</v>
      </c>
      <c r="I11" s="2">
        <v>5</v>
      </c>
      <c r="J11" s="2">
        <v>25</v>
      </c>
      <c r="K11" s="2">
        <v>20</v>
      </c>
      <c r="L11" s="8">
        <v>40</v>
      </c>
      <c r="M11" s="7">
        <v>21.56862745098039</v>
      </c>
      <c r="N11" s="2">
        <v>16.666666666666664</v>
      </c>
      <c r="O11" s="2">
        <v>29.411764705882351</v>
      </c>
      <c r="P11" s="8">
        <v>32.352941176470587</v>
      </c>
    </row>
    <row r="12" spans="1:16" x14ac:dyDescent="0.2">
      <c r="A12" s="2" t="s">
        <v>37</v>
      </c>
      <c r="B12" s="2" t="s">
        <v>10</v>
      </c>
      <c r="C12" s="8" t="s">
        <v>48</v>
      </c>
      <c r="D12" s="2">
        <v>25</v>
      </c>
      <c r="E12" s="8">
        <v>75</v>
      </c>
      <c r="F12" s="7">
        <v>33</v>
      </c>
      <c r="G12" s="8">
        <v>67</v>
      </c>
      <c r="H12" s="7">
        <v>15</v>
      </c>
      <c r="I12" s="2">
        <v>10</v>
      </c>
      <c r="J12" s="2">
        <v>20</v>
      </c>
      <c r="K12" s="2">
        <v>15</v>
      </c>
      <c r="L12" s="8">
        <v>40</v>
      </c>
      <c r="M12" s="7">
        <v>20</v>
      </c>
      <c r="N12" s="2">
        <v>17</v>
      </c>
      <c r="O12" s="2">
        <v>30</v>
      </c>
      <c r="P12" s="8">
        <v>33</v>
      </c>
    </row>
    <row r="13" spans="1:16" x14ac:dyDescent="0.2">
      <c r="A13" s="2" t="s">
        <v>50</v>
      </c>
      <c r="B13" s="2" t="s">
        <v>10</v>
      </c>
      <c r="C13" s="8" t="s">
        <v>26</v>
      </c>
      <c r="D13" s="2">
        <v>25</v>
      </c>
      <c r="E13" s="8">
        <v>75</v>
      </c>
      <c r="F13" s="7">
        <v>33</v>
      </c>
      <c r="G13" s="8">
        <v>67</v>
      </c>
      <c r="H13" s="7">
        <v>14</v>
      </c>
      <c r="I13" s="2">
        <v>11</v>
      </c>
      <c r="J13" s="2">
        <v>20</v>
      </c>
      <c r="K13" s="2">
        <v>15</v>
      </c>
      <c r="L13" s="8">
        <v>40</v>
      </c>
      <c r="M13" s="7">
        <v>18.181818181818183</v>
      </c>
      <c r="N13" s="2">
        <v>15.151515151515152</v>
      </c>
      <c r="O13" s="2">
        <v>33.333333333333336</v>
      </c>
      <c r="P13" s="8">
        <v>33.333333333333336</v>
      </c>
    </row>
    <row r="14" spans="1:16" x14ac:dyDescent="0.2">
      <c r="A14" s="2" t="s">
        <v>50</v>
      </c>
      <c r="B14" s="2" t="s">
        <v>10</v>
      </c>
      <c r="C14" s="8" t="s">
        <v>26</v>
      </c>
      <c r="D14" s="2">
        <v>25</v>
      </c>
      <c r="E14" s="8">
        <v>75</v>
      </c>
      <c r="F14" s="7">
        <v>33</v>
      </c>
      <c r="G14" s="8">
        <v>67</v>
      </c>
      <c r="H14" s="7">
        <v>14</v>
      </c>
      <c r="I14" s="2">
        <v>11</v>
      </c>
      <c r="J14" s="2">
        <v>20</v>
      </c>
      <c r="K14" s="2">
        <v>15</v>
      </c>
      <c r="L14" s="8">
        <v>40</v>
      </c>
      <c r="M14" s="7">
        <v>18.181818181818183</v>
      </c>
      <c r="N14" s="2">
        <v>15.151515151515152</v>
      </c>
      <c r="O14" s="2">
        <v>33.333333333333336</v>
      </c>
      <c r="P14" s="8">
        <v>33.333333333333336</v>
      </c>
    </row>
    <row r="15" spans="1:16" x14ac:dyDescent="0.2">
      <c r="A15" s="2" t="s">
        <v>50</v>
      </c>
      <c r="B15" s="2" t="s">
        <v>10</v>
      </c>
      <c r="C15" s="8" t="s">
        <v>26</v>
      </c>
      <c r="D15" s="2">
        <v>25</v>
      </c>
      <c r="E15" s="8">
        <v>75</v>
      </c>
      <c r="F15" s="7">
        <v>33</v>
      </c>
      <c r="G15" s="8">
        <v>67</v>
      </c>
      <c r="H15" s="7">
        <v>14</v>
      </c>
      <c r="I15" s="2">
        <v>11</v>
      </c>
      <c r="J15" s="2">
        <v>20</v>
      </c>
      <c r="K15" s="2">
        <v>15</v>
      </c>
      <c r="L15" s="8">
        <v>40</v>
      </c>
      <c r="M15" s="7">
        <v>18.181818181818183</v>
      </c>
      <c r="N15" s="2">
        <v>15.151515151515152</v>
      </c>
      <c r="O15" s="2">
        <v>33.333333333333336</v>
      </c>
      <c r="P15" s="8">
        <v>33.333333333333336</v>
      </c>
    </row>
    <row r="16" spans="1:16" x14ac:dyDescent="0.2">
      <c r="A16" s="2" t="s">
        <v>50</v>
      </c>
      <c r="B16" s="2" t="s">
        <v>10</v>
      </c>
      <c r="C16" s="8" t="s">
        <v>26</v>
      </c>
      <c r="D16" s="2">
        <v>25</v>
      </c>
      <c r="E16" s="8">
        <v>75</v>
      </c>
      <c r="F16" s="7">
        <v>30</v>
      </c>
      <c r="G16" s="8">
        <v>70</v>
      </c>
      <c r="H16" s="7">
        <v>40</v>
      </c>
      <c r="I16" s="2">
        <v>11</v>
      </c>
      <c r="J16" s="2">
        <v>20</v>
      </c>
      <c r="K16" s="2">
        <v>15</v>
      </c>
      <c r="L16" s="8">
        <v>14</v>
      </c>
      <c r="M16" s="7">
        <v>18</v>
      </c>
      <c r="N16" s="2">
        <v>16</v>
      </c>
      <c r="O16" s="2">
        <v>33</v>
      </c>
      <c r="P16" s="8">
        <v>33</v>
      </c>
    </row>
    <row r="17" spans="1:16" x14ac:dyDescent="0.2">
      <c r="A17" s="2" t="s">
        <v>40</v>
      </c>
      <c r="B17" s="2" t="s">
        <v>10</v>
      </c>
      <c r="C17" s="8" t="s">
        <v>48</v>
      </c>
      <c r="D17" s="2">
        <v>25</v>
      </c>
      <c r="E17" s="8">
        <v>75</v>
      </c>
      <c r="F17" s="7">
        <v>33.333333333333336</v>
      </c>
      <c r="G17" s="8">
        <v>66.666666666666671</v>
      </c>
      <c r="H17" s="7">
        <v>15</v>
      </c>
      <c r="I17" s="2">
        <v>10</v>
      </c>
      <c r="J17" s="2">
        <v>20</v>
      </c>
      <c r="K17" s="2">
        <v>13</v>
      </c>
      <c r="L17" s="8">
        <v>42</v>
      </c>
      <c r="M17" s="7">
        <v>20</v>
      </c>
      <c r="N17" s="2">
        <v>20</v>
      </c>
      <c r="O17" s="2">
        <v>27</v>
      </c>
      <c r="P17" s="8">
        <v>33</v>
      </c>
    </row>
    <row r="18" spans="1:16" x14ac:dyDescent="0.2">
      <c r="A18" s="2" t="s">
        <v>47</v>
      </c>
      <c r="B18" s="2" t="s">
        <v>10</v>
      </c>
      <c r="C18" s="8" t="s">
        <v>4</v>
      </c>
      <c r="D18" s="2">
        <v>25</v>
      </c>
      <c r="E18" s="8">
        <v>75</v>
      </c>
      <c r="F18" s="7">
        <v>33</v>
      </c>
      <c r="G18" s="8">
        <v>67</v>
      </c>
      <c r="H18" s="7">
        <v>15</v>
      </c>
      <c r="I18" s="2">
        <v>10</v>
      </c>
      <c r="J18" s="2">
        <v>20</v>
      </c>
      <c r="K18" s="2">
        <v>15</v>
      </c>
      <c r="L18" s="8">
        <v>40</v>
      </c>
      <c r="M18" s="7">
        <v>20</v>
      </c>
      <c r="N18" s="2">
        <v>20</v>
      </c>
      <c r="O18" s="2">
        <v>30</v>
      </c>
      <c r="P18" s="8">
        <v>30</v>
      </c>
    </row>
    <row r="19" spans="1:16" x14ac:dyDescent="0.2">
      <c r="A19" s="2" t="s">
        <v>44</v>
      </c>
      <c r="B19" s="2" t="s">
        <v>6</v>
      </c>
      <c r="C19" s="8" t="s">
        <v>4</v>
      </c>
      <c r="D19" s="2">
        <v>25</v>
      </c>
      <c r="E19" s="8">
        <v>75</v>
      </c>
      <c r="F19" s="7">
        <v>33.333333333333336</v>
      </c>
      <c r="G19" s="8">
        <v>66.666666666666671</v>
      </c>
      <c r="H19" s="7">
        <v>15.075376884422113</v>
      </c>
      <c r="I19" s="2">
        <v>10.050251256281408</v>
      </c>
      <c r="J19" s="2">
        <v>20.100502512562816</v>
      </c>
      <c r="K19" s="2">
        <v>13.065326633165832</v>
      </c>
      <c r="L19" s="8">
        <v>41.708542713567844</v>
      </c>
      <c r="M19" s="7">
        <v>21.71717171717172</v>
      </c>
      <c r="N19" s="2">
        <v>16.666666666666668</v>
      </c>
      <c r="O19" s="2">
        <v>28.282828282828284</v>
      </c>
      <c r="P19" s="8">
        <v>33.333333333333336</v>
      </c>
    </row>
    <row r="20" spans="1:16" x14ac:dyDescent="0.2">
      <c r="A20" s="2" t="s">
        <v>43</v>
      </c>
      <c r="B20" s="2" t="s">
        <v>6</v>
      </c>
      <c r="C20" s="8" t="s">
        <v>26</v>
      </c>
      <c r="D20" s="2">
        <v>25</v>
      </c>
      <c r="E20" s="8">
        <v>75</v>
      </c>
      <c r="F20" s="7">
        <v>33</v>
      </c>
      <c r="G20" s="8">
        <v>67</v>
      </c>
      <c r="H20" s="7">
        <v>15</v>
      </c>
      <c r="I20" s="2">
        <v>10</v>
      </c>
      <c r="J20" s="2">
        <v>20</v>
      </c>
      <c r="K20" s="2">
        <v>13</v>
      </c>
      <c r="L20" s="8">
        <v>42</v>
      </c>
      <c r="M20" s="7">
        <v>22</v>
      </c>
      <c r="N20" s="2">
        <v>17</v>
      </c>
      <c r="O20" s="2">
        <v>28</v>
      </c>
      <c r="P20" s="8">
        <v>33</v>
      </c>
    </row>
    <row r="21" spans="1:16" x14ac:dyDescent="0.2">
      <c r="A21" s="2" t="s">
        <v>38</v>
      </c>
      <c r="B21" s="2" t="s">
        <v>6</v>
      </c>
      <c r="C21" s="8" t="s">
        <v>48</v>
      </c>
      <c r="D21" s="2">
        <v>25</v>
      </c>
      <c r="E21" s="8">
        <v>75</v>
      </c>
      <c r="F21" s="7">
        <v>33</v>
      </c>
      <c r="G21" s="8">
        <v>67</v>
      </c>
      <c r="H21" s="7">
        <v>15.075376884422109</v>
      </c>
      <c r="I21" s="2">
        <v>10.050251256281406</v>
      </c>
      <c r="J21" s="2">
        <v>20.100502512562812</v>
      </c>
      <c r="K21" s="2">
        <v>13.065326633165828</v>
      </c>
      <c r="L21" s="8">
        <v>41.708542713567837</v>
      </c>
      <c r="M21" s="7">
        <v>22.110552763819094</v>
      </c>
      <c r="N21" s="2">
        <v>16.582914572864318</v>
      </c>
      <c r="O21" s="2">
        <v>28.140703517587937</v>
      </c>
      <c r="P21" s="8">
        <v>33.165829145728637</v>
      </c>
    </row>
    <row r="22" spans="1:16" x14ac:dyDescent="0.2">
      <c r="A22" s="2" t="s">
        <v>49</v>
      </c>
      <c r="B22" s="2" t="s">
        <v>6</v>
      </c>
      <c r="C22" s="8" t="s">
        <v>4</v>
      </c>
      <c r="D22" s="2">
        <v>25</v>
      </c>
      <c r="E22" s="8">
        <v>75</v>
      </c>
      <c r="F22" s="7">
        <v>35</v>
      </c>
      <c r="G22" s="8">
        <v>65</v>
      </c>
      <c r="H22" s="7">
        <v>16.666666666666668</v>
      </c>
      <c r="I22" s="2">
        <v>11.111111111111111</v>
      </c>
      <c r="J22" s="2">
        <v>22.222222222222221</v>
      </c>
      <c r="K22" s="2">
        <v>13.888888888888889</v>
      </c>
      <c r="L22" s="8">
        <v>36.111111111111114</v>
      </c>
      <c r="M22" s="7">
        <v>22.5</v>
      </c>
      <c r="N22" s="2">
        <v>17.5</v>
      </c>
      <c r="O22" s="2">
        <v>27.5</v>
      </c>
      <c r="P22" s="8">
        <v>32.5</v>
      </c>
    </row>
    <row r="23" spans="1:16" x14ac:dyDescent="0.2">
      <c r="A23" s="2" t="s">
        <v>46</v>
      </c>
      <c r="B23" s="2" t="s">
        <v>6</v>
      </c>
      <c r="C23" s="8" t="s">
        <v>48</v>
      </c>
      <c r="D23" s="2">
        <v>25</v>
      </c>
      <c r="E23" s="8">
        <v>75</v>
      </c>
      <c r="F23" s="7">
        <v>33.333333333333336</v>
      </c>
      <c r="G23" s="8">
        <v>66.666666666666671</v>
      </c>
      <c r="H23" s="7">
        <v>15</v>
      </c>
      <c r="I23" s="2">
        <v>10</v>
      </c>
      <c r="J23" s="2">
        <v>20</v>
      </c>
      <c r="K23" s="2">
        <v>12.5</v>
      </c>
      <c r="L23" s="8">
        <v>42.5</v>
      </c>
      <c r="M23" s="7">
        <v>22.5</v>
      </c>
      <c r="N23" s="2">
        <v>17.5</v>
      </c>
      <c r="O23" s="2">
        <v>27.5</v>
      </c>
      <c r="P23" s="8">
        <v>32.5</v>
      </c>
    </row>
    <row r="24" spans="1:16" x14ac:dyDescent="0.2">
      <c r="A24" s="2" t="s">
        <v>44</v>
      </c>
      <c r="B24" s="2" t="s">
        <v>6</v>
      </c>
      <c r="C24" s="8" t="s">
        <v>4</v>
      </c>
      <c r="D24" s="2">
        <v>25</v>
      </c>
      <c r="E24" s="8">
        <v>75</v>
      </c>
      <c r="F24" s="7">
        <v>33</v>
      </c>
      <c r="G24" s="8">
        <v>67</v>
      </c>
      <c r="H24" s="7">
        <v>39.2156862745098</v>
      </c>
      <c r="I24" s="2">
        <v>9.8039215686274499</v>
      </c>
      <c r="J24" s="2">
        <v>22.549019607843135</v>
      </c>
      <c r="K24" s="2">
        <v>11.76470588235294</v>
      </c>
      <c r="L24" s="8">
        <v>16.666666666666664</v>
      </c>
      <c r="M24" s="7">
        <v>22</v>
      </c>
      <c r="N24" s="2">
        <v>20</v>
      </c>
      <c r="O24" s="2">
        <v>27</v>
      </c>
      <c r="P24" s="8">
        <v>31</v>
      </c>
    </row>
    <row r="25" spans="1:16" x14ac:dyDescent="0.2">
      <c r="A25" s="2" t="s">
        <v>41</v>
      </c>
      <c r="B25" s="2" t="s">
        <v>42</v>
      </c>
      <c r="C25" s="8" t="s">
        <v>4</v>
      </c>
      <c r="D25" s="2">
        <v>25</v>
      </c>
      <c r="E25" s="8">
        <v>75</v>
      </c>
      <c r="F25" s="7">
        <v>33</v>
      </c>
      <c r="G25" s="8">
        <v>67</v>
      </c>
      <c r="H25" s="7">
        <v>16</v>
      </c>
      <c r="I25" s="2">
        <v>9</v>
      </c>
      <c r="J25" s="2">
        <v>19</v>
      </c>
      <c r="K25" s="2">
        <v>12</v>
      </c>
      <c r="L25" s="8">
        <v>44</v>
      </c>
      <c r="M25" s="7">
        <v>23</v>
      </c>
      <c r="N25" s="2">
        <v>17</v>
      </c>
      <c r="O25" s="2">
        <v>27</v>
      </c>
      <c r="P25" s="8">
        <v>33</v>
      </c>
    </row>
    <row r="26" spans="1:16" x14ac:dyDescent="0.2">
      <c r="A26" s="2" t="s">
        <v>46</v>
      </c>
      <c r="B26" s="2" t="s">
        <v>42</v>
      </c>
      <c r="C26" s="8" t="s">
        <v>29</v>
      </c>
      <c r="D26" s="2">
        <v>25</v>
      </c>
      <c r="E26" s="8">
        <v>75</v>
      </c>
      <c r="F26" s="7">
        <v>30</v>
      </c>
      <c r="G26" s="8">
        <v>70</v>
      </c>
      <c r="H26" s="7">
        <v>15</v>
      </c>
      <c r="I26" s="2">
        <v>5</v>
      </c>
      <c r="J26" s="2">
        <v>25</v>
      </c>
      <c r="K26" s="2">
        <v>10</v>
      </c>
      <c r="L26" s="8">
        <v>45</v>
      </c>
      <c r="M26" s="7">
        <v>20</v>
      </c>
      <c r="N26" s="2">
        <v>15</v>
      </c>
      <c r="O26" s="2">
        <v>30</v>
      </c>
      <c r="P26" s="8">
        <v>35</v>
      </c>
    </row>
    <row r="27" spans="1:16" x14ac:dyDescent="0.2">
      <c r="A27" s="2" t="s">
        <v>40</v>
      </c>
      <c r="B27" s="2" t="s">
        <v>42</v>
      </c>
      <c r="C27" s="8" t="s">
        <v>27</v>
      </c>
      <c r="D27" s="2">
        <v>25</v>
      </c>
      <c r="E27" s="8">
        <v>75</v>
      </c>
      <c r="F27" s="7">
        <v>33.333333333333336</v>
      </c>
      <c r="G27" s="8">
        <v>66.666666666666671</v>
      </c>
      <c r="H27" s="7">
        <v>8.720930232558139</v>
      </c>
      <c r="I27" s="2">
        <v>46.511627906976749</v>
      </c>
      <c r="J27" s="2">
        <v>10.465116279069768</v>
      </c>
      <c r="K27" s="2">
        <v>8.1395348837209323</v>
      </c>
      <c r="L27" s="8">
        <v>26.162790697674421</v>
      </c>
      <c r="M27" s="7">
        <v>22</v>
      </c>
      <c r="N27" s="2">
        <v>17</v>
      </c>
      <c r="O27" s="2">
        <v>28.000000000000004</v>
      </c>
      <c r="P27" s="8">
        <v>33</v>
      </c>
    </row>
    <row r="28" spans="1:16" x14ac:dyDescent="0.2">
      <c r="A28" s="2" t="s">
        <v>37</v>
      </c>
      <c r="B28" s="2" t="s">
        <v>42</v>
      </c>
      <c r="C28" s="8" t="s">
        <v>29</v>
      </c>
      <c r="D28" s="2">
        <v>23</v>
      </c>
      <c r="E28" s="8">
        <v>77</v>
      </c>
      <c r="F28" s="7">
        <v>33</v>
      </c>
      <c r="G28" s="8">
        <v>67</v>
      </c>
      <c r="H28" s="7">
        <v>17</v>
      </c>
      <c r="I28" s="2">
        <v>10</v>
      </c>
      <c r="J28" s="2">
        <v>40</v>
      </c>
      <c r="K28" s="2">
        <v>13</v>
      </c>
      <c r="L28" s="8">
        <v>20</v>
      </c>
      <c r="M28" s="7">
        <v>23</v>
      </c>
      <c r="N28" s="2">
        <v>17</v>
      </c>
      <c r="O28" s="2">
        <v>25</v>
      </c>
      <c r="P28" s="8">
        <v>35</v>
      </c>
    </row>
    <row r="29" spans="1:16" x14ac:dyDescent="0.2">
      <c r="A29" s="2" t="s">
        <v>38</v>
      </c>
      <c r="B29" s="2" t="s">
        <v>42</v>
      </c>
      <c r="C29" s="8" t="s">
        <v>51</v>
      </c>
      <c r="D29" s="2">
        <v>25</v>
      </c>
      <c r="E29" s="8">
        <v>75</v>
      </c>
      <c r="F29" s="7">
        <v>33</v>
      </c>
      <c r="G29" s="8">
        <v>67</v>
      </c>
      <c r="H29" s="7">
        <v>14</v>
      </c>
      <c r="I29" s="2">
        <v>11</v>
      </c>
      <c r="J29" s="2">
        <v>21</v>
      </c>
      <c r="K29" s="2">
        <v>11</v>
      </c>
      <c r="L29" s="8">
        <v>43</v>
      </c>
      <c r="M29" s="7">
        <v>24</v>
      </c>
      <c r="N29" s="2">
        <v>19</v>
      </c>
      <c r="O29" s="2">
        <v>27</v>
      </c>
      <c r="P29" s="8">
        <v>30</v>
      </c>
    </row>
    <row r="30" spans="1:16" x14ac:dyDescent="0.2">
      <c r="A30" s="2" t="s">
        <v>47</v>
      </c>
      <c r="B30" s="2" t="s">
        <v>42</v>
      </c>
      <c r="C30" s="8" t="s">
        <v>27</v>
      </c>
      <c r="D30" s="2">
        <v>25</v>
      </c>
      <c r="E30" s="8">
        <v>75</v>
      </c>
      <c r="F30" s="7">
        <v>30</v>
      </c>
      <c r="G30" s="8">
        <v>70</v>
      </c>
      <c r="H30" s="7">
        <v>15</v>
      </c>
      <c r="I30" s="2">
        <v>10</v>
      </c>
      <c r="J30" s="2">
        <v>20</v>
      </c>
      <c r="K30" s="2">
        <v>15</v>
      </c>
      <c r="L30" s="8">
        <v>40</v>
      </c>
      <c r="M30" s="7">
        <v>20</v>
      </c>
      <c r="N30" s="2">
        <v>17</v>
      </c>
      <c r="O30" s="2">
        <v>30</v>
      </c>
      <c r="P30" s="8">
        <v>33</v>
      </c>
    </row>
    <row r="31" spans="1:16" x14ac:dyDescent="0.2">
      <c r="A31" s="2" t="s">
        <v>49</v>
      </c>
      <c r="B31" s="2" t="s">
        <v>42</v>
      </c>
      <c r="C31" s="8" t="s">
        <v>26</v>
      </c>
      <c r="D31" s="2">
        <v>25</v>
      </c>
      <c r="E31" s="8">
        <v>75</v>
      </c>
      <c r="F31" s="7">
        <v>33</v>
      </c>
      <c r="G31" s="8">
        <v>67</v>
      </c>
      <c r="H31" s="7">
        <v>18</v>
      </c>
      <c r="I31" s="2">
        <v>12</v>
      </c>
      <c r="J31" s="2">
        <v>20</v>
      </c>
      <c r="K31" s="2">
        <v>15</v>
      </c>
      <c r="L31" s="8">
        <v>35</v>
      </c>
      <c r="M31" s="7">
        <v>22</v>
      </c>
      <c r="N31" s="2">
        <v>16</v>
      </c>
      <c r="O31" s="2">
        <v>28.000000000000004</v>
      </c>
      <c r="P31" s="8">
        <v>34</v>
      </c>
    </row>
    <row r="32" spans="1:16" x14ac:dyDescent="0.2">
      <c r="A32" s="2" t="s">
        <v>41</v>
      </c>
      <c r="B32" s="2" t="s">
        <v>42</v>
      </c>
      <c r="C32" s="8" t="s">
        <v>29</v>
      </c>
      <c r="D32" s="2">
        <v>25</v>
      </c>
      <c r="E32" s="8">
        <v>75</v>
      </c>
      <c r="F32" s="7">
        <v>60</v>
      </c>
      <c r="G32" s="8">
        <v>40</v>
      </c>
      <c r="H32" s="7">
        <v>13</v>
      </c>
      <c r="I32" s="2">
        <v>9</v>
      </c>
      <c r="J32" s="2">
        <v>23</v>
      </c>
      <c r="K32" s="2">
        <v>12</v>
      </c>
      <c r="L32" s="8">
        <v>43</v>
      </c>
      <c r="M32" s="7">
        <v>22</v>
      </c>
      <c r="N32" s="2">
        <v>15</v>
      </c>
      <c r="O32" s="2">
        <v>30</v>
      </c>
      <c r="P32" s="8">
        <v>33</v>
      </c>
    </row>
    <row r="33" spans="1:16" x14ac:dyDescent="0.2">
      <c r="A33" s="2" t="s">
        <v>53</v>
      </c>
      <c r="B33" s="2" t="s">
        <v>42</v>
      </c>
      <c r="C33" s="8" t="s">
        <v>4</v>
      </c>
      <c r="D33" s="2">
        <v>25</v>
      </c>
      <c r="E33" s="8">
        <v>75</v>
      </c>
      <c r="F33" s="7">
        <v>30</v>
      </c>
      <c r="G33" s="8">
        <v>70</v>
      </c>
      <c r="H33" s="7">
        <v>20</v>
      </c>
      <c r="I33" s="2">
        <v>10</v>
      </c>
      <c r="J33" s="2">
        <v>17</v>
      </c>
      <c r="K33" s="2">
        <v>13</v>
      </c>
      <c r="L33" s="8">
        <v>40</v>
      </c>
      <c r="M33" s="7">
        <v>23</v>
      </c>
      <c r="N33" s="2">
        <v>22</v>
      </c>
      <c r="O33" s="2">
        <v>25</v>
      </c>
      <c r="P33" s="8">
        <v>30</v>
      </c>
    </row>
    <row r="34" spans="1:16" x14ac:dyDescent="0.2">
      <c r="A34" s="2" t="s">
        <v>41</v>
      </c>
      <c r="B34" s="2" t="s">
        <v>42</v>
      </c>
      <c r="C34" s="8" t="s">
        <v>4</v>
      </c>
      <c r="D34" s="2">
        <v>25</v>
      </c>
      <c r="E34" s="8">
        <v>75</v>
      </c>
      <c r="F34" s="7">
        <v>34</v>
      </c>
      <c r="G34" s="8">
        <v>66</v>
      </c>
      <c r="H34" s="7">
        <v>13</v>
      </c>
      <c r="I34" s="2">
        <v>10</v>
      </c>
      <c r="J34" s="2">
        <v>20</v>
      </c>
      <c r="K34" s="2">
        <v>12</v>
      </c>
      <c r="L34" s="8">
        <v>45</v>
      </c>
      <c r="M34" s="7">
        <v>22</v>
      </c>
      <c r="N34" s="2">
        <v>20</v>
      </c>
      <c r="O34" s="2">
        <v>28.000000000000004</v>
      </c>
      <c r="P34" s="8">
        <v>30</v>
      </c>
    </row>
    <row r="35" spans="1:16" x14ac:dyDescent="0.2">
      <c r="A35" s="2" t="s">
        <v>28</v>
      </c>
      <c r="B35" s="2" t="s">
        <v>8</v>
      </c>
      <c r="C35" s="8" t="s">
        <v>29</v>
      </c>
      <c r="D35" s="2">
        <v>23.076923076923077</v>
      </c>
      <c r="E35" s="8">
        <v>76.92307692307692</v>
      </c>
      <c r="F35" s="7">
        <v>33.333333333333336</v>
      </c>
      <c r="G35" s="8">
        <v>66.666666666666671</v>
      </c>
      <c r="H35" s="7">
        <v>13.953488372093025</v>
      </c>
      <c r="I35" s="2">
        <v>9.3023255813953494</v>
      </c>
      <c r="J35" s="2">
        <v>18.604651162790699</v>
      </c>
      <c r="K35" s="2">
        <v>11.627906976744187</v>
      </c>
      <c r="L35" s="8">
        <v>46.511627906976749</v>
      </c>
      <c r="M35" s="7">
        <v>22.580645161290327</v>
      </c>
      <c r="N35" s="2">
        <v>19.354838709677423</v>
      </c>
      <c r="O35" s="2">
        <v>25.806451612903231</v>
      </c>
      <c r="P35" s="8">
        <v>32.258064516129039</v>
      </c>
    </row>
    <row r="36" spans="1:16" x14ac:dyDescent="0.2">
      <c r="A36" s="2" t="s">
        <v>28</v>
      </c>
      <c r="B36" s="2" t="s">
        <v>8</v>
      </c>
      <c r="C36" s="8" t="s">
        <v>4</v>
      </c>
      <c r="D36" s="2">
        <v>24.81203007518797</v>
      </c>
      <c r="E36" s="8">
        <v>75.187969924812023</v>
      </c>
      <c r="F36" s="7">
        <v>33.333333333333329</v>
      </c>
      <c r="G36" s="8">
        <v>66.666666666666657</v>
      </c>
      <c r="H36" s="7">
        <v>14.473684210526315</v>
      </c>
      <c r="I36" s="2">
        <v>8.7719298245614024</v>
      </c>
      <c r="J36" s="2">
        <v>21.929824561403507</v>
      </c>
      <c r="K36" s="2">
        <v>10.964912280701753</v>
      </c>
      <c r="L36" s="8">
        <v>43.859649122807014</v>
      </c>
      <c r="M36" s="7">
        <v>22.558922558922561</v>
      </c>
      <c r="N36" s="2">
        <v>16.835016835016837</v>
      </c>
      <c r="O36" s="2">
        <v>26.936026936026938</v>
      </c>
      <c r="P36" s="8">
        <v>33.670033670033675</v>
      </c>
    </row>
    <row r="37" spans="1:16" x14ac:dyDescent="0.2">
      <c r="A37" s="2" t="s">
        <v>41</v>
      </c>
      <c r="B37" s="2" t="s">
        <v>8</v>
      </c>
      <c r="C37" s="8" t="s">
        <v>26</v>
      </c>
      <c r="D37" s="2">
        <v>25</v>
      </c>
      <c r="E37" s="8">
        <v>75</v>
      </c>
      <c r="F37" s="7">
        <v>33</v>
      </c>
      <c r="G37" s="8">
        <v>67</v>
      </c>
      <c r="H37" s="7">
        <v>16.326530612244898</v>
      </c>
      <c r="I37" s="2">
        <v>10.204081632653061</v>
      </c>
      <c r="J37" s="2">
        <v>20.408163265306122</v>
      </c>
      <c r="K37" s="2">
        <v>12.244897959183673</v>
      </c>
      <c r="L37" s="8">
        <v>40.816326530612244</v>
      </c>
      <c r="M37" s="7">
        <v>22.95081967213115</v>
      </c>
      <c r="N37" s="2">
        <v>16.393442622950822</v>
      </c>
      <c r="O37" s="2">
        <v>27.868852459016395</v>
      </c>
      <c r="P37" s="8">
        <v>32.786885245901644</v>
      </c>
    </row>
    <row r="38" spans="1:16" x14ac:dyDescent="0.2">
      <c r="A38" s="2" t="s">
        <v>44</v>
      </c>
      <c r="B38" s="2" t="s">
        <v>8</v>
      </c>
      <c r="C38" s="8" t="s">
        <v>26</v>
      </c>
      <c r="D38" s="2">
        <v>24.81203007518797</v>
      </c>
      <c r="E38" s="8">
        <v>75.187969924812023</v>
      </c>
      <c r="F38" s="7">
        <v>33.333333333333329</v>
      </c>
      <c r="G38" s="8">
        <v>66.666666666666657</v>
      </c>
      <c r="H38" s="7">
        <v>13.983050847457626</v>
      </c>
      <c r="I38" s="2">
        <v>10.59322033898305</v>
      </c>
      <c r="J38" s="2">
        <v>21.1864406779661</v>
      </c>
      <c r="K38" s="2">
        <v>11.864406779661017</v>
      </c>
      <c r="L38" s="8">
        <v>42.372881355932201</v>
      </c>
      <c r="M38" s="7">
        <v>22.680412371134022</v>
      </c>
      <c r="N38" s="2">
        <v>17.182130584192439</v>
      </c>
      <c r="O38" s="2">
        <v>25.773195876288661</v>
      </c>
      <c r="P38" s="8">
        <v>34.364261168384878</v>
      </c>
    </row>
    <row r="39" spans="1:16" x14ac:dyDescent="0.2">
      <c r="A39" s="2" t="s">
        <v>43</v>
      </c>
      <c r="B39" s="2" t="s">
        <v>8</v>
      </c>
      <c r="C39" s="8" t="s">
        <v>27</v>
      </c>
      <c r="D39" s="2">
        <v>25</v>
      </c>
      <c r="E39" s="8">
        <v>75</v>
      </c>
      <c r="F39" s="7">
        <v>33</v>
      </c>
      <c r="G39" s="8">
        <v>67</v>
      </c>
      <c r="H39" s="7">
        <v>12.5</v>
      </c>
      <c r="I39" s="2">
        <v>7.5</v>
      </c>
      <c r="J39" s="2">
        <v>20</v>
      </c>
      <c r="K39" s="2">
        <v>10</v>
      </c>
      <c r="L39" s="8">
        <v>50</v>
      </c>
      <c r="M39" s="7">
        <v>21</v>
      </c>
      <c r="N39" s="2">
        <v>14</v>
      </c>
      <c r="O39" s="2">
        <v>29</v>
      </c>
      <c r="P39" s="8">
        <v>36</v>
      </c>
    </row>
    <row r="40" spans="1:16" x14ac:dyDescent="0.2">
      <c r="A40" s="2" t="s">
        <v>38</v>
      </c>
      <c r="B40" s="2" t="s">
        <v>8</v>
      </c>
      <c r="C40" s="8" t="s">
        <v>52</v>
      </c>
      <c r="D40" s="2">
        <v>25</v>
      </c>
      <c r="E40" s="8">
        <v>75</v>
      </c>
      <c r="F40" s="7">
        <v>34.020618556701024</v>
      </c>
      <c r="G40" s="8">
        <v>65.979381443298962</v>
      </c>
      <c r="H40" s="7">
        <v>17</v>
      </c>
      <c r="I40" s="2">
        <v>10</v>
      </c>
      <c r="J40" s="2">
        <v>20</v>
      </c>
      <c r="K40" s="2">
        <v>13</v>
      </c>
      <c r="L40" s="8">
        <v>40</v>
      </c>
      <c r="M40" s="7">
        <v>23</v>
      </c>
      <c r="N40" s="2">
        <v>17</v>
      </c>
      <c r="O40" s="2">
        <v>27</v>
      </c>
      <c r="P40" s="8">
        <v>33</v>
      </c>
    </row>
    <row r="41" spans="1:16" x14ac:dyDescent="0.2">
      <c r="A41" s="2" t="s">
        <v>49</v>
      </c>
      <c r="B41" s="2" t="s">
        <v>8</v>
      </c>
      <c r="C41" s="8" t="s">
        <v>27</v>
      </c>
      <c r="D41" s="2">
        <v>25</v>
      </c>
      <c r="E41" s="8">
        <v>75</v>
      </c>
      <c r="F41" s="7">
        <v>34</v>
      </c>
      <c r="G41" s="8">
        <v>66</v>
      </c>
      <c r="H41" s="7">
        <v>22.222222222222221</v>
      </c>
      <c r="I41" s="2">
        <v>29.62962962962963</v>
      </c>
      <c r="J41" s="2">
        <v>18.518518518518519</v>
      </c>
      <c r="K41" s="2">
        <v>22.222222222222221</v>
      </c>
      <c r="L41" s="8">
        <v>7.4074074074074074</v>
      </c>
      <c r="M41" s="7">
        <v>15.094339622641511</v>
      </c>
      <c r="N41" s="2">
        <v>18.867924528301888</v>
      </c>
      <c r="O41" s="2">
        <v>28.301886792452834</v>
      </c>
      <c r="P41" s="8">
        <v>37.735849056603776</v>
      </c>
    </row>
    <row r="42" spans="1:16" x14ac:dyDescent="0.2">
      <c r="A42" s="2" t="s">
        <v>38</v>
      </c>
      <c r="B42" s="2" t="s">
        <v>39</v>
      </c>
      <c r="C42" s="8" t="s">
        <v>4</v>
      </c>
      <c r="D42" s="2">
        <v>25</v>
      </c>
      <c r="E42" s="8">
        <v>75</v>
      </c>
      <c r="F42" s="7">
        <v>33</v>
      </c>
      <c r="G42" s="8">
        <v>67</v>
      </c>
      <c r="H42" s="7">
        <v>15</v>
      </c>
      <c r="I42" s="2">
        <v>10</v>
      </c>
      <c r="J42" s="2">
        <v>20</v>
      </c>
      <c r="K42" s="2">
        <v>15</v>
      </c>
      <c r="L42" s="8">
        <v>40</v>
      </c>
      <c r="M42" s="7">
        <v>22</v>
      </c>
      <c r="N42" s="2">
        <v>15</v>
      </c>
      <c r="O42" s="2">
        <v>30</v>
      </c>
      <c r="P42" s="8">
        <v>33</v>
      </c>
    </row>
    <row r="43" spans="1:16" x14ac:dyDescent="0.2">
      <c r="A43" s="2" t="s">
        <v>46</v>
      </c>
      <c r="B43" s="2" t="s">
        <v>39</v>
      </c>
      <c r="C43" s="8" t="s">
        <v>27</v>
      </c>
      <c r="D43" s="2">
        <v>25</v>
      </c>
      <c r="E43" s="8">
        <v>75</v>
      </c>
      <c r="F43" s="7">
        <v>33.333333333333336</v>
      </c>
      <c r="G43" s="8">
        <v>66.666666666666671</v>
      </c>
      <c r="H43" s="7">
        <v>15</v>
      </c>
      <c r="I43" s="2">
        <v>10</v>
      </c>
      <c r="J43" s="2">
        <v>20</v>
      </c>
      <c r="K43" s="2">
        <v>15</v>
      </c>
      <c r="L43" s="8">
        <v>40</v>
      </c>
      <c r="M43" s="7">
        <v>20</v>
      </c>
      <c r="N43" s="2">
        <v>10</v>
      </c>
      <c r="O43" s="2">
        <v>35</v>
      </c>
      <c r="P43" s="8">
        <v>35</v>
      </c>
    </row>
    <row r="44" spans="1:16" x14ac:dyDescent="0.2">
      <c r="A44" s="2" t="s">
        <v>47</v>
      </c>
      <c r="B44" s="2" t="s">
        <v>39</v>
      </c>
      <c r="C44" s="8" t="s">
        <v>26</v>
      </c>
      <c r="D44" s="2">
        <v>25</v>
      </c>
      <c r="E44" s="8">
        <v>75</v>
      </c>
      <c r="F44" s="7">
        <v>32.663316582914575</v>
      </c>
      <c r="G44" s="8">
        <v>67.336683417085439</v>
      </c>
      <c r="H44" s="7">
        <v>15.075376884422113</v>
      </c>
      <c r="I44" s="2">
        <v>10.050251256281408</v>
      </c>
      <c r="J44" s="2">
        <v>20.100502512562816</v>
      </c>
      <c r="K44" s="2">
        <v>13.065326633165832</v>
      </c>
      <c r="L44" s="8">
        <v>41.708542713567844</v>
      </c>
      <c r="M44" s="7">
        <v>22</v>
      </c>
      <c r="N44" s="2">
        <v>17</v>
      </c>
      <c r="O44" s="2">
        <v>28</v>
      </c>
      <c r="P44" s="8">
        <v>33</v>
      </c>
    </row>
    <row r="45" spans="1:16" x14ac:dyDescent="0.2">
      <c r="A45" s="2" t="s">
        <v>44</v>
      </c>
      <c r="B45" s="2" t="s">
        <v>39</v>
      </c>
      <c r="C45" s="8" t="s">
        <v>27</v>
      </c>
      <c r="D45" s="2">
        <v>25</v>
      </c>
      <c r="E45" s="8">
        <v>75</v>
      </c>
      <c r="F45" s="7">
        <v>33.333333333333336</v>
      </c>
      <c r="G45" s="8">
        <v>66.666666666666671</v>
      </c>
      <c r="H45" s="7">
        <v>14</v>
      </c>
      <c r="I45" s="2">
        <v>11</v>
      </c>
      <c r="J45" s="2">
        <v>19</v>
      </c>
      <c r="K45" s="2">
        <v>14</v>
      </c>
      <c r="L45" s="8">
        <v>42</v>
      </c>
      <c r="M45" s="7">
        <v>19</v>
      </c>
      <c r="N45" s="2">
        <v>17</v>
      </c>
      <c r="O45" s="2">
        <v>31</v>
      </c>
      <c r="P45" s="8">
        <v>33</v>
      </c>
    </row>
    <row r="46" spans="1:16" x14ac:dyDescent="0.2">
      <c r="A46" s="2" t="s">
        <v>28</v>
      </c>
      <c r="B46" s="2" t="s">
        <v>39</v>
      </c>
      <c r="C46" s="8" t="s">
        <v>27</v>
      </c>
      <c r="D46" s="2">
        <v>25</v>
      </c>
      <c r="E46" s="8">
        <v>75</v>
      </c>
      <c r="F46" s="7">
        <v>33</v>
      </c>
      <c r="G46" s="8">
        <v>67</v>
      </c>
      <c r="H46" s="7">
        <v>15</v>
      </c>
      <c r="I46" s="2">
        <v>10</v>
      </c>
      <c r="J46" s="2">
        <v>20</v>
      </c>
      <c r="K46" s="2">
        <v>13</v>
      </c>
      <c r="L46" s="8">
        <v>42</v>
      </c>
      <c r="M46" s="7">
        <v>22</v>
      </c>
      <c r="N46" s="2">
        <v>17</v>
      </c>
      <c r="O46" s="2">
        <v>28</v>
      </c>
      <c r="P46" s="8">
        <v>33</v>
      </c>
    </row>
    <row r="47" spans="1:16" x14ac:dyDescent="0.2">
      <c r="A47" s="2" t="s">
        <v>41</v>
      </c>
      <c r="B47" s="2" t="s">
        <v>39</v>
      </c>
      <c r="C47" s="8" t="s">
        <v>29</v>
      </c>
      <c r="D47" s="2">
        <v>25</v>
      </c>
      <c r="E47" s="8">
        <v>75</v>
      </c>
      <c r="F47" s="7">
        <v>33</v>
      </c>
      <c r="G47" s="8">
        <v>67</v>
      </c>
      <c r="H47" s="7">
        <v>15</v>
      </c>
      <c r="I47" s="2">
        <v>10</v>
      </c>
      <c r="J47" s="2">
        <v>20</v>
      </c>
      <c r="K47" s="2">
        <v>15</v>
      </c>
      <c r="L47" s="8">
        <v>40</v>
      </c>
      <c r="M47" s="7">
        <v>22</v>
      </c>
      <c r="N47" s="2">
        <v>18</v>
      </c>
      <c r="O47" s="2">
        <v>33</v>
      </c>
      <c r="P47" s="8">
        <v>27</v>
      </c>
    </row>
    <row r="48" spans="1:16" x14ac:dyDescent="0.2">
      <c r="A48" s="2" t="s">
        <v>43</v>
      </c>
      <c r="B48" s="2" t="s">
        <v>39</v>
      </c>
      <c r="C48" s="8" t="s">
        <v>29</v>
      </c>
      <c r="D48" s="2">
        <v>25</v>
      </c>
      <c r="E48" s="8">
        <v>75</v>
      </c>
      <c r="F48" s="7">
        <v>33</v>
      </c>
      <c r="G48" s="8">
        <v>67</v>
      </c>
      <c r="H48" s="7">
        <v>15</v>
      </c>
      <c r="I48" s="2">
        <v>10</v>
      </c>
      <c r="J48" s="2">
        <v>20</v>
      </c>
      <c r="K48" s="2">
        <v>17.5</v>
      </c>
      <c r="L48" s="8">
        <v>37.5</v>
      </c>
      <c r="M48" s="7">
        <v>20</v>
      </c>
      <c r="N48" s="2">
        <v>20</v>
      </c>
      <c r="O48" s="2">
        <v>30</v>
      </c>
      <c r="P48" s="8">
        <v>30</v>
      </c>
    </row>
    <row r="49" spans="1:16" x14ac:dyDescent="0.2">
      <c r="A49" s="2" t="s">
        <v>38</v>
      </c>
      <c r="B49" s="2" t="s">
        <v>39</v>
      </c>
      <c r="C49" s="8" t="s">
        <v>4</v>
      </c>
      <c r="D49" s="2">
        <v>25</v>
      </c>
      <c r="E49" s="8">
        <v>75</v>
      </c>
      <c r="F49" s="7">
        <v>33.333333333333336</v>
      </c>
      <c r="G49" s="8">
        <v>66.666666666666671</v>
      </c>
      <c r="H49" s="7">
        <v>8.1967213114754092</v>
      </c>
      <c r="I49" s="2">
        <v>16.393442622950818</v>
      </c>
      <c r="J49" s="2">
        <v>19.672131147540984</v>
      </c>
      <c r="K49" s="2">
        <v>16.393442622950818</v>
      </c>
      <c r="L49" s="8">
        <v>39.344262295081968</v>
      </c>
      <c r="M49" s="7">
        <v>15.625</v>
      </c>
      <c r="N49" s="2">
        <v>15.625</v>
      </c>
      <c r="O49" s="2">
        <v>37.5</v>
      </c>
      <c r="P49" s="8">
        <v>31.25</v>
      </c>
    </row>
    <row r="50" spans="1:16" x14ac:dyDescent="0.2">
      <c r="A50" s="2" t="s">
        <v>37</v>
      </c>
      <c r="B50" s="2" t="s">
        <v>14</v>
      </c>
      <c r="C50" s="8" t="s">
        <v>4</v>
      </c>
      <c r="D50" s="2">
        <v>22.764227642276424</v>
      </c>
      <c r="E50" s="8">
        <v>77.235772357723576</v>
      </c>
      <c r="F50" s="7">
        <v>31.25</v>
      </c>
      <c r="G50" s="8">
        <v>68.75</v>
      </c>
      <c r="H50" s="7">
        <v>15.151515151515152</v>
      </c>
      <c r="I50" s="2">
        <v>10.101010101010102</v>
      </c>
      <c r="J50" s="2">
        <v>20.202020202020204</v>
      </c>
      <c r="K50" s="2">
        <v>11.616161616161618</v>
      </c>
      <c r="L50" s="8">
        <v>42.929292929292934</v>
      </c>
      <c r="M50" s="7">
        <v>21.81818181818182</v>
      </c>
      <c r="N50" s="2">
        <v>14.545454545454547</v>
      </c>
      <c r="O50" s="2">
        <v>29.090909090909093</v>
      </c>
      <c r="P50" s="8">
        <v>34.545454545454547</v>
      </c>
    </row>
    <row r="51" spans="1:16" x14ac:dyDescent="0.2">
      <c r="A51" s="2" t="s">
        <v>37</v>
      </c>
      <c r="B51" s="2" t="s">
        <v>14</v>
      </c>
      <c r="C51" s="8" t="s">
        <v>4</v>
      </c>
      <c r="D51" s="2">
        <v>20.833333333333336</v>
      </c>
      <c r="E51" s="8">
        <v>79.166666666666671</v>
      </c>
      <c r="F51" s="7">
        <v>33.783783783783782</v>
      </c>
      <c r="G51" s="8">
        <v>66.21621621621621</v>
      </c>
      <c r="H51" s="7">
        <v>13.861386138613861</v>
      </c>
      <c r="I51" s="2">
        <v>9.9009900990099009</v>
      </c>
      <c r="J51" s="2">
        <v>19.801980198019802</v>
      </c>
      <c r="K51" s="2">
        <v>13.861386138613861</v>
      </c>
      <c r="L51" s="8">
        <v>42.574257425742573</v>
      </c>
      <c r="M51" s="7">
        <v>22.184300341296929</v>
      </c>
      <c r="N51" s="2">
        <v>17.064846416382252</v>
      </c>
      <c r="O51" s="2">
        <v>28.327645051194541</v>
      </c>
      <c r="P51" s="8">
        <v>32.423208191126285</v>
      </c>
    </row>
    <row r="52" spans="1:16" x14ac:dyDescent="0.2">
      <c r="A52" s="2" t="s">
        <v>28</v>
      </c>
      <c r="B52" s="2" t="s">
        <v>14</v>
      </c>
      <c r="C52" s="8" t="s">
        <v>26</v>
      </c>
      <c r="D52" s="2">
        <v>26.829268292682926</v>
      </c>
      <c r="E52" s="8">
        <v>73.170731707317074</v>
      </c>
      <c r="F52" s="7">
        <v>34.482758620689658</v>
      </c>
      <c r="G52" s="8">
        <v>65.517241379310349</v>
      </c>
      <c r="H52" s="7">
        <v>15</v>
      </c>
      <c r="I52" s="2">
        <v>10</v>
      </c>
      <c r="J52" s="2">
        <v>20</v>
      </c>
      <c r="K52" s="2">
        <v>12.5</v>
      </c>
      <c r="L52" s="8">
        <v>42.5</v>
      </c>
      <c r="M52" s="7">
        <v>22.789115646258502</v>
      </c>
      <c r="N52" s="2">
        <v>17.006802721088434</v>
      </c>
      <c r="O52" s="2">
        <v>27.891156462585034</v>
      </c>
      <c r="P52" s="8">
        <v>32.312925170068027</v>
      </c>
    </row>
    <row r="53" spans="1:16" x14ac:dyDescent="0.2">
      <c r="A53" s="2" t="s">
        <v>37</v>
      </c>
      <c r="B53" s="2" t="s">
        <v>14</v>
      </c>
      <c r="C53" s="8" t="s">
        <v>26</v>
      </c>
      <c r="D53" s="2">
        <v>20.66115702479339</v>
      </c>
      <c r="E53" s="8">
        <v>79.338842975206617</v>
      </c>
      <c r="F53" s="7">
        <v>32.87671232876712</v>
      </c>
      <c r="G53" s="8">
        <v>67.123287671232873</v>
      </c>
      <c r="H53" s="7">
        <v>15.121951219512194</v>
      </c>
      <c r="I53" s="2">
        <v>9.7560975609756095</v>
      </c>
      <c r="J53" s="2">
        <v>19.512195121951219</v>
      </c>
      <c r="K53" s="2">
        <v>13.658536585365853</v>
      </c>
      <c r="L53" s="8">
        <v>41.951219512195124</v>
      </c>
      <c r="M53" s="7">
        <v>21.276595744680851</v>
      </c>
      <c r="N53" s="2">
        <v>16.312056737588652</v>
      </c>
      <c r="O53" s="2">
        <v>28.368794326241137</v>
      </c>
      <c r="P53" s="8">
        <v>34.042553191489361</v>
      </c>
    </row>
    <row r="54" spans="1:16" x14ac:dyDescent="0.2">
      <c r="A54" s="2" t="s">
        <v>41</v>
      </c>
      <c r="B54" s="2" t="s">
        <v>14</v>
      </c>
      <c r="C54" s="8" t="s">
        <v>27</v>
      </c>
      <c r="D54" s="2">
        <v>20</v>
      </c>
      <c r="E54" s="8">
        <v>80</v>
      </c>
      <c r="F54" s="7">
        <v>33.333333333333329</v>
      </c>
      <c r="G54" s="8">
        <v>66.666666666666657</v>
      </c>
      <c r="H54" s="7">
        <v>14.285714285714285</v>
      </c>
      <c r="I54" s="2">
        <v>9.5238095238095237</v>
      </c>
      <c r="J54" s="2">
        <v>19.047619047619047</v>
      </c>
      <c r="K54" s="2">
        <v>14.285714285714285</v>
      </c>
      <c r="L54" s="8">
        <v>42.857142857142854</v>
      </c>
      <c r="M54" s="7">
        <v>22.413793103448278</v>
      </c>
      <c r="N54" s="2">
        <v>17.241379310344829</v>
      </c>
      <c r="O54" s="2">
        <v>27.586206896551726</v>
      </c>
      <c r="P54" s="8">
        <v>32.758620689655174</v>
      </c>
    </row>
    <row r="55" spans="1:16" x14ac:dyDescent="0.2">
      <c r="A55" s="2" t="s">
        <v>37</v>
      </c>
      <c r="B55" s="2" t="s">
        <v>14</v>
      </c>
      <c r="C55" s="8" t="s">
        <v>29</v>
      </c>
      <c r="D55" s="2">
        <v>22.727272727272727</v>
      </c>
      <c r="E55" s="8">
        <v>77.272727272727266</v>
      </c>
      <c r="F55" s="7">
        <v>37.5</v>
      </c>
      <c r="G55" s="8">
        <v>62.500000000000007</v>
      </c>
      <c r="H55" s="7">
        <v>13.157894736842104</v>
      </c>
      <c r="I55" s="2">
        <v>10.526315789473683</v>
      </c>
      <c r="J55" s="2">
        <v>21.052631578947366</v>
      </c>
      <c r="K55" s="2">
        <v>12.105263157894736</v>
      </c>
      <c r="L55" s="8">
        <v>43.157894736842103</v>
      </c>
      <c r="M55" s="7">
        <v>24.561403508771928</v>
      </c>
      <c r="N55" s="2">
        <v>14.035087719298245</v>
      </c>
      <c r="O55" s="2">
        <v>28.07017543859649</v>
      </c>
      <c r="P55" s="8">
        <v>33.333333333333329</v>
      </c>
    </row>
    <row r="56" spans="1:16" x14ac:dyDescent="0.2">
      <c r="A56" s="2" t="s">
        <v>40</v>
      </c>
      <c r="B56" s="2" t="s">
        <v>14</v>
      </c>
      <c r="C56" s="8" t="s">
        <v>29</v>
      </c>
      <c r="D56" s="2">
        <v>26.515151515151516</v>
      </c>
      <c r="E56" s="8">
        <v>73.484848484848484</v>
      </c>
      <c r="F56" s="7">
        <v>33.108108108108105</v>
      </c>
      <c r="G56" s="8">
        <v>66.891891891891888</v>
      </c>
      <c r="H56" s="7">
        <v>15.384615384615383</v>
      </c>
      <c r="I56" s="2">
        <v>9.615384615384615</v>
      </c>
      <c r="J56" s="2">
        <v>19.23076923076923</v>
      </c>
      <c r="K56" s="2">
        <v>13.461538461538462</v>
      </c>
      <c r="L56" s="8">
        <v>42.307692307692307</v>
      </c>
      <c r="M56" s="7">
        <v>21.724137931034484</v>
      </c>
      <c r="N56" s="2">
        <v>17.241379310344829</v>
      </c>
      <c r="O56" s="2">
        <v>27.931034482758626</v>
      </c>
      <c r="P56" s="8">
        <v>33.103448275862071</v>
      </c>
    </row>
    <row r="57" spans="1:16" x14ac:dyDescent="0.2">
      <c r="A57" s="2" t="s">
        <v>44</v>
      </c>
      <c r="B57" s="2" t="s">
        <v>14</v>
      </c>
      <c r="C57" s="8" t="s">
        <v>29</v>
      </c>
      <c r="D57" s="2">
        <v>23.622047244094489</v>
      </c>
      <c r="E57" s="8">
        <v>76.377952755905511</v>
      </c>
      <c r="F57" s="7">
        <v>31.724137931034484</v>
      </c>
      <c r="G57" s="8">
        <v>68.275862068965523</v>
      </c>
      <c r="H57" s="7">
        <v>18</v>
      </c>
      <c r="I57" s="2">
        <v>10</v>
      </c>
      <c r="J57" s="2">
        <v>20</v>
      </c>
      <c r="K57" s="2">
        <v>11</v>
      </c>
      <c r="L57" s="8">
        <v>41</v>
      </c>
      <c r="M57" s="7">
        <v>21.602787456445995</v>
      </c>
      <c r="N57" s="2">
        <v>15.679442508710803</v>
      </c>
      <c r="O57" s="2">
        <v>29.26829268292683</v>
      </c>
      <c r="P57" s="8">
        <v>33.449477351916379</v>
      </c>
    </row>
    <row r="58" spans="1:16" x14ac:dyDescent="0.2">
      <c r="A58" s="2" t="s">
        <v>40</v>
      </c>
      <c r="B58" s="2" t="s">
        <v>17</v>
      </c>
      <c r="C58" s="8" t="s">
        <v>4</v>
      </c>
      <c r="D58" s="2">
        <v>25</v>
      </c>
      <c r="E58" s="8">
        <v>75</v>
      </c>
      <c r="F58" s="7">
        <v>32.5</v>
      </c>
      <c r="G58" s="8">
        <v>67.5</v>
      </c>
      <c r="H58" s="7">
        <v>15.113350125944583</v>
      </c>
      <c r="I58" s="2">
        <v>10.075566750629722</v>
      </c>
      <c r="J58" s="2">
        <v>20.151133501259444</v>
      </c>
      <c r="K58" s="2">
        <v>13.09823677581864</v>
      </c>
      <c r="L58" s="8">
        <v>41.561712846347604</v>
      </c>
      <c r="M58" s="7">
        <v>22</v>
      </c>
      <c r="N58" s="2">
        <v>17</v>
      </c>
      <c r="O58" s="2">
        <v>28</v>
      </c>
      <c r="P58" s="8">
        <v>33</v>
      </c>
    </row>
    <row r="59" spans="1:16" x14ac:dyDescent="0.2">
      <c r="A59" s="2" t="s">
        <v>38</v>
      </c>
      <c r="B59" s="2" t="s">
        <v>17</v>
      </c>
      <c r="C59" s="8" t="s">
        <v>26</v>
      </c>
      <c r="D59" s="2">
        <v>25</v>
      </c>
      <c r="E59" s="8">
        <v>75</v>
      </c>
      <c r="F59" s="7">
        <v>32</v>
      </c>
      <c r="G59" s="8">
        <v>68</v>
      </c>
      <c r="H59" s="7">
        <v>14.925373134328359</v>
      </c>
      <c r="I59" s="2">
        <v>9.9502487562189064</v>
      </c>
      <c r="J59" s="2">
        <v>19.900497512437813</v>
      </c>
      <c r="K59" s="2">
        <v>13.432835820895523</v>
      </c>
      <c r="L59" s="8">
        <v>41.791044776119406</v>
      </c>
      <c r="M59" s="7">
        <v>21.608040201005025</v>
      </c>
      <c r="N59" s="2">
        <v>16.582914572864318</v>
      </c>
      <c r="O59" s="2">
        <v>28.140703517587937</v>
      </c>
      <c r="P59" s="8">
        <v>33.668341708542712</v>
      </c>
    </row>
    <row r="60" spans="1:16" x14ac:dyDescent="0.2">
      <c r="A60" s="2" t="s">
        <v>37</v>
      </c>
      <c r="B60" s="2" t="s">
        <v>17</v>
      </c>
      <c r="C60" s="8" t="s">
        <v>26</v>
      </c>
      <c r="D60" s="2">
        <v>25</v>
      </c>
      <c r="E60" s="8">
        <v>75</v>
      </c>
      <c r="F60" s="7">
        <v>33.333333333333336</v>
      </c>
      <c r="G60" s="8">
        <v>66.666666666666671</v>
      </c>
      <c r="H60" s="7">
        <v>15.068493150684931</v>
      </c>
      <c r="I60" s="2">
        <v>10.045662100456621</v>
      </c>
      <c r="J60" s="2">
        <v>20.091324200913242</v>
      </c>
      <c r="K60" s="2">
        <v>11.415525114155251</v>
      </c>
      <c r="L60" s="8">
        <v>43.378995433789953</v>
      </c>
      <c r="M60" s="7">
        <v>23.648648648648649</v>
      </c>
      <c r="N60" s="2">
        <v>16.891891891891891</v>
      </c>
      <c r="O60" s="2">
        <v>27.027027027027025</v>
      </c>
      <c r="P60" s="8">
        <v>32.432432432432435</v>
      </c>
    </row>
    <row r="61" spans="1:16" x14ac:dyDescent="0.2">
      <c r="A61" s="2" t="s">
        <v>28</v>
      </c>
      <c r="B61" s="2" t="s">
        <v>17</v>
      </c>
      <c r="C61" s="8" t="s">
        <v>29</v>
      </c>
      <c r="D61" s="2">
        <v>25.78125</v>
      </c>
      <c r="E61" s="8">
        <v>74.21875</v>
      </c>
      <c r="F61" s="7">
        <v>33.333333333333336</v>
      </c>
      <c r="G61" s="8">
        <v>66.666666666666671</v>
      </c>
      <c r="H61" s="7">
        <v>15.137614678899084</v>
      </c>
      <c r="I61" s="2">
        <v>10.091743119266056</v>
      </c>
      <c r="J61" s="2">
        <v>20.183486238532112</v>
      </c>
      <c r="K61" s="2">
        <v>12.385321100917432</v>
      </c>
      <c r="L61" s="8">
        <v>42.201834862385326</v>
      </c>
      <c r="M61" s="7">
        <v>22.945205479452053</v>
      </c>
      <c r="N61" s="2">
        <v>17.123287671232877</v>
      </c>
      <c r="O61" s="2">
        <v>27.397260273972602</v>
      </c>
      <c r="P61" s="8">
        <v>32.534246575342465</v>
      </c>
    </row>
    <row r="62" spans="1:16" x14ac:dyDescent="0.2">
      <c r="A62" s="2" t="s">
        <v>47</v>
      </c>
      <c r="B62" s="2" t="s">
        <v>17</v>
      </c>
      <c r="C62" s="8" t="s">
        <v>29</v>
      </c>
      <c r="D62" s="2">
        <v>25</v>
      </c>
      <c r="E62" s="8">
        <v>75</v>
      </c>
      <c r="F62" s="7">
        <v>29.906542056074766</v>
      </c>
      <c r="G62" s="8">
        <v>70.09345794392523</v>
      </c>
      <c r="H62" s="7">
        <v>14.925373134328359</v>
      </c>
      <c r="I62" s="2">
        <v>9.9502487562189064</v>
      </c>
      <c r="J62" s="2">
        <v>19.900497512437813</v>
      </c>
      <c r="K62" s="2">
        <v>13.432835820895523</v>
      </c>
      <c r="L62" s="8">
        <v>41.791044776119406</v>
      </c>
      <c r="M62" s="7">
        <v>22</v>
      </c>
      <c r="N62" s="2">
        <v>17</v>
      </c>
      <c r="O62" s="2">
        <v>28</v>
      </c>
      <c r="P62" s="8">
        <v>33</v>
      </c>
    </row>
    <row r="63" spans="1:16" x14ac:dyDescent="0.2">
      <c r="A63" s="2" t="s">
        <v>38</v>
      </c>
      <c r="B63" s="2" t="s">
        <v>45</v>
      </c>
      <c r="C63" s="8" t="s">
        <v>27</v>
      </c>
      <c r="D63" s="2">
        <v>25</v>
      </c>
      <c r="E63" s="8">
        <v>75</v>
      </c>
      <c r="F63" s="7">
        <v>33</v>
      </c>
      <c r="G63" s="8">
        <v>67</v>
      </c>
      <c r="H63" s="7">
        <v>15</v>
      </c>
      <c r="I63" s="2">
        <v>12</v>
      </c>
      <c r="J63" s="2">
        <v>20</v>
      </c>
      <c r="K63" s="2">
        <v>13</v>
      </c>
      <c r="L63" s="8">
        <v>40</v>
      </c>
      <c r="M63" s="7">
        <v>18</v>
      </c>
      <c r="N63" s="2">
        <v>19</v>
      </c>
      <c r="O63" s="2">
        <v>30</v>
      </c>
      <c r="P63" s="8">
        <v>33</v>
      </c>
    </row>
    <row r="64" spans="1:16" x14ac:dyDescent="0.2">
      <c r="A64" s="2" t="s">
        <v>46</v>
      </c>
      <c r="B64" s="2" t="s">
        <v>45</v>
      </c>
      <c r="C64" s="8" t="s">
        <v>26</v>
      </c>
      <c r="D64" s="2">
        <v>20</v>
      </c>
      <c r="E64" s="8">
        <v>80</v>
      </c>
      <c r="F64" s="7">
        <v>25</v>
      </c>
      <c r="G64" s="8">
        <v>75</v>
      </c>
      <c r="H64" s="7">
        <v>20</v>
      </c>
      <c r="I64" s="2">
        <v>5</v>
      </c>
      <c r="J64" s="2">
        <v>25</v>
      </c>
      <c r="K64" s="2">
        <v>10</v>
      </c>
      <c r="L64" s="8">
        <v>40</v>
      </c>
      <c r="M64" s="7">
        <v>25</v>
      </c>
      <c r="N64" s="2">
        <v>20</v>
      </c>
      <c r="O64" s="2">
        <v>25</v>
      </c>
      <c r="P64" s="8">
        <v>30</v>
      </c>
    </row>
    <row r="65" spans="1:16" x14ac:dyDescent="0.2">
      <c r="A65" s="2" t="s">
        <v>46</v>
      </c>
      <c r="B65" s="2" t="s">
        <v>45</v>
      </c>
      <c r="C65" s="8" t="s">
        <v>4</v>
      </c>
      <c r="D65" s="2">
        <v>75</v>
      </c>
      <c r="E65" s="8">
        <v>25</v>
      </c>
      <c r="F65" s="7">
        <v>30</v>
      </c>
      <c r="G65" s="8">
        <v>70</v>
      </c>
      <c r="H65" s="7">
        <v>15</v>
      </c>
      <c r="I65" s="2">
        <v>14</v>
      </c>
      <c r="J65" s="2">
        <v>14</v>
      </c>
      <c r="K65" s="2">
        <v>19</v>
      </c>
      <c r="L65" s="8">
        <v>38</v>
      </c>
      <c r="M65" s="7">
        <v>25</v>
      </c>
      <c r="N65" s="2">
        <v>20</v>
      </c>
      <c r="O65" s="2">
        <v>25</v>
      </c>
      <c r="P65" s="8">
        <v>30</v>
      </c>
    </row>
    <row r="66" spans="1:16" x14ac:dyDescent="0.2">
      <c r="A66" s="2" t="s">
        <v>40</v>
      </c>
      <c r="B66" s="2" t="s">
        <v>45</v>
      </c>
      <c r="C66" s="8" t="s">
        <v>26</v>
      </c>
      <c r="D66" s="2">
        <v>25</v>
      </c>
      <c r="E66" s="8">
        <v>75</v>
      </c>
      <c r="F66" s="7">
        <v>33</v>
      </c>
      <c r="G66" s="8">
        <v>67</v>
      </c>
      <c r="H66" s="7">
        <v>17</v>
      </c>
      <c r="I66" s="2">
        <v>10</v>
      </c>
      <c r="J66" s="2">
        <v>20</v>
      </c>
      <c r="K66" s="2">
        <v>13</v>
      </c>
      <c r="L66" s="8">
        <v>40</v>
      </c>
      <c r="M66" s="7">
        <v>23</v>
      </c>
      <c r="N66" s="2">
        <v>17</v>
      </c>
      <c r="O66" s="2">
        <v>25</v>
      </c>
      <c r="P66" s="8">
        <v>35</v>
      </c>
    </row>
    <row r="67" spans="1:16" x14ac:dyDescent="0.2">
      <c r="A67" s="2" t="s">
        <v>37</v>
      </c>
      <c r="B67" s="2" t="s">
        <v>45</v>
      </c>
      <c r="C67" s="8" t="s">
        <v>27</v>
      </c>
      <c r="D67" s="2">
        <v>20</v>
      </c>
      <c r="E67" s="8">
        <v>80</v>
      </c>
      <c r="F67" s="7">
        <v>30</v>
      </c>
      <c r="G67" s="8">
        <v>70</v>
      </c>
      <c r="H67" s="7">
        <v>16</v>
      </c>
      <c r="I67" s="2">
        <v>11</v>
      </c>
      <c r="J67" s="2">
        <v>20</v>
      </c>
      <c r="K67" s="2">
        <v>13</v>
      </c>
      <c r="L67" s="8">
        <v>40</v>
      </c>
      <c r="M67" s="7">
        <v>20</v>
      </c>
      <c r="N67" s="2">
        <v>15</v>
      </c>
      <c r="O67" s="2">
        <v>25</v>
      </c>
      <c r="P67" s="8">
        <v>40</v>
      </c>
    </row>
    <row r="68" spans="1:16" x14ac:dyDescent="0.2">
      <c r="A68" s="2" t="s">
        <v>50</v>
      </c>
      <c r="B68" s="2" t="s">
        <v>45</v>
      </c>
      <c r="C68" s="8" t="s">
        <v>4</v>
      </c>
      <c r="D68" s="2">
        <v>25</v>
      </c>
      <c r="E68" s="8">
        <v>75</v>
      </c>
      <c r="F68" s="7">
        <v>30</v>
      </c>
      <c r="G68" s="8">
        <v>70</v>
      </c>
      <c r="H68" s="7">
        <v>15</v>
      </c>
      <c r="I68" s="2">
        <v>12</v>
      </c>
      <c r="J68" s="2">
        <v>20</v>
      </c>
      <c r="K68" s="2">
        <v>13</v>
      </c>
      <c r="L68" s="8">
        <v>40</v>
      </c>
      <c r="M68" s="7">
        <v>22</v>
      </c>
      <c r="N68" s="2">
        <v>18</v>
      </c>
      <c r="O68" s="2">
        <v>27</v>
      </c>
      <c r="P68" s="8">
        <v>33</v>
      </c>
    </row>
    <row r="69" spans="1:16" x14ac:dyDescent="0.2">
      <c r="A69" s="2" t="s">
        <v>50</v>
      </c>
      <c r="B69" s="2" t="s">
        <v>45</v>
      </c>
      <c r="C69" s="8" t="s">
        <v>26</v>
      </c>
      <c r="D69" s="2">
        <v>25</v>
      </c>
      <c r="E69" s="8">
        <v>75</v>
      </c>
      <c r="F69" s="7">
        <v>30</v>
      </c>
      <c r="G69" s="8">
        <v>70</v>
      </c>
      <c r="H69" s="7">
        <v>15</v>
      </c>
      <c r="I69" s="2">
        <v>12</v>
      </c>
      <c r="J69" s="2">
        <v>20</v>
      </c>
      <c r="K69" s="2">
        <v>13</v>
      </c>
      <c r="L69" s="8">
        <v>40</v>
      </c>
      <c r="M69" s="7">
        <v>22</v>
      </c>
      <c r="N69" s="2">
        <v>18</v>
      </c>
      <c r="O69" s="2">
        <v>27</v>
      </c>
      <c r="P69" s="8">
        <v>33</v>
      </c>
    </row>
    <row r="70" spans="1:16" x14ac:dyDescent="0.2">
      <c r="A70" s="2" t="s">
        <v>50</v>
      </c>
      <c r="B70" s="2" t="s">
        <v>45</v>
      </c>
      <c r="C70" s="8" t="s">
        <v>4</v>
      </c>
      <c r="D70" s="2">
        <v>20</v>
      </c>
      <c r="E70" s="8">
        <v>80</v>
      </c>
      <c r="F70" s="7">
        <v>25</v>
      </c>
      <c r="G70" s="8">
        <v>75</v>
      </c>
      <c r="H70" s="7">
        <v>15</v>
      </c>
      <c r="I70" s="2">
        <v>12</v>
      </c>
      <c r="J70" s="2">
        <v>20</v>
      </c>
      <c r="K70" s="2">
        <v>13</v>
      </c>
      <c r="L70" s="8">
        <v>40</v>
      </c>
      <c r="M70" s="7">
        <v>22</v>
      </c>
      <c r="N70" s="2">
        <v>18</v>
      </c>
      <c r="O70" s="2">
        <v>27</v>
      </c>
      <c r="P70" s="8">
        <v>33</v>
      </c>
    </row>
    <row r="71" spans="1:16" x14ac:dyDescent="0.2">
      <c r="A71" s="2" t="s">
        <v>50</v>
      </c>
      <c r="B71" s="2" t="s">
        <v>45</v>
      </c>
      <c r="C71" s="8" t="s">
        <v>4</v>
      </c>
      <c r="D71" s="2">
        <v>25</v>
      </c>
      <c r="E71" s="8">
        <v>75</v>
      </c>
      <c r="F71" s="7">
        <v>30</v>
      </c>
      <c r="G71" s="8">
        <v>70</v>
      </c>
      <c r="H71" s="7">
        <v>15</v>
      </c>
      <c r="I71" s="2">
        <v>12</v>
      </c>
      <c r="J71" s="2">
        <v>20</v>
      </c>
      <c r="K71" s="2">
        <v>13</v>
      </c>
      <c r="L71" s="8">
        <v>40</v>
      </c>
      <c r="M71" s="7">
        <v>22</v>
      </c>
      <c r="N71" s="2">
        <v>18</v>
      </c>
      <c r="O71" s="2">
        <v>27</v>
      </c>
      <c r="P71" s="8">
        <v>33</v>
      </c>
    </row>
    <row r="72" spans="1:16" x14ac:dyDescent="0.2">
      <c r="A72" s="2" t="s">
        <v>28</v>
      </c>
      <c r="B72" s="2" t="s">
        <v>45</v>
      </c>
      <c r="C72" s="8" t="s">
        <v>48</v>
      </c>
      <c r="D72" s="2">
        <v>25</v>
      </c>
      <c r="E72" s="8">
        <v>75</v>
      </c>
      <c r="F72" s="7">
        <v>33</v>
      </c>
      <c r="G72" s="8">
        <v>67</v>
      </c>
      <c r="H72" s="7">
        <v>11.111111111111111</v>
      </c>
      <c r="I72" s="2">
        <v>11.111111111111111</v>
      </c>
      <c r="J72" s="2">
        <v>22.222222222222221</v>
      </c>
      <c r="K72" s="2">
        <v>11.111111111111111</v>
      </c>
      <c r="L72" s="8">
        <v>44.444444444444443</v>
      </c>
      <c r="M72" s="7">
        <v>47.058823529411768</v>
      </c>
      <c r="N72" s="2">
        <v>23.529411764705884</v>
      </c>
      <c r="O72" s="2">
        <v>11.764705882352942</v>
      </c>
      <c r="P72" s="8">
        <v>17.647058823529413</v>
      </c>
    </row>
  </sheetData>
  <sortState xmlns:xlrd2="http://schemas.microsoft.com/office/spreadsheetml/2017/richdata2" ref="A4:P72">
    <sortCondition ref="B4:B72"/>
  </sortState>
  <mergeCells count="6">
    <mergeCell ref="M1:P1"/>
    <mergeCell ref="A1:C1"/>
    <mergeCell ref="A2:C2"/>
    <mergeCell ref="D1:E1"/>
    <mergeCell ref="F1:G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921E-D068-3640-B6C3-65B40EFA36C8}">
  <dimension ref="A1:P97"/>
  <sheetViews>
    <sheetView workbookViewId="0">
      <selection activeCell="A4" sqref="A4:C97"/>
    </sheetView>
  </sheetViews>
  <sheetFormatPr baseColWidth="10" defaultRowHeight="16" x14ac:dyDescent="0.2"/>
  <cols>
    <col min="2" max="2" width="12.5" customWidth="1"/>
    <col min="4" max="4" width="10.83203125" style="3"/>
    <col min="5" max="5" width="10.83203125" style="5"/>
    <col min="6" max="6" width="10.83203125" style="3"/>
    <col min="7" max="7" width="10.83203125" style="5"/>
    <col min="8" max="8" width="10.83203125" style="3"/>
    <col min="12" max="12" width="10.83203125" style="5"/>
    <col min="13" max="13" width="10.83203125" style="3"/>
    <col min="16" max="16" width="10.83203125" style="5"/>
  </cols>
  <sheetData>
    <row r="1" spans="1:16" s="11" customFormat="1" ht="21" x14ac:dyDescent="0.25">
      <c r="A1" s="24" t="s">
        <v>72</v>
      </c>
      <c r="B1" s="24"/>
      <c r="C1" s="25"/>
      <c r="D1" s="21">
        <v>1</v>
      </c>
      <c r="E1" s="22"/>
      <c r="F1" s="23">
        <v>2</v>
      </c>
      <c r="G1" s="22"/>
      <c r="H1" s="23">
        <v>3</v>
      </c>
      <c r="I1" s="21"/>
      <c r="J1" s="21"/>
      <c r="K1" s="21"/>
      <c r="L1" s="22"/>
      <c r="M1" s="23">
        <v>4</v>
      </c>
      <c r="N1" s="21"/>
      <c r="O1" s="21"/>
      <c r="P1" s="22"/>
    </row>
    <row r="2" spans="1:16" s="11" customFormat="1" ht="21" x14ac:dyDescent="0.25">
      <c r="A2" s="24" t="s">
        <v>36</v>
      </c>
      <c r="B2" s="24"/>
      <c r="C2" s="25"/>
      <c r="D2" s="12">
        <v>25</v>
      </c>
      <c r="E2" s="13">
        <v>75</v>
      </c>
      <c r="F2" s="14">
        <v>33</v>
      </c>
      <c r="G2" s="13">
        <v>67</v>
      </c>
      <c r="H2" s="14">
        <v>15</v>
      </c>
      <c r="I2" s="12">
        <v>10</v>
      </c>
      <c r="J2" s="12">
        <v>20</v>
      </c>
      <c r="K2" s="12">
        <v>13</v>
      </c>
      <c r="L2" s="13">
        <v>42</v>
      </c>
      <c r="M2" s="14">
        <v>22</v>
      </c>
      <c r="N2" s="12">
        <v>17</v>
      </c>
      <c r="O2" s="12">
        <v>28</v>
      </c>
      <c r="P2" s="13">
        <v>33</v>
      </c>
    </row>
    <row r="3" spans="1:16" s="10" customFormat="1" ht="34" x14ac:dyDescent="0.2">
      <c r="A3" s="15" t="s">
        <v>71</v>
      </c>
      <c r="B3" s="15" t="s">
        <v>1</v>
      </c>
      <c r="C3" s="15" t="s">
        <v>2</v>
      </c>
      <c r="D3" s="16">
        <v>1</v>
      </c>
      <c r="E3" s="17">
        <v>2</v>
      </c>
      <c r="F3" s="16">
        <v>1</v>
      </c>
      <c r="G3" s="17">
        <v>2</v>
      </c>
      <c r="H3" s="16">
        <v>1</v>
      </c>
      <c r="I3" s="15">
        <v>2</v>
      </c>
      <c r="J3" s="15">
        <v>3</v>
      </c>
      <c r="K3" s="15">
        <v>4</v>
      </c>
      <c r="L3" s="17">
        <v>5</v>
      </c>
      <c r="M3" s="16">
        <v>1</v>
      </c>
      <c r="N3" s="15">
        <v>2</v>
      </c>
      <c r="O3" s="15">
        <v>3</v>
      </c>
      <c r="P3" s="17">
        <v>4</v>
      </c>
    </row>
    <row r="4" spans="1:16" x14ac:dyDescent="0.2">
      <c r="A4" s="2" t="s">
        <v>56</v>
      </c>
      <c r="B4" s="2" t="s">
        <v>10</v>
      </c>
      <c r="C4" s="2" t="s">
        <v>4</v>
      </c>
      <c r="D4" s="7">
        <v>75</v>
      </c>
      <c r="E4" s="8">
        <v>25</v>
      </c>
      <c r="F4" s="7">
        <v>37.5</v>
      </c>
      <c r="G4" s="8">
        <v>62.5</v>
      </c>
      <c r="H4" s="7">
        <v>15</v>
      </c>
      <c r="I4" s="2">
        <v>10</v>
      </c>
      <c r="J4" s="2">
        <v>20</v>
      </c>
      <c r="K4" s="2">
        <v>15</v>
      </c>
      <c r="L4" s="8">
        <v>40</v>
      </c>
      <c r="M4" s="7">
        <v>20</v>
      </c>
      <c r="N4" s="2">
        <v>20</v>
      </c>
      <c r="O4" s="2">
        <v>30</v>
      </c>
      <c r="P4" s="8">
        <v>30</v>
      </c>
    </row>
    <row r="5" spans="1:16" x14ac:dyDescent="0.2">
      <c r="A5" s="2" t="s">
        <v>57</v>
      </c>
      <c r="B5" s="2" t="s">
        <v>10</v>
      </c>
      <c r="C5" s="2" t="s">
        <v>4</v>
      </c>
      <c r="D5" s="7">
        <v>25</v>
      </c>
      <c r="E5" s="8">
        <v>75</v>
      </c>
      <c r="F5" s="7">
        <v>33.333333333333336</v>
      </c>
      <c r="G5" s="8">
        <v>66.666666666666671</v>
      </c>
      <c r="H5" s="7">
        <v>15</v>
      </c>
      <c r="I5" s="2">
        <v>10</v>
      </c>
      <c r="J5" s="2">
        <v>20</v>
      </c>
      <c r="K5" s="2">
        <v>15</v>
      </c>
      <c r="L5" s="8">
        <v>40</v>
      </c>
      <c r="M5" s="7">
        <v>16.666666666666664</v>
      </c>
      <c r="N5" s="2">
        <v>16.666666666666664</v>
      </c>
      <c r="O5" s="2">
        <v>33.333333333333329</v>
      </c>
      <c r="P5" s="8">
        <v>33.333333333333329</v>
      </c>
    </row>
    <row r="6" spans="1:16" x14ac:dyDescent="0.2">
      <c r="A6" s="2" t="s">
        <v>61</v>
      </c>
      <c r="B6" s="2" t="s">
        <v>10</v>
      </c>
      <c r="C6" s="2" t="s">
        <v>26</v>
      </c>
      <c r="D6" s="7">
        <v>25</v>
      </c>
      <c r="E6" s="8">
        <v>75</v>
      </c>
      <c r="F6" s="7">
        <v>33</v>
      </c>
      <c r="G6" s="8">
        <v>67</v>
      </c>
      <c r="H6" s="7">
        <v>15</v>
      </c>
      <c r="I6" s="2">
        <v>10</v>
      </c>
      <c r="J6" s="2">
        <v>18</v>
      </c>
      <c r="K6" s="2">
        <v>16</v>
      </c>
      <c r="L6" s="8">
        <v>41</v>
      </c>
      <c r="M6" s="7">
        <v>20</v>
      </c>
      <c r="N6" s="2">
        <v>20</v>
      </c>
      <c r="O6" s="2">
        <v>30</v>
      </c>
      <c r="P6" s="8">
        <v>30</v>
      </c>
    </row>
    <row r="7" spans="1:16" x14ac:dyDescent="0.2">
      <c r="A7" s="2" t="s">
        <v>65</v>
      </c>
      <c r="B7" s="2" t="s">
        <v>10</v>
      </c>
      <c r="C7" s="2" t="s">
        <v>4</v>
      </c>
      <c r="D7" s="7">
        <v>20</v>
      </c>
      <c r="E7" s="8">
        <v>80</v>
      </c>
      <c r="F7" s="7">
        <v>33</v>
      </c>
      <c r="G7" s="8">
        <v>67</v>
      </c>
      <c r="H7" s="7">
        <v>13</v>
      </c>
      <c r="I7" s="2">
        <v>7</v>
      </c>
      <c r="J7" s="2">
        <v>25</v>
      </c>
      <c r="K7" s="2">
        <v>15</v>
      </c>
      <c r="L7" s="8">
        <v>40</v>
      </c>
      <c r="M7" s="7">
        <v>17</v>
      </c>
      <c r="N7" s="2">
        <v>20</v>
      </c>
      <c r="O7" s="2">
        <v>30</v>
      </c>
      <c r="P7" s="8">
        <v>33</v>
      </c>
    </row>
    <row r="8" spans="1:16" x14ac:dyDescent="0.2">
      <c r="A8" s="2" t="s">
        <v>58</v>
      </c>
      <c r="B8" s="2" t="s">
        <v>10</v>
      </c>
      <c r="C8" s="2" t="s">
        <v>48</v>
      </c>
      <c r="D8" s="7">
        <v>25</v>
      </c>
      <c r="E8" s="8">
        <v>75</v>
      </c>
      <c r="F8" s="7">
        <v>40</v>
      </c>
      <c r="G8" s="8">
        <v>60</v>
      </c>
      <c r="H8" s="7">
        <v>10.606060606060606</v>
      </c>
      <c r="I8" s="2">
        <v>8.3333333333333339</v>
      </c>
      <c r="J8" s="2">
        <v>17.424242424242426</v>
      </c>
      <c r="K8" s="2">
        <v>13.636363636363637</v>
      </c>
      <c r="L8" s="8">
        <v>50</v>
      </c>
      <c r="M8" s="7">
        <v>16.326530612244898</v>
      </c>
      <c r="N8" s="2">
        <v>14.965986394557822</v>
      </c>
      <c r="O8" s="2">
        <v>22.448979591836736</v>
      </c>
      <c r="P8" s="8">
        <v>46.258503401360542</v>
      </c>
    </row>
    <row r="9" spans="1:16" x14ac:dyDescent="0.2">
      <c r="A9" s="2" t="s">
        <v>56</v>
      </c>
      <c r="B9" s="2" t="s">
        <v>10</v>
      </c>
      <c r="C9" s="2" t="s">
        <v>29</v>
      </c>
      <c r="D9" s="7">
        <v>25</v>
      </c>
      <c r="E9" s="8">
        <v>75</v>
      </c>
      <c r="F9" s="7">
        <v>37.5</v>
      </c>
      <c r="G9" s="8">
        <v>62.5</v>
      </c>
      <c r="H9" s="7">
        <v>15</v>
      </c>
      <c r="I9" s="2">
        <v>10</v>
      </c>
      <c r="J9" s="2">
        <v>20</v>
      </c>
      <c r="K9" s="2">
        <v>15</v>
      </c>
      <c r="L9" s="8">
        <v>40</v>
      </c>
      <c r="M9" s="7">
        <v>25</v>
      </c>
      <c r="N9" s="2">
        <v>15</v>
      </c>
      <c r="O9" s="2">
        <v>30</v>
      </c>
      <c r="P9" s="8">
        <v>30</v>
      </c>
    </row>
    <row r="10" spans="1:16" x14ac:dyDescent="0.2">
      <c r="A10" s="2" t="s">
        <v>63</v>
      </c>
      <c r="B10" s="2" t="s">
        <v>10</v>
      </c>
      <c r="C10" s="2" t="s">
        <v>27</v>
      </c>
      <c r="D10" s="7">
        <v>25</v>
      </c>
      <c r="E10" s="8">
        <v>75</v>
      </c>
      <c r="F10" s="7">
        <v>33</v>
      </c>
      <c r="G10" s="8">
        <v>67</v>
      </c>
      <c r="H10" s="7">
        <v>15.841584158415841</v>
      </c>
      <c r="I10" s="2">
        <v>8.9108910891089117</v>
      </c>
      <c r="J10" s="2">
        <v>12.871287128712872</v>
      </c>
      <c r="K10" s="2">
        <v>14.85148514851485</v>
      </c>
      <c r="L10" s="8">
        <v>47.524752475247524</v>
      </c>
      <c r="M10" s="7">
        <v>20</v>
      </c>
      <c r="N10" s="2">
        <v>14</v>
      </c>
      <c r="O10" s="2">
        <v>33</v>
      </c>
      <c r="P10" s="8">
        <v>33</v>
      </c>
    </row>
    <row r="11" spans="1:16" x14ac:dyDescent="0.2">
      <c r="A11" s="2" t="s">
        <v>57</v>
      </c>
      <c r="B11" s="2" t="s">
        <v>10</v>
      </c>
      <c r="C11" s="2" t="s">
        <v>4</v>
      </c>
      <c r="D11" s="7">
        <v>25</v>
      </c>
      <c r="E11" s="8">
        <v>75</v>
      </c>
      <c r="F11" s="7">
        <v>30</v>
      </c>
      <c r="G11" s="8">
        <v>70</v>
      </c>
      <c r="H11" s="7">
        <v>13</v>
      </c>
      <c r="I11" s="2">
        <v>12</v>
      </c>
      <c r="J11" s="2">
        <v>18</v>
      </c>
      <c r="K11" s="2">
        <v>14.000000000000002</v>
      </c>
      <c r="L11" s="8">
        <v>43</v>
      </c>
      <c r="M11" s="7">
        <v>20</v>
      </c>
      <c r="N11" s="2">
        <v>17</v>
      </c>
      <c r="O11" s="2">
        <v>33</v>
      </c>
      <c r="P11" s="8">
        <v>30</v>
      </c>
    </row>
    <row r="12" spans="1:16" x14ac:dyDescent="0.2">
      <c r="A12" s="2" t="s">
        <v>57</v>
      </c>
      <c r="B12" s="2" t="s">
        <v>10</v>
      </c>
      <c r="C12" s="2" t="s">
        <v>4</v>
      </c>
      <c r="D12" s="7">
        <v>25</v>
      </c>
      <c r="E12" s="8">
        <v>75</v>
      </c>
      <c r="F12" s="7">
        <v>33</v>
      </c>
      <c r="G12" s="8">
        <v>67</v>
      </c>
      <c r="H12" s="7">
        <v>40</v>
      </c>
      <c r="I12" s="2">
        <v>10</v>
      </c>
      <c r="J12" s="2">
        <v>20</v>
      </c>
      <c r="K12" s="2">
        <v>15</v>
      </c>
      <c r="L12" s="8">
        <v>15</v>
      </c>
      <c r="M12" s="7">
        <v>20</v>
      </c>
      <c r="N12" s="2">
        <v>20</v>
      </c>
      <c r="O12" s="2">
        <v>30</v>
      </c>
      <c r="P12" s="8">
        <v>30</v>
      </c>
    </row>
    <row r="13" spans="1:16" x14ac:dyDescent="0.2">
      <c r="A13" s="2" t="s">
        <v>65</v>
      </c>
      <c r="B13" s="2" t="s">
        <v>10</v>
      </c>
      <c r="C13" s="2" t="s">
        <v>4</v>
      </c>
      <c r="D13" s="7">
        <v>25</v>
      </c>
      <c r="E13" s="8">
        <v>75</v>
      </c>
      <c r="F13" s="7">
        <v>33.333333333333336</v>
      </c>
      <c r="G13" s="8">
        <v>66.666666666666671</v>
      </c>
      <c r="H13" s="7">
        <v>15</v>
      </c>
      <c r="I13" s="2">
        <v>10</v>
      </c>
      <c r="J13" s="2">
        <v>19</v>
      </c>
      <c r="K13" s="2">
        <v>16</v>
      </c>
      <c r="L13" s="8">
        <v>40</v>
      </c>
      <c r="M13" s="7">
        <v>20</v>
      </c>
      <c r="N13" s="2">
        <v>20</v>
      </c>
      <c r="O13" s="2">
        <v>30</v>
      </c>
      <c r="P13" s="8">
        <v>30</v>
      </c>
    </row>
    <row r="14" spans="1:16" x14ac:dyDescent="0.2">
      <c r="A14" s="2" t="s">
        <v>55</v>
      </c>
      <c r="B14" s="2" t="s">
        <v>10</v>
      </c>
      <c r="C14" s="2" t="s">
        <v>67</v>
      </c>
      <c r="D14" s="7">
        <v>25</v>
      </c>
      <c r="E14" s="8">
        <v>75</v>
      </c>
      <c r="F14" s="7">
        <v>30</v>
      </c>
      <c r="G14" s="8">
        <v>70</v>
      </c>
      <c r="H14" s="7">
        <v>15</v>
      </c>
      <c r="I14" s="2">
        <v>10</v>
      </c>
      <c r="J14" s="2">
        <v>20</v>
      </c>
      <c r="K14" s="2">
        <v>15</v>
      </c>
      <c r="L14" s="8">
        <v>40</v>
      </c>
      <c r="M14" s="7">
        <v>22.916666666666668</v>
      </c>
      <c r="N14" s="2">
        <v>22.916666666666668</v>
      </c>
      <c r="O14" s="2">
        <v>27.083333333333336</v>
      </c>
      <c r="P14" s="8">
        <v>27.083333333333336</v>
      </c>
    </row>
    <row r="15" spans="1:16" x14ac:dyDescent="0.2">
      <c r="A15" s="2" t="s">
        <v>55</v>
      </c>
      <c r="B15" s="2" t="s">
        <v>6</v>
      </c>
      <c r="C15" s="2" t="s">
        <v>4</v>
      </c>
      <c r="D15" s="7">
        <v>25</v>
      </c>
      <c r="E15" s="8">
        <v>75</v>
      </c>
      <c r="F15" s="7">
        <v>32.67326732673267</v>
      </c>
      <c r="G15" s="8">
        <v>67.32673267326733</v>
      </c>
      <c r="H15" s="7">
        <v>14.925373134328359</v>
      </c>
      <c r="I15" s="2">
        <v>9.9502487562189064</v>
      </c>
      <c r="J15" s="2">
        <v>19.900497512437813</v>
      </c>
      <c r="K15" s="2">
        <v>13.432835820895523</v>
      </c>
      <c r="L15" s="8">
        <v>41.791044776119406</v>
      </c>
      <c r="M15" s="7">
        <v>21.052631578947366</v>
      </c>
      <c r="N15" s="2">
        <v>17.543859649122805</v>
      </c>
      <c r="O15" s="2">
        <v>28.07017543859649</v>
      </c>
      <c r="P15" s="8">
        <v>33.333333333333329</v>
      </c>
    </row>
    <row r="16" spans="1:16" x14ac:dyDescent="0.2">
      <c r="A16" s="2" t="s">
        <v>57</v>
      </c>
      <c r="B16" s="2" t="s">
        <v>6</v>
      </c>
      <c r="C16" s="2" t="s">
        <v>26</v>
      </c>
      <c r="D16" s="7">
        <v>25</v>
      </c>
      <c r="E16" s="8">
        <v>75</v>
      </c>
      <c r="F16" s="7">
        <v>33</v>
      </c>
      <c r="G16" s="8">
        <v>67</v>
      </c>
      <c r="H16" s="7">
        <v>14.285714285714285</v>
      </c>
      <c r="I16" s="2">
        <v>9.5238095238095237</v>
      </c>
      <c r="J16" s="2">
        <v>19.047619047619047</v>
      </c>
      <c r="K16" s="2">
        <v>17.619047619047617</v>
      </c>
      <c r="L16" s="8">
        <v>39.523809523809518</v>
      </c>
      <c r="M16" s="7">
        <v>21.608040201005025</v>
      </c>
      <c r="N16" s="2">
        <v>16.582914572864318</v>
      </c>
      <c r="O16" s="2">
        <v>28.643216080402006</v>
      </c>
      <c r="P16" s="8">
        <v>33.165829145728637</v>
      </c>
    </row>
    <row r="17" spans="1:16" x14ac:dyDescent="0.2">
      <c r="A17" s="2" t="s">
        <v>61</v>
      </c>
      <c r="B17" s="2" t="s">
        <v>6</v>
      </c>
      <c r="C17" s="2" t="s">
        <v>27</v>
      </c>
      <c r="D17" s="7">
        <v>25</v>
      </c>
      <c r="E17" s="8">
        <v>75</v>
      </c>
      <c r="F17" s="7">
        <v>32.67326732673267</v>
      </c>
      <c r="G17" s="8">
        <v>67.32673267326733</v>
      </c>
      <c r="H17" s="7">
        <v>15</v>
      </c>
      <c r="I17" s="2">
        <v>10</v>
      </c>
      <c r="J17" s="2">
        <v>20</v>
      </c>
      <c r="K17" s="2">
        <v>13</v>
      </c>
      <c r="L17" s="8">
        <v>42</v>
      </c>
      <c r="M17" s="7">
        <v>21.608040201005025</v>
      </c>
      <c r="N17" s="2">
        <v>16.582914572864318</v>
      </c>
      <c r="O17" s="2">
        <v>28.140703517587937</v>
      </c>
      <c r="P17" s="8">
        <v>33.668341708542712</v>
      </c>
    </row>
    <row r="18" spans="1:16" x14ac:dyDescent="0.2">
      <c r="A18" s="2" t="s">
        <v>58</v>
      </c>
      <c r="B18" s="2" t="s">
        <v>6</v>
      </c>
      <c r="C18" s="2" t="s">
        <v>51</v>
      </c>
      <c r="D18" s="7">
        <v>75.510204081632651</v>
      </c>
      <c r="E18" s="8">
        <v>24.489795918367349</v>
      </c>
      <c r="F18" s="7">
        <v>32.323232323232325</v>
      </c>
      <c r="G18" s="8">
        <v>67.676767676767682</v>
      </c>
      <c r="H18" s="7">
        <v>15.873015873015872</v>
      </c>
      <c r="I18" s="2">
        <v>10.582010582010582</v>
      </c>
      <c r="J18" s="2">
        <v>15.873015873015872</v>
      </c>
      <c r="K18" s="2">
        <v>13.756613756613756</v>
      </c>
      <c r="L18" s="8">
        <v>43.915343915343911</v>
      </c>
      <c r="M18" s="7">
        <v>22.110552763819094</v>
      </c>
      <c r="N18" s="2">
        <v>16.582914572864318</v>
      </c>
      <c r="O18" s="2">
        <v>28.140703517587937</v>
      </c>
      <c r="P18" s="8">
        <v>33.165829145728637</v>
      </c>
    </row>
    <row r="19" spans="1:16" x14ac:dyDescent="0.2">
      <c r="A19" s="2" t="s">
        <v>65</v>
      </c>
      <c r="B19" s="2" t="s">
        <v>6</v>
      </c>
      <c r="C19" s="2" t="s">
        <v>26</v>
      </c>
      <c r="D19" s="7">
        <v>25.6</v>
      </c>
      <c r="E19" s="8">
        <v>74.400000000000006</v>
      </c>
      <c r="F19" s="7">
        <v>33.064516129032256</v>
      </c>
      <c r="G19" s="8">
        <v>66.935483870967744</v>
      </c>
      <c r="H19" s="7">
        <v>15</v>
      </c>
      <c r="I19" s="2">
        <v>10</v>
      </c>
      <c r="J19" s="2">
        <v>20</v>
      </c>
      <c r="K19" s="2">
        <v>12.727272727272727</v>
      </c>
      <c r="L19" s="8">
        <v>42.272727272727273</v>
      </c>
      <c r="M19" s="7">
        <v>21.554770318021202</v>
      </c>
      <c r="N19" s="2">
        <v>17.314487632508836</v>
      </c>
      <c r="O19" s="2">
        <v>28.268551236749119</v>
      </c>
      <c r="P19" s="8">
        <v>32.862190812720847</v>
      </c>
    </row>
    <row r="20" spans="1:16" x14ac:dyDescent="0.2">
      <c r="A20" s="2" t="s">
        <v>55</v>
      </c>
      <c r="B20" s="2" t="s">
        <v>6</v>
      </c>
      <c r="C20" s="2" t="s">
        <v>4</v>
      </c>
      <c r="D20" s="7">
        <v>25</v>
      </c>
      <c r="E20" s="8">
        <v>75</v>
      </c>
      <c r="F20" s="7">
        <v>32</v>
      </c>
      <c r="G20" s="8">
        <v>68</v>
      </c>
      <c r="H20" s="7">
        <v>14.492753623188406</v>
      </c>
      <c r="I20" s="2">
        <v>9.6618357487922708</v>
      </c>
      <c r="J20" s="2">
        <v>19.323671497584542</v>
      </c>
      <c r="K20" s="2">
        <v>12.077294685990339</v>
      </c>
      <c r="L20" s="8">
        <v>44.44444444444445</v>
      </c>
      <c r="M20" s="7">
        <v>22.110552763819094</v>
      </c>
      <c r="N20" s="2">
        <v>16.08040201005025</v>
      </c>
      <c r="O20" s="2">
        <v>28.140703517587941</v>
      </c>
      <c r="P20" s="8">
        <v>33.668341708542712</v>
      </c>
    </row>
    <row r="21" spans="1:16" x14ac:dyDescent="0.2">
      <c r="A21" s="2" t="s">
        <v>69</v>
      </c>
      <c r="B21" s="2" t="s">
        <v>6</v>
      </c>
      <c r="C21" s="2" t="s">
        <v>4</v>
      </c>
      <c r="D21" s="7">
        <v>25</v>
      </c>
      <c r="E21" s="8">
        <v>75</v>
      </c>
      <c r="F21" s="7">
        <v>32.5</v>
      </c>
      <c r="G21" s="8">
        <v>67.5</v>
      </c>
      <c r="H21" s="7">
        <v>15</v>
      </c>
      <c r="I21" s="2">
        <v>10</v>
      </c>
      <c r="J21" s="2">
        <v>20</v>
      </c>
      <c r="K21" s="2">
        <v>13</v>
      </c>
      <c r="L21" s="8">
        <v>42</v>
      </c>
      <c r="M21" s="7">
        <v>22</v>
      </c>
      <c r="N21" s="2">
        <v>17</v>
      </c>
      <c r="O21" s="2">
        <v>28</v>
      </c>
      <c r="P21" s="8">
        <v>33</v>
      </c>
    </row>
    <row r="22" spans="1:16" x14ac:dyDescent="0.2">
      <c r="A22" s="2" t="s">
        <v>57</v>
      </c>
      <c r="B22" s="2" t="s">
        <v>6</v>
      </c>
      <c r="C22" s="2" t="s">
        <v>26</v>
      </c>
      <c r="D22" s="7">
        <v>25</v>
      </c>
      <c r="E22" s="8">
        <v>75</v>
      </c>
      <c r="F22" s="7">
        <v>33</v>
      </c>
      <c r="G22" s="8">
        <v>67</v>
      </c>
      <c r="H22" s="7">
        <v>15</v>
      </c>
      <c r="I22" s="2">
        <v>10</v>
      </c>
      <c r="J22" s="2">
        <v>20</v>
      </c>
      <c r="K22" s="2">
        <v>12.5</v>
      </c>
      <c r="L22" s="8">
        <v>42.5</v>
      </c>
      <c r="M22" s="7">
        <v>22.110552763819101</v>
      </c>
      <c r="N22" s="2">
        <v>17.085427135678394</v>
      </c>
      <c r="O22" s="2">
        <v>27.638190954773872</v>
      </c>
      <c r="P22" s="8">
        <v>33.165829145728644</v>
      </c>
    </row>
    <row r="23" spans="1:16" x14ac:dyDescent="0.2">
      <c r="A23" s="2" t="s">
        <v>65</v>
      </c>
      <c r="B23" s="2" t="s">
        <v>6</v>
      </c>
      <c r="C23" s="2" t="s">
        <v>26</v>
      </c>
      <c r="D23" s="7">
        <v>25</v>
      </c>
      <c r="E23" s="8">
        <v>75</v>
      </c>
      <c r="F23" s="7">
        <v>33</v>
      </c>
      <c r="G23" s="8">
        <v>67</v>
      </c>
      <c r="H23" s="7">
        <v>15</v>
      </c>
      <c r="I23" s="2">
        <v>10</v>
      </c>
      <c r="J23" s="2">
        <v>20</v>
      </c>
      <c r="K23" s="2">
        <v>13</v>
      </c>
      <c r="L23" s="8">
        <v>42</v>
      </c>
      <c r="M23" s="7">
        <v>22</v>
      </c>
      <c r="N23" s="2">
        <v>17</v>
      </c>
      <c r="O23" s="2">
        <v>28</v>
      </c>
      <c r="P23" s="8">
        <v>33</v>
      </c>
    </row>
    <row r="24" spans="1:16" x14ac:dyDescent="0.2">
      <c r="A24" s="2" t="s">
        <v>59</v>
      </c>
      <c r="B24" s="2" t="s">
        <v>42</v>
      </c>
      <c r="C24" s="2" t="s">
        <v>4</v>
      </c>
      <c r="D24" s="7">
        <v>25</v>
      </c>
      <c r="E24" s="8">
        <v>75</v>
      </c>
      <c r="F24" s="7">
        <v>33</v>
      </c>
      <c r="G24" s="8">
        <v>67</v>
      </c>
      <c r="H24" s="7">
        <v>16</v>
      </c>
      <c r="I24" s="2">
        <v>10</v>
      </c>
      <c r="J24" s="2">
        <v>17</v>
      </c>
      <c r="K24" s="2">
        <v>14.000000000000002</v>
      </c>
      <c r="L24" s="8">
        <v>43</v>
      </c>
      <c r="M24" s="7">
        <v>23</v>
      </c>
      <c r="N24" s="2">
        <v>20</v>
      </c>
      <c r="O24" s="2">
        <v>27</v>
      </c>
      <c r="P24" s="8">
        <v>30</v>
      </c>
    </row>
    <row r="25" spans="1:16" x14ac:dyDescent="0.2">
      <c r="A25" s="2" t="s">
        <v>61</v>
      </c>
      <c r="B25" s="2" t="s">
        <v>42</v>
      </c>
      <c r="C25" s="2" t="s">
        <v>4</v>
      </c>
      <c r="D25" s="7">
        <v>25</v>
      </c>
      <c r="E25" s="8">
        <v>75</v>
      </c>
      <c r="F25" s="7">
        <v>33.333333333333336</v>
      </c>
      <c r="G25" s="8">
        <v>66.666666666666671</v>
      </c>
      <c r="H25" s="7">
        <v>19</v>
      </c>
      <c r="I25" s="2">
        <v>6</v>
      </c>
      <c r="J25" s="2">
        <v>20</v>
      </c>
      <c r="K25" s="2">
        <v>17</v>
      </c>
      <c r="L25" s="8">
        <v>38</v>
      </c>
      <c r="M25" s="7">
        <v>23</v>
      </c>
      <c r="N25" s="2">
        <v>19</v>
      </c>
      <c r="O25" s="2">
        <v>27</v>
      </c>
      <c r="P25" s="8">
        <v>31</v>
      </c>
    </row>
    <row r="26" spans="1:16" x14ac:dyDescent="0.2">
      <c r="A26" s="2" t="s">
        <v>55</v>
      </c>
      <c r="B26" s="2" t="s">
        <v>42</v>
      </c>
      <c r="C26" s="2" t="s">
        <v>26</v>
      </c>
      <c r="D26" s="7">
        <v>25</v>
      </c>
      <c r="E26" s="8">
        <v>75</v>
      </c>
      <c r="F26" s="7">
        <v>33.333333333333336</v>
      </c>
      <c r="G26" s="8">
        <v>66.666666666666671</v>
      </c>
      <c r="H26" s="7">
        <v>14</v>
      </c>
      <c r="I26" s="2">
        <v>10</v>
      </c>
      <c r="J26" s="2">
        <v>19</v>
      </c>
      <c r="K26" s="2">
        <v>14</v>
      </c>
      <c r="L26" s="8">
        <v>43</v>
      </c>
      <c r="M26" s="7">
        <v>22</v>
      </c>
      <c r="N26" s="2">
        <v>20</v>
      </c>
      <c r="O26" s="2">
        <v>28</v>
      </c>
      <c r="P26" s="8">
        <v>30</v>
      </c>
    </row>
    <row r="27" spans="1:16" x14ac:dyDescent="0.2">
      <c r="A27" s="2" t="s">
        <v>57</v>
      </c>
      <c r="B27" s="2" t="s">
        <v>42</v>
      </c>
      <c r="C27" s="2" t="s">
        <v>27</v>
      </c>
      <c r="D27" s="7">
        <v>25</v>
      </c>
      <c r="E27" s="8">
        <v>75</v>
      </c>
      <c r="F27" s="7">
        <v>33.333333333333336</v>
      </c>
      <c r="G27" s="8">
        <v>66.666666666666671</v>
      </c>
      <c r="H27" s="7">
        <v>18.681318681318682</v>
      </c>
      <c r="I27" s="2">
        <v>1.098901098901099</v>
      </c>
      <c r="J27" s="2">
        <v>21.978021978021978</v>
      </c>
      <c r="K27" s="2">
        <v>14.285714285714286</v>
      </c>
      <c r="L27" s="8">
        <v>43.956043956043956</v>
      </c>
      <c r="M27" s="7">
        <v>22</v>
      </c>
      <c r="N27" s="2">
        <v>15</v>
      </c>
      <c r="O27" s="2">
        <v>28</v>
      </c>
      <c r="P27" s="8">
        <v>35</v>
      </c>
    </row>
    <row r="28" spans="1:16" x14ac:dyDescent="0.2">
      <c r="A28" s="2" t="s">
        <v>62</v>
      </c>
      <c r="B28" s="2" t="s">
        <v>42</v>
      </c>
      <c r="C28" s="2" t="s">
        <v>26</v>
      </c>
      <c r="D28" s="7">
        <v>25</v>
      </c>
      <c r="E28" s="8">
        <v>75</v>
      </c>
      <c r="F28" s="7">
        <v>30</v>
      </c>
      <c r="G28" s="8">
        <v>70</v>
      </c>
      <c r="H28" s="7">
        <v>15</v>
      </c>
      <c r="I28" s="2">
        <v>10</v>
      </c>
      <c r="J28" s="2">
        <v>18</v>
      </c>
      <c r="K28" s="2">
        <v>15</v>
      </c>
      <c r="L28" s="8">
        <v>42</v>
      </c>
      <c r="M28" s="7">
        <v>20</v>
      </c>
      <c r="N28" s="2">
        <v>15</v>
      </c>
      <c r="O28" s="2">
        <v>30</v>
      </c>
      <c r="P28" s="8">
        <v>35</v>
      </c>
    </row>
    <row r="29" spans="1:16" x14ac:dyDescent="0.2">
      <c r="A29" s="2" t="s">
        <v>56</v>
      </c>
      <c r="B29" s="2" t="s">
        <v>42</v>
      </c>
      <c r="C29" s="2" t="s">
        <v>27</v>
      </c>
      <c r="D29" s="7">
        <v>25</v>
      </c>
      <c r="E29" s="8">
        <v>75</v>
      </c>
      <c r="F29" s="7">
        <v>37.5</v>
      </c>
      <c r="G29" s="8">
        <v>62.5</v>
      </c>
      <c r="H29" s="7">
        <v>15</v>
      </c>
      <c r="I29" s="2">
        <v>10</v>
      </c>
      <c r="J29" s="2">
        <v>20</v>
      </c>
      <c r="K29" s="2">
        <v>15</v>
      </c>
      <c r="L29" s="8">
        <v>40</v>
      </c>
      <c r="M29" s="7">
        <v>25</v>
      </c>
      <c r="N29" s="2">
        <v>15</v>
      </c>
      <c r="O29" s="2">
        <v>30</v>
      </c>
      <c r="P29" s="8">
        <v>30</v>
      </c>
    </row>
    <row r="30" spans="1:16" x14ac:dyDescent="0.2">
      <c r="A30" s="2" t="s">
        <v>58</v>
      </c>
      <c r="B30" s="2" t="s">
        <v>42</v>
      </c>
      <c r="C30" s="2" t="s">
        <v>67</v>
      </c>
      <c r="D30" s="7">
        <v>25</v>
      </c>
      <c r="E30" s="8">
        <v>75</v>
      </c>
      <c r="F30" s="7">
        <v>33</v>
      </c>
      <c r="G30" s="8">
        <v>67</v>
      </c>
      <c r="H30" s="7">
        <v>15</v>
      </c>
      <c r="I30" s="2">
        <v>10</v>
      </c>
      <c r="J30" s="2">
        <v>20</v>
      </c>
      <c r="K30" s="2">
        <v>15</v>
      </c>
      <c r="L30" s="8">
        <v>40</v>
      </c>
      <c r="M30" s="7">
        <v>20</v>
      </c>
      <c r="N30" s="2">
        <v>15</v>
      </c>
      <c r="O30" s="2">
        <v>25</v>
      </c>
      <c r="P30" s="8">
        <v>40</v>
      </c>
    </row>
    <row r="31" spans="1:16" x14ac:dyDescent="0.2">
      <c r="A31" s="2" t="s">
        <v>65</v>
      </c>
      <c r="B31" s="2" t="s">
        <v>42</v>
      </c>
      <c r="C31" s="2" t="s">
        <v>27</v>
      </c>
      <c r="D31" s="7">
        <v>25</v>
      </c>
      <c r="E31" s="8">
        <v>75</v>
      </c>
      <c r="F31" s="7">
        <v>34</v>
      </c>
      <c r="G31" s="8">
        <v>66</v>
      </c>
      <c r="H31" s="7">
        <v>14</v>
      </c>
      <c r="I31" s="2">
        <v>10</v>
      </c>
      <c r="J31" s="2">
        <v>19</v>
      </c>
      <c r="K31" s="2">
        <v>14</v>
      </c>
      <c r="L31" s="8">
        <v>43</v>
      </c>
      <c r="M31" s="7">
        <v>22</v>
      </c>
      <c r="N31" s="2">
        <v>20</v>
      </c>
      <c r="O31" s="2">
        <v>28</v>
      </c>
      <c r="P31" s="8">
        <v>30</v>
      </c>
    </row>
    <row r="32" spans="1:16" x14ac:dyDescent="0.2">
      <c r="A32" s="2" t="s">
        <v>61</v>
      </c>
      <c r="B32" s="2" t="s">
        <v>42</v>
      </c>
      <c r="C32" s="2" t="s">
        <v>4</v>
      </c>
      <c r="D32" s="7">
        <v>25</v>
      </c>
      <c r="E32" s="8">
        <v>75</v>
      </c>
      <c r="F32" s="7">
        <v>35</v>
      </c>
      <c r="G32" s="8">
        <v>65</v>
      </c>
      <c r="H32" s="7">
        <v>17.307692307692307</v>
      </c>
      <c r="I32" s="2">
        <v>10.576923076923077</v>
      </c>
      <c r="J32" s="2">
        <v>19.23076923076923</v>
      </c>
      <c r="K32" s="2">
        <v>11.538461538461537</v>
      </c>
      <c r="L32" s="8">
        <v>41.34615384615384</v>
      </c>
      <c r="M32" s="7">
        <v>20.000000000000004</v>
      </c>
      <c r="N32" s="2">
        <v>15.000000000000002</v>
      </c>
      <c r="O32" s="2">
        <v>30.000000000000004</v>
      </c>
      <c r="P32" s="8">
        <v>35</v>
      </c>
    </row>
    <row r="33" spans="1:16" x14ac:dyDescent="0.2">
      <c r="A33" s="2" t="s">
        <v>55</v>
      </c>
      <c r="B33" s="2" t="s">
        <v>42</v>
      </c>
      <c r="C33" s="2" t="s">
        <v>26</v>
      </c>
      <c r="D33" s="7">
        <v>25</v>
      </c>
      <c r="E33" s="8">
        <v>75</v>
      </c>
      <c r="F33" s="7">
        <v>30</v>
      </c>
      <c r="G33" s="8">
        <v>70</v>
      </c>
      <c r="H33" s="7">
        <v>13</v>
      </c>
      <c r="I33" s="2">
        <v>12</v>
      </c>
      <c r="J33" s="2">
        <v>23</v>
      </c>
      <c r="K33" s="2">
        <v>14.000000000000002</v>
      </c>
      <c r="L33" s="8">
        <v>38</v>
      </c>
      <c r="M33" s="7">
        <v>23</v>
      </c>
      <c r="N33" s="2">
        <v>20</v>
      </c>
      <c r="O33" s="2">
        <v>27</v>
      </c>
      <c r="P33" s="8">
        <v>30</v>
      </c>
    </row>
    <row r="34" spans="1:16" x14ac:dyDescent="0.2">
      <c r="A34" s="2" t="s">
        <v>57</v>
      </c>
      <c r="B34" s="2" t="s">
        <v>42</v>
      </c>
      <c r="C34" s="2" t="s">
        <v>27</v>
      </c>
      <c r="D34" s="7">
        <v>25</v>
      </c>
      <c r="E34" s="8">
        <v>75</v>
      </c>
      <c r="F34" s="7">
        <v>33</v>
      </c>
      <c r="G34" s="8">
        <v>67</v>
      </c>
      <c r="H34" s="7">
        <v>15</v>
      </c>
      <c r="I34" s="2">
        <v>10</v>
      </c>
      <c r="J34" s="2">
        <v>20</v>
      </c>
      <c r="K34" s="2">
        <v>15</v>
      </c>
      <c r="L34" s="8">
        <v>40</v>
      </c>
      <c r="M34" s="7">
        <v>22</v>
      </c>
      <c r="N34" s="2">
        <v>18</v>
      </c>
      <c r="O34" s="2">
        <v>27</v>
      </c>
      <c r="P34" s="8">
        <v>33</v>
      </c>
    </row>
    <row r="35" spans="1:16" x14ac:dyDescent="0.2">
      <c r="A35" s="2" t="s">
        <v>59</v>
      </c>
      <c r="B35" s="2" t="s">
        <v>42</v>
      </c>
      <c r="C35" s="2" t="s">
        <v>4</v>
      </c>
      <c r="D35" s="7">
        <v>25</v>
      </c>
      <c r="E35" s="8">
        <v>75</v>
      </c>
      <c r="F35" s="7">
        <v>33</v>
      </c>
      <c r="G35" s="8">
        <v>67</v>
      </c>
      <c r="H35" s="7">
        <v>13</v>
      </c>
      <c r="I35" s="2">
        <v>10</v>
      </c>
      <c r="J35" s="2">
        <v>18</v>
      </c>
      <c r="K35" s="2">
        <v>12</v>
      </c>
      <c r="L35" s="8">
        <v>47</v>
      </c>
      <c r="M35" s="7">
        <v>22</v>
      </c>
      <c r="N35" s="2">
        <v>15</v>
      </c>
      <c r="O35" s="2">
        <v>30</v>
      </c>
      <c r="P35" s="8">
        <v>33</v>
      </c>
    </row>
    <row r="36" spans="1:16" x14ac:dyDescent="0.2">
      <c r="A36" s="2" t="s">
        <v>69</v>
      </c>
      <c r="B36" s="2" t="s">
        <v>42</v>
      </c>
      <c r="C36" s="2" t="s">
        <v>26</v>
      </c>
      <c r="D36" s="7">
        <v>25</v>
      </c>
      <c r="E36" s="8">
        <v>75</v>
      </c>
      <c r="F36" s="7">
        <v>35</v>
      </c>
      <c r="G36" s="8">
        <v>65</v>
      </c>
      <c r="H36" s="7">
        <v>15</v>
      </c>
      <c r="I36" s="2">
        <v>8</v>
      </c>
      <c r="J36" s="2">
        <v>18</v>
      </c>
      <c r="K36" s="2">
        <v>14</v>
      </c>
      <c r="L36" s="8">
        <v>45</v>
      </c>
      <c r="M36" s="7">
        <v>22</v>
      </c>
      <c r="N36" s="2">
        <v>20</v>
      </c>
      <c r="O36" s="2">
        <v>28</v>
      </c>
      <c r="P36" s="8">
        <v>30</v>
      </c>
    </row>
    <row r="37" spans="1:16" x14ac:dyDescent="0.2">
      <c r="A37" s="2" t="s">
        <v>60</v>
      </c>
      <c r="B37" s="2" t="s">
        <v>8</v>
      </c>
      <c r="C37" s="2" t="s">
        <v>4</v>
      </c>
      <c r="D37" s="7">
        <v>24.81203007518797</v>
      </c>
      <c r="E37" s="8">
        <v>75.187969924812023</v>
      </c>
      <c r="F37" s="7">
        <v>33.333333333333329</v>
      </c>
      <c r="G37" s="8">
        <v>66.666666666666657</v>
      </c>
      <c r="H37" s="7">
        <v>16.129032258064516</v>
      </c>
      <c r="I37" s="2">
        <v>10.080645161290322</v>
      </c>
      <c r="J37" s="2">
        <v>20.161290322580644</v>
      </c>
      <c r="K37" s="2">
        <v>13.306451612903224</v>
      </c>
      <c r="L37" s="8">
        <v>40.322580645161288</v>
      </c>
      <c r="M37" s="7">
        <v>22.58064516129032</v>
      </c>
      <c r="N37" s="2">
        <v>17.741935483870968</v>
      </c>
      <c r="O37" s="2">
        <v>27.419354838709676</v>
      </c>
      <c r="P37" s="8">
        <v>32.258064516129032</v>
      </c>
    </row>
    <row r="38" spans="1:16" x14ac:dyDescent="0.2">
      <c r="A38" s="2" t="s">
        <v>62</v>
      </c>
      <c r="B38" s="2" t="s">
        <v>8</v>
      </c>
      <c r="C38" s="2" t="s">
        <v>4</v>
      </c>
      <c r="D38" s="7">
        <v>24.81203007518797</v>
      </c>
      <c r="E38" s="8">
        <v>75.187969924812023</v>
      </c>
      <c r="F38" s="7">
        <v>33.333333333333336</v>
      </c>
      <c r="G38" s="8">
        <v>66.666666666666671</v>
      </c>
      <c r="H38" s="7">
        <v>14.285714285714285</v>
      </c>
      <c r="I38" s="2">
        <v>10.822510822510822</v>
      </c>
      <c r="J38" s="2">
        <v>19.480519480519479</v>
      </c>
      <c r="K38" s="2">
        <v>12.121212121212121</v>
      </c>
      <c r="L38" s="8">
        <v>43.290043290043286</v>
      </c>
      <c r="M38" s="7">
        <v>21.052631578947366</v>
      </c>
      <c r="N38" s="2">
        <v>17.543859649122805</v>
      </c>
      <c r="O38" s="2">
        <v>26.315789473684205</v>
      </c>
      <c r="P38" s="8">
        <v>35.087719298245609</v>
      </c>
    </row>
    <row r="39" spans="1:16" x14ac:dyDescent="0.2">
      <c r="A39" s="2" t="s">
        <v>55</v>
      </c>
      <c r="B39" s="2" t="s">
        <v>8</v>
      </c>
      <c r="C39" s="2" t="s">
        <v>27</v>
      </c>
      <c r="D39" s="7">
        <v>25</v>
      </c>
      <c r="E39" s="8">
        <v>75</v>
      </c>
      <c r="F39" s="7">
        <v>33.333333333333336</v>
      </c>
      <c r="G39" s="8">
        <v>66.666666666666671</v>
      </c>
      <c r="H39" s="7">
        <v>17</v>
      </c>
      <c r="I39" s="2">
        <v>13</v>
      </c>
      <c r="J39" s="2">
        <v>20</v>
      </c>
      <c r="K39" s="2">
        <v>15</v>
      </c>
      <c r="L39" s="8">
        <v>35</v>
      </c>
      <c r="M39" s="7">
        <v>20</v>
      </c>
      <c r="N39" s="2">
        <v>17</v>
      </c>
      <c r="O39" s="2">
        <v>30</v>
      </c>
      <c r="P39" s="8">
        <v>33</v>
      </c>
    </row>
    <row r="40" spans="1:16" x14ac:dyDescent="0.2">
      <c r="A40" s="2" t="s">
        <v>56</v>
      </c>
      <c r="B40" s="2" t="s">
        <v>8</v>
      </c>
      <c r="C40" s="2" t="s">
        <v>26</v>
      </c>
      <c r="D40" s="7">
        <v>27.272727272727273</v>
      </c>
      <c r="E40" s="8">
        <v>72.727272727272734</v>
      </c>
      <c r="F40" s="7">
        <v>33.333333333333329</v>
      </c>
      <c r="G40" s="8">
        <v>66.666666666666657</v>
      </c>
      <c r="H40" s="7">
        <v>16.666666666666668</v>
      </c>
      <c r="I40" s="2">
        <v>8.3333333333333339</v>
      </c>
      <c r="J40" s="2">
        <v>20.833333333333336</v>
      </c>
      <c r="K40" s="2">
        <v>12.5</v>
      </c>
      <c r="L40" s="8">
        <v>41.666666666666671</v>
      </c>
      <c r="M40" s="7">
        <v>21.875</v>
      </c>
      <c r="N40" s="2">
        <v>18.75</v>
      </c>
      <c r="O40" s="2">
        <v>28.125</v>
      </c>
      <c r="P40" s="8">
        <v>31.25</v>
      </c>
    </row>
    <row r="41" spans="1:16" x14ac:dyDescent="0.2">
      <c r="A41" s="2" t="s">
        <v>57</v>
      </c>
      <c r="B41" s="2" t="s">
        <v>8</v>
      </c>
      <c r="C41" s="2" t="s">
        <v>29</v>
      </c>
      <c r="D41" s="7">
        <v>25</v>
      </c>
      <c r="E41" s="8">
        <v>75</v>
      </c>
      <c r="F41" s="7">
        <v>33</v>
      </c>
      <c r="G41" s="8">
        <v>67</v>
      </c>
      <c r="H41" s="7">
        <v>17</v>
      </c>
      <c r="I41" s="2">
        <v>10</v>
      </c>
      <c r="J41" s="2">
        <v>20</v>
      </c>
      <c r="K41" s="2">
        <v>13</v>
      </c>
      <c r="L41" s="8">
        <v>40</v>
      </c>
      <c r="M41" s="7">
        <v>22</v>
      </c>
      <c r="N41" s="2">
        <v>17</v>
      </c>
      <c r="O41" s="2">
        <v>28</v>
      </c>
      <c r="P41" s="8">
        <v>33</v>
      </c>
    </row>
    <row r="42" spans="1:16" x14ac:dyDescent="0.2">
      <c r="A42" s="2" t="s">
        <v>59</v>
      </c>
      <c r="B42" s="2" t="s">
        <v>8</v>
      </c>
      <c r="C42" s="2" t="s">
        <v>26</v>
      </c>
      <c r="D42" s="7">
        <v>25</v>
      </c>
      <c r="E42" s="8">
        <v>75</v>
      </c>
      <c r="F42" s="7">
        <v>33</v>
      </c>
      <c r="G42" s="8">
        <v>67</v>
      </c>
      <c r="H42" s="7">
        <v>14</v>
      </c>
      <c r="I42" s="2">
        <v>10</v>
      </c>
      <c r="J42" s="2">
        <v>17</v>
      </c>
      <c r="K42" s="2">
        <v>12</v>
      </c>
      <c r="L42" s="8">
        <v>47</v>
      </c>
      <c r="M42" s="7">
        <v>23</v>
      </c>
      <c r="N42" s="2">
        <v>21</v>
      </c>
      <c r="O42" s="2">
        <v>27</v>
      </c>
      <c r="P42" s="8">
        <v>29</v>
      </c>
    </row>
    <row r="43" spans="1:16" x14ac:dyDescent="0.2">
      <c r="A43" s="2" t="s">
        <v>61</v>
      </c>
      <c r="B43" s="2" t="s">
        <v>8</v>
      </c>
      <c r="C43" s="2" t="s">
        <v>67</v>
      </c>
      <c r="D43" s="7">
        <v>25</v>
      </c>
      <c r="E43" s="8">
        <v>75</v>
      </c>
      <c r="F43" s="7">
        <v>33</v>
      </c>
      <c r="G43" s="8">
        <v>67</v>
      </c>
      <c r="H43" s="7">
        <v>15.447154471544716</v>
      </c>
      <c r="I43" s="2">
        <v>10.16260162601626</v>
      </c>
      <c r="J43" s="2">
        <v>20.325203252032519</v>
      </c>
      <c r="K43" s="2">
        <v>13.414634146341463</v>
      </c>
      <c r="L43" s="8">
        <v>40.650406504065039</v>
      </c>
      <c r="M43" s="7">
        <v>21.666666666666664</v>
      </c>
      <c r="N43" s="2">
        <v>18.333333333333332</v>
      </c>
      <c r="O43" s="2">
        <v>26.666666666666664</v>
      </c>
      <c r="P43" s="8">
        <v>33.333333333333329</v>
      </c>
    </row>
    <row r="44" spans="1:16" x14ac:dyDescent="0.2">
      <c r="A44" s="2" t="s">
        <v>58</v>
      </c>
      <c r="B44" s="2" t="s">
        <v>8</v>
      </c>
      <c r="C44" s="2" t="s">
        <v>67</v>
      </c>
      <c r="D44" s="7">
        <v>25.384615384615387</v>
      </c>
      <c r="E44" s="8">
        <v>74.615384615384613</v>
      </c>
      <c r="F44" s="7">
        <v>38.216560509554135</v>
      </c>
      <c r="G44" s="8">
        <v>61.783439490445858</v>
      </c>
      <c r="H44" s="7">
        <v>14.957264957264957</v>
      </c>
      <c r="I44" s="2">
        <v>12.820512820512819</v>
      </c>
      <c r="J44" s="2">
        <v>17.094017094017094</v>
      </c>
      <c r="K44" s="2">
        <v>13.675213675213675</v>
      </c>
      <c r="L44" s="8">
        <v>41.452991452991448</v>
      </c>
      <c r="M44" s="7">
        <v>23.65930599369085</v>
      </c>
      <c r="N44" s="2">
        <v>18.927444794952681</v>
      </c>
      <c r="O44" s="2">
        <v>26.813880126182962</v>
      </c>
      <c r="P44" s="8">
        <v>30.5993690851735</v>
      </c>
    </row>
    <row r="45" spans="1:16" x14ac:dyDescent="0.2">
      <c r="A45" s="2" t="s">
        <v>65</v>
      </c>
      <c r="B45" s="2" t="s">
        <v>8</v>
      </c>
      <c r="C45" s="2" t="s">
        <v>29</v>
      </c>
      <c r="D45" s="7">
        <v>24.81203007518797</v>
      </c>
      <c r="E45" s="8">
        <v>75.187969924812023</v>
      </c>
      <c r="F45" s="7">
        <v>33.333333333333329</v>
      </c>
      <c r="G45" s="8">
        <v>66.666666666666657</v>
      </c>
      <c r="H45" s="7">
        <v>16.460905349794238</v>
      </c>
      <c r="I45" s="2">
        <v>10.2880658436214</v>
      </c>
      <c r="J45" s="2">
        <v>20.5761316872428</v>
      </c>
      <c r="K45" s="2">
        <v>11.522633744855968</v>
      </c>
      <c r="L45" s="8">
        <v>41.152263374485599</v>
      </c>
      <c r="M45" s="7">
        <v>22.222222222222221</v>
      </c>
      <c r="N45" s="2">
        <v>19.047619047619047</v>
      </c>
      <c r="O45" s="2">
        <v>26.984126984126984</v>
      </c>
      <c r="P45" s="8">
        <v>31.746031746031743</v>
      </c>
    </row>
    <row r="46" spans="1:16" x14ac:dyDescent="0.2">
      <c r="A46" s="2" t="s">
        <v>60</v>
      </c>
      <c r="B46" s="2" t="s">
        <v>8</v>
      </c>
      <c r="C46" s="2" t="s">
        <v>4</v>
      </c>
      <c r="D46" s="7">
        <v>24.999812499531249</v>
      </c>
      <c r="E46" s="8">
        <v>75.000187500468755</v>
      </c>
      <c r="F46" s="7">
        <v>33.333333333333329</v>
      </c>
      <c r="G46" s="8">
        <v>66.666666666666657</v>
      </c>
      <c r="H46" s="7">
        <v>13.985893686564596</v>
      </c>
      <c r="I46" s="2">
        <v>10.489525160175049</v>
      </c>
      <c r="J46" s="2">
        <v>20.979050320350098</v>
      </c>
      <c r="K46" s="2">
        <v>12.587430192210059</v>
      </c>
      <c r="L46" s="8">
        <v>41.958100640700195</v>
      </c>
      <c r="M46" s="7">
        <v>21.666666666666664</v>
      </c>
      <c r="N46" s="2">
        <v>18.333333333333332</v>
      </c>
      <c r="O46" s="2">
        <v>26.666666666666664</v>
      </c>
      <c r="P46" s="8">
        <v>33.333333333333329</v>
      </c>
    </row>
    <row r="47" spans="1:16" x14ac:dyDescent="0.2">
      <c r="A47" s="2" t="s">
        <v>55</v>
      </c>
      <c r="B47" s="2" t="s">
        <v>8</v>
      </c>
      <c r="C47" s="2" t="s">
        <v>27</v>
      </c>
      <c r="D47" s="7">
        <v>25</v>
      </c>
      <c r="E47" s="8">
        <v>74.999999999999986</v>
      </c>
      <c r="F47" s="7">
        <v>30.76923076923077</v>
      </c>
      <c r="G47" s="8">
        <v>69.230769230769226</v>
      </c>
      <c r="H47" s="7">
        <v>16.605166051660518</v>
      </c>
      <c r="I47" s="2">
        <v>12.177121771217713</v>
      </c>
      <c r="J47" s="2">
        <v>19.926199261992622</v>
      </c>
      <c r="K47" s="2">
        <v>14.760147601476016</v>
      </c>
      <c r="L47" s="8">
        <v>36.53136531365314</v>
      </c>
      <c r="M47" s="7">
        <v>23.148148148148145</v>
      </c>
      <c r="N47" s="2">
        <v>18.518518518518515</v>
      </c>
      <c r="O47" s="2">
        <v>27.777777777777779</v>
      </c>
      <c r="P47" s="8">
        <v>30.555555555555554</v>
      </c>
    </row>
    <row r="48" spans="1:16" x14ac:dyDescent="0.2">
      <c r="A48" s="2" t="s">
        <v>62</v>
      </c>
      <c r="B48" s="2" t="s">
        <v>8</v>
      </c>
      <c r="C48" s="2" t="s">
        <v>4</v>
      </c>
      <c r="D48" s="7">
        <v>25.373134328358208</v>
      </c>
      <c r="E48" s="8">
        <v>74.626865671641781</v>
      </c>
      <c r="F48" s="7">
        <v>33.333333333333336</v>
      </c>
      <c r="G48" s="8">
        <v>66.666666666666671</v>
      </c>
      <c r="H48" s="7">
        <v>15.086206896551724</v>
      </c>
      <c r="I48" s="2">
        <v>8.6206896551724128</v>
      </c>
      <c r="J48" s="2">
        <v>21.551724137931032</v>
      </c>
      <c r="K48" s="2">
        <v>11.637931034482758</v>
      </c>
      <c r="L48" s="8">
        <v>43.103448275862064</v>
      </c>
      <c r="M48" s="7">
        <v>22.666666666666671</v>
      </c>
      <c r="N48" s="2">
        <v>17.333333333333336</v>
      </c>
      <c r="O48" s="2">
        <v>26.666666666666671</v>
      </c>
      <c r="P48" s="8">
        <v>33.333333333333336</v>
      </c>
    </row>
    <row r="49" spans="1:16" x14ac:dyDescent="0.2">
      <c r="A49" s="2" t="s">
        <v>57</v>
      </c>
      <c r="B49" s="2" t="s">
        <v>8</v>
      </c>
      <c r="C49" s="2" t="s">
        <v>29</v>
      </c>
      <c r="D49" s="7">
        <v>25</v>
      </c>
      <c r="E49" s="8">
        <v>75</v>
      </c>
      <c r="F49" s="7">
        <v>33.333333333333329</v>
      </c>
      <c r="G49" s="8">
        <v>66.666666666666657</v>
      </c>
      <c r="H49" s="7">
        <v>14.634146341463413</v>
      </c>
      <c r="I49" s="2">
        <v>9.7560975609756095</v>
      </c>
      <c r="J49" s="2">
        <v>19.512195121951219</v>
      </c>
      <c r="K49" s="2">
        <v>17.073170731707318</v>
      </c>
      <c r="L49" s="8">
        <v>39.024390243902438</v>
      </c>
      <c r="M49" s="7">
        <v>23.529411764705884</v>
      </c>
      <c r="N49" s="2">
        <v>20.588235294117649</v>
      </c>
      <c r="O49" s="2">
        <v>26.47058823529412</v>
      </c>
      <c r="P49" s="8">
        <v>29.411764705882355</v>
      </c>
    </row>
    <row r="50" spans="1:16" x14ac:dyDescent="0.2">
      <c r="A50" s="2" t="s">
        <v>64</v>
      </c>
      <c r="B50" s="2" t="s">
        <v>39</v>
      </c>
      <c r="C50" s="2" t="s">
        <v>4</v>
      </c>
      <c r="D50" s="7">
        <v>25</v>
      </c>
      <c r="E50" s="8">
        <v>75</v>
      </c>
      <c r="F50" s="7">
        <v>33</v>
      </c>
      <c r="G50" s="8">
        <v>67</v>
      </c>
      <c r="H50" s="7">
        <v>15</v>
      </c>
      <c r="I50" s="2">
        <v>10</v>
      </c>
      <c r="J50" s="2">
        <v>20</v>
      </c>
      <c r="K50" s="2">
        <v>15</v>
      </c>
      <c r="L50" s="8">
        <v>40</v>
      </c>
      <c r="M50" s="7">
        <v>22</v>
      </c>
      <c r="N50" s="2">
        <v>20</v>
      </c>
      <c r="O50" s="2">
        <v>25</v>
      </c>
      <c r="P50" s="8">
        <v>33</v>
      </c>
    </row>
    <row r="51" spans="1:16" x14ac:dyDescent="0.2">
      <c r="A51" s="2" t="s">
        <v>57</v>
      </c>
      <c r="B51" s="2" t="s">
        <v>39</v>
      </c>
      <c r="C51" s="2" t="s">
        <v>51</v>
      </c>
      <c r="D51" s="7">
        <v>25</v>
      </c>
      <c r="E51" s="8">
        <v>75</v>
      </c>
      <c r="F51" s="7">
        <v>33</v>
      </c>
      <c r="G51" s="8">
        <v>67</v>
      </c>
      <c r="H51" s="7">
        <v>17</v>
      </c>
      <c r="I51" s="2">
        <v>10</v>
      </c>
      <c r="J51" s="2">
        <v>20</v>
      </c>
      <c r="K51" s="2">
        <v>13</v>
      </c>
      <c r="L51" s="8">
        <v>40</v>
      </c>
      <c r="M51" s="7">
        <v>22</v>
      </c>
      <c r="N51" s="2">
        <v>17</v>
      </c>
      <c r="O51" s="2">
        <v>28</v>
      </c>
      <c r="P51" s="8">
        <v>33</v>
      </c>
    </row>
    <row r="52" spans="1:16" x14ac:dyDescent="0.2">
      <c r="A52" s="2" t="s">
        <v>55</v>
      </c>
      <c r="B52" s="2" t="s">
        <v>39</v>
      </c>
      <c r="C52" s="2" t="s">
        <v>48</v>
      </c>
      <c r="D52" s="7">
        <v>25</v>
      </c>
      <c r="E52" s="8">
        <v>75</v>
      </c>
      <c r="F52" s="7">
        <v>33</v>
      </c>
      <c r="G52" s="8">
        <v>67</v>
      </c>
      <c r="H52" s="7">
        <v>15</v>
      </c>
      <c r="I52" s="2">
        <v>10</v>
      </c>
      <c r="J52" s="2">
        <v>20</v>
      </c>
      <c r="K52" s="2">
        <v>15</v>
      </c>
      <c r="L52" s="8">
        <v>40</v>
      </c>
      <c r="M52" s="7">
        <v>22</v>
      </c>
      <c r="N52" s="2">
        <v>11</v>
      </c>
      <c r="O52" s="2">
        <v>33</v>
      </c>
      <c r="P52" s="8">
        <v>34</v>
      </c>
    </row>
    <row r="53" spans="1:16" x14ac:dyDescent="0.2">
      <c r="A53" s="2" t="s">
        <v>61</v>
      </c>
      <c r="B53" s="2" t="s">
        <v>39</v>
      </c>
      <c r="C53" s="2" t="s">
        <v>52</v>
      </c>
      <c r="D53" s="7">
        <v>25</v>
      </c>
      <c r="E53" s="8">
        <v>75</v>
      </c>
      <c r="F53" s="7">
        <v>33</v>
      </c>
      <c r="G53" s="8">
        <v>67</v>
      </c>
      <c r="H53" s="7">
        <v>14</v>
      </c>
      <c r="I53" s="2">
        <v>11</v>
      </c>
      <c r="J53" s="2">
        <v>21</v>
      </c>
      <c r="K53" s="2">
        <v>13</v>
      </c>
      <c r="L53" s="8">
        <v>41</v>
      </c>
      <c r="M53" s="7">
        <v>23</v>
      </c>
      <c r="N53" s="2">
        <v>20</v>
      </c>
      <c r="O53" s="2">
        <v>25</v>
      </c>
      <c r="P53" s="8">
        <v>32</v>
      </c>
    </row>
    <row r="54" spans="1:16" x14ac:dyDescent="0.2">
      <c r="A54" s="2" t="s">
        <v>58</v>
      </c>
      <c r="B54" s="2" t="s">
        <v>39</v>
      </c>
      <c r="C54" s="2" t="s">
        <v>26</v>
      </c>
      <c r="D54" s="7">
        <v>25</v>
      </c>
      <c r="E54" s="8">
        <v>75</v>
      </c>
      <c r="F54" s="7">
        <v>30</v>
      </c>
      <c r="G54" s="8">
        <v>70</v>
      </c>
      <c r="H54" s="7">
        <v>15</v>
      </c>
      <c r="I54" s="2">
        <v>10</v>
      </c>
      <c r="J54" s="2">
        <v>20</v>
      </c>
      <c r="K54" s="2">
        <v>13</v>
      </c>
      <c r="L54" s="8">
        <v>42</v>
      </c>
      <c r="M54" s="7">
        <v>20</v>
      </c>
      <c r="N54" s="2">
        <v>14</v>
      </c>
      <c r="O54" s="2">
        <v>30</v>
      </c>
      <c r="P54" s="8">
        <v>36</v>
      </c>
    </row>
    <row r="55" spans="1:16" x14ac:dyDescent="0.2">
      <c r="A55" s="2" t="s">
        <v>68</v>
      </c>
      <c r="B55" s="2" t="s">
        <v>39</v>
      </c>
      <c r="C55" s="2" t="s">
        <v>26</v>
      </c>
      <c r="D55" s="7">
        <v>25</v>
      </c>
      <c r="E55" s="8">
        <v>75</v>
      </c>
      <c r="F55" s="7">
        <v>30</v>
      </c>
      <c r="G55" s="8">
        <v>70</v>
      </c>
      <c r="H55" s="7">
        <v>15</v>
      </c>
      <c r="I55" s="2">
        <v>10</v>
      </c>
      <c r="J55" s="2">
        <v>20</v>
      </c>
      <c r="K55" s="2">
        <v>15</v>
      </c>
      <c r="L55" s="8">
        <v>40</v>
      </c>
      <c r="M55" s="7">
        <v>20</v>
      </c>
      <c r="N55" s="2">
        <v>20</v>
      </c>
      <c r="O55" s="2">
        <v>30</v>
      </c>
      <c r="P55" s="8">
        <v>30</v>
      </c>
    </row>
    <row r="56" spans="1:16" x14ac:dyDescent="0.2">
      <c r="A56" s="2" t="s">
        <v>60</v>
      </c>
      <c r="B56" s="2" t="s">
        <v>39</v>
      </c>
      <c r="C56" s="2" t="s">
        <v>27</v>
      </c>
      <c r="D56" s="7">
        <v>25</v>
      </c>
      <c r="E56" s="8">
        <v>75</v>
      </c>
      <c r="F56" s="7">
        <v>33.333333333333336</v>
      </c>
      <c r="G56" s="8">
        <v>66.666666666666671</v>
      </c>
      <c r="H56" s="7">
        <v>14</v>
      </c>
      <c r="I56" s="2">
        <v>11</v>
      </c>
      <c r="J56" s="2">
        <v>17</v>
      </c>
      <c r="K56" s="2">
        <v>12</v>
      </c>
      <c r="L56" s="8">
        <v>46</v>
      </c>
      <c r="M56" s="7"/>
      <c r="N56" s="2"/>
      <c r="O56" s="2"/>
      <c r="P56" s="8"/>
    </row>
    <row r="57" spans="1:16" x14ac:dyDescent="0.2">
      <c r="A57" s="2" t="s">
        <v>64</v>
      </c>
      <c r="B57" s="2" t="s">
        <v>39</v>
      </c>
      <c r="C57" s="2" t="s">
        <v>4</v>
      </c>
      <c r="D57" s="7">
        <v>25</v>
      </c>
      <c r="E57" s="8">
        <v>75</v>
      </c>
      <c r="F57" s="7">
        <v>33.33</v>
      </c>
      <c r="G57" s="8">
        <v>66.67</v>
      </c>
      <c r="H57" s="7">
        <v>14</v>
      </c>
      <c r="I57" s="2">
        <v>11</v>
      </c>
      <c r="J57" s="2">
        <v>18</v>
      </c>
      <c r="K57" s="2">
        <v>14</v>
      </c>
      <c r="L57" s="8">
        <v>43</v>
      </c>
      <c r="M57" s="7">
        <v>20</v>
      </c>
      <c r="N57" s="2">
        <v>15</v>
      </c>
      <c r="O57" s="2">
        <v>27</v>
      </c>
      <c r="P57" s="8">
        <v>38</v>
      </c>
    </row>
    <row r="58" spans="1:16" x14ac:dyDescent="0.2">
      <c r="A58" s="2" t="s">
        <v>60</v>
      </c>
      <c r="B58" s="2" t="s">
        <v>39</v>
      </c>
      <c r="C58" s="2" t="s">
        <v>27</v>
      </c>
      <c r="D58" s="7">
        <v>25</v>
      </c>
      <c r="E58" s="8">
        <v>75</v>
      </c>
      <c r="F58" s="7">
        <v>33.333333333333336</v>
      </c>
      <c r="G58" s="8">
        <v>66.666666666666671</v>
      </c>
      <c r="H58" s="7">
        <v>15</v>
      </c>
      <c r="I58" s="2">
        <v>10</v>
      </c>
      <c r="J58" s="2">
        <v>20</v>
      </c>
      <c r="K58" s="2">
        <v>15</v>
      </c>
      <c r="L58" s="8">
        <v>40</v>
      </c>
      <c r="M58" s="7">
        <v>20</v>
      </c>
      <c r="N58" s="2">
        <v>17.5</v>
      </c>
      <c r="O58" s="2">
        <v>27.5</v>
      </c>
      <c r="P58" s="8">
        <v>35</v>
      </c>
    </row>
    <row r="59" spans="1:16" x14ac:dyDescent="0.2">
      <c r="A59" s="2" t="s">
        <v>55</v>
      </c>
      <c r="B59" s="2" t="s">
        <v>39</v>
      </c>
      <c r="C59" s="2" t="s">
        <v>48</v>
      </c>
      <c r="D59" s="7">
        <v>25</v>
      </c>
      <c r="E59" s="8">
        <v>75</v>
      </c>
      <c r="F59" s="7">
        <v>30</v>
      </c>
      <c r="G59" s="8">
        <v>70</v>
      </c>
      <c r="H59" s="7">
        <v>15</v>
      </c>
      <c r="I59" s="2">
        <v>10</v>
      </c>
      <c r="J59" s="2">
        <v>20</v>
      </c>
      <c r="K59" s="2">
        <v>15</v>
      </c>
      <c r="L59" s="8">
        <v>40</v>
      </c>
      <c r="M59" s="7">
        <v>18</v>
      </c>
      <c r="N59" s="2">
        <v>22</v>
      </c>
      <c r="O59" s="2">
        <v>25</v>
      </c>
      <c r="P59" s="8">
        <v>35</v>
      </c>
    </row>
    <row r="60" spans="1:16" x14ac:dyDescent="0.2">
      <c r="A60" s="2" t="s">
        <v>63</v>
      </c>
      <c r="B60" s="2" t="s">
        <v>39</v>
      </c>
      <c r="C60" s="2" t="s">
        <v>27</v>
      </c>
      <c r="D60" s="7">
        <v>25</v>
      </c>
      <c r="E60" s="8">
        <v>75</v>
      </c>
      <c r="F60" s="7">
        <v>40</v>
      </c>
      <c r="G60" s="8">
        <v>60</v>
      </c>
      <c r="H60" s="7">
        <v>13.636363636363637</v>
      </c>
      <c r="I60" s="2">
        <v>9.0909090909090899</v>
      </c>
      <c r="J60" s="2">
        <v>18.18181818181818</v>
      </c>
      <c r="K60" s="2">
        <v>18.18181818181818</v>
      </c>
      <c r="L60" s="8">
        <v>40.909090909090907</v>
      </c>
      <c r="M60" s="7">
        <v>15</v>
      </c>
      <c r="N60" s="2">
        <v>15</v>
      </c>
      <c r="O60" s="2">
        <v>35</v>
      </c>
      <c r="P60" s="8">
        <v>35</v>
      </c>
    </row>
    <row r="61" spans="1:16" x14ac:dyDescent="0.2">
      <c r="A61" s="2" t="s">
        <v>58</v>
      </c>
      <c r="B61" s="2" t="s">
        <v>39</v>
      </c>
      <c r="C61" s="2" t="s">
        <v>26</v>
      </c>
      <c r="D61" s="7">
        <v>25</v>
      </c>
      <c r="E61" s="8">
        <v>75</v>
      </c>
      <c r="F61" s="7">
        <v>34</v>
      </c>
      <c r="G61" s="8">
        <v>66</v>
      </c>
      <c r="H61" s="7">
        <v>15</v>
      </c>
      <c r="I61" s="2">
        <v>10</v>
      </c>
      <c r="J61" s="2">
        <v>20</v>
      </c>
      <c r="K61" s="2">
        <v>15</v>
      </c>
      <c r="L61" s="8">
        <v>40</v>
      </c>
      <c r="M61" s="7">
        <v>20</v>
      </c>
      <c r="N61" s="2">
        <v>17</v>
      </c>
      <c r="O61" s="2">
        <v>28</v>
      </c>
      <c r="P61" s="8">
        <v>35</v>
      </c>
    </row>
    <row r="62" spans="1:16" x14ac:dyDescent="0.2">
      <c r="A62" s="2" t="s">
        <v>56</v>
      </c>
      <c r="B62" s="2" t="s">
        <v>39</v>
      </c>
      <c r="C62" s="2" t="s">
        <v>4</v>
      </c>
      <c r="D62" s="7">
        <v>25</v>
      </c>
      <c r="E62" s="8">
        <v>75</v>
      </c>
      <c r="F62" s="7">
        <v>33</v>
      </c>
      <c r="G62" s="8">
        <v>67</v>
      </c>
      <c r="H62" s="7">
        <v>15</v>
      </c>
      <c r="I62" s="2">
        <v>11</v>
      </c>
      <c r="J62" s="2">
        <v>20</v>
      </c>
      <c r="K62" s="2">
        <v>13</v>
      </c>
      <c r="L62" s="8">
        <v>41</v>
      </c>
      <c r="M62" s="7">
        <v>22</v>
      </c>
      <c r="N62" s="2">
        <v>19</v>
      </c>
      <c r="O62" s="2">
        <v>26</v>
      </c>
      <c r="P62" s="8">
        <v>33</v>
      </c>
    </row>
    <row r="63" spans="1:16" x14ac:dyDescent="0.2">
      <c r="A63" s="2" t="s">
        <v>58</v>
      </c>
      <c r="B63" s="2" t="s">
        <v>14</v>
      </c>
      <c r="C63" s="2" t="s">
        <v>4</v>
      </c>
      <c r="D63" s="7">
        <v>28.421052631578952</v>
      </c>
      <c r="E63" s="8">
        <v>71.578947368421055</v>
      </c>
      <c r="F63" s="7">
        <v>33.653846153846153</v>
      </c>
      <c r="G63" s="8">
        <v>66.346153846153854</v>
      </c>
      <c r="H63" s="7">
        <v>15.841584158415841</v>
      </c>
      <c r="I63" s="2">
        <v>9.9009900990099009</v>
      </c>
      <c r="J63" s="2">
        <v>19.801980198019802</v>
      </c>
      <c r="K63" s="2">
        <v>12.871287128712872</v>
      </c>
      <c r="L63" s="8">
        <v>41.584158415841586</v>
      </c>
      <c r="M63" s="7">
        <v>22.330097087378636</v>
      </c>
      <c r="N63" s="2">
        <v>16.504854368932037</v>
      </c>
      <c r="O63" s="2">
        <v>28.155339805825239</v>
      </c>
      <c r="P63" s="8">
        <v>33.009708737864074</v>
      </c>
    </row>
    <row r="64" spans="1:16" x14ac:dyDescent="0.2">
      <c r="A64" s="2" t="s">
        <v>58</v>
      </c>
      <c r="B64" s="2" t="s">
        <v>14</v>
      </c>
      <c r="C64" s="2" t="s">
        <v>4</v>
      </c>
      <c r="D64" s="7">
        <v>32.758620689655167</v>
      </c>
      <c r="E64" s="8">
        <v>67.241379310344826</v>
      </c>
      <c r="F64" s="7">
        <v>33.653846153846153</v>
      </c>
      <c r="G64" s="8">
        <v>66.346153846153854</v>
      </c>
      <c r="H64" s="7">
        <v>15.686274509803921</v>
      </c>
      <c r="I64" s="2">
        <v>9.8039215686274499</v>
      </c>
      <c r="J64" s="2">
        <v>19.6078431372549</v>
      </c>
      <c r="K64" s="2">
        <v>13.725490196078431</v>
      </c>
      <c r="L64" s="8">
        <v>41.17647058823529</v>
      </c>
      <c r="M64" s="7">
        <v>21.844660194174757</v>
      </c>
      <c r="N64" s="2">
        <v>16.990291262135923</v>
      </c>
      <c r="O64" s="2">
        <v>28.155339805825243</v>
      </c>
      <c r="P64" s="8">
        <v>33.009708737864081</v>
      </c>
    </row>
    <row r="65" spans="1:16" x14ac:dyDescent="0.2">
      <c r="A65" s="2" t="s">
        <v>68</v>
      </c>
      <c r="B65" s="2" t="s">
        <v>14</v>
      </c>
      <c r="C65" s="2" t="s">
        <v>4</v>
      </c>
      <c r="D65" s="7">
        <v>26.470588235294116</v>
      </c>
      <c r="E65" s="8">
        <v>73.529411764705884</v>
      </c>
      <c r="F65" s="7">
        <v>33.980582524271846</v>
      </c>
      <c r="G65" s="8">
        <v>66.019417475728162</v>
      </c>
      <c r="H65" s="7">
        <v>14.705882352941176</v>
      </c>
      <c r="I65" s="2">
        <v>9.8039215686274499</v>
      </c>
      <c r="J65" s="2">
        <v>19.6078431372549</v>
      </c>
      <c r="K65" s="2">
        <v>13.725490196078431</v>
      </c>
      <c r="L65" s="8">
        <v>42.156862745098039</v>
      </c>
      <c r="M65" s="7">
        <v>21.95121951219512</v>
      </c>
      <c r="N65" s="2">
        <v>17.073170731707318</v>
      </c>
      <c r="O65" s="2">
        <v>27.804878048780488</v>
      </c>
      <c r="P65" s="8">
        <v>33.170731707317074</v>
      </c>
    </row>
    <row r="66" spans="1:16" x14ac:dyDescent="0.2">
      <c r="A66" s="2" t="s">
        <v>61</v>
      </c>
      <c r="B66" s="2" t="s">
        <v>14</v>
      </c>
      <c r="C66" s="2" t="s">
        <v>48</v>
      </c>
      <c r="D66" s="7">
        <v>25</v>
      </c>
      <c r="E66" s="8">
        <v>75</v>
      </c>
      <c r="F66" s="7">
        <v>33</v>
      </c>
      <c r="G66" s="8">
        <v>67</v>
      </c>
      <c r="H66" s="7">
        <v>14.705882352941176</v>
      </c>
      <c r="I66" s="2">
        <v>9.8039215686274499</v>
      </c>
      <c r="J66" s="2">
        <v>19.6078431372549</v>
      </c>
      <c r="K66" s="2">
        <v>13.725490196078431</v>
      </c>
      <c r="L66" s="8">
        <v>42.156862745098039</v>
      </c>
      <c r="M66" s="7">
        <v>21.95121951219512</v>
      </c>
      <c r="N66" s="2">
        <v>17.073170731707318</v>
      </c>
      <c r="O66" s="2">
        <v>27.804878048780488</v>
      </c>
      <c r="P66" s="8">
        <v>33.170731707317074</v>
      </c>
    </row>
    <row r="67" spans="1:16" x14ac:dyDescent="0.2">
      <c r="A67" s="2" t="s">
        <v>57</v>
      </c>
      <c r="B67" s="2" t="s">
        <v>14</v>
      </c>
      <c r="C67" s="2" t="s">
        <v>48</v>
      </c>
      <c r="D67" s="7">
        <v>26.415094339622641</v>
      </c>
      <c r="E67" s="8">
        <v>73.584905660377359</v>
      </c>
      <c r="F67" s="7">
        <v>33.653846153846153</v>
      </c>
      <c r="G67" s="8">
        <v>66.346153846153854</v>
      </c>
      <c r="H67" s="7">
        <v>16.346153846153847</v>
      </c>
      <c r="I67" s="2">
        <v>9.615384615384615</v>
      </c>
      <c r="J67" s="2">
        <v>19.23076923076923</v>
      </c>
      <c r="K67" s="2">
        <v>13.461538461538462</v>
      </c>
      <c r="L67" s="8">
        <v>41.346153846153847</v>
      </c>
      <c r="M67" s="7">
        <v>22.058823529411764</v>
      </c>
      <c r="N67" s="2">
        <v>16.666666666666664</v>
      </c>
      <c r="O67" s="2">
        <v>28.431372549019606</v>
      </c>
      <c r="P67" s="8">
        <v>32.843137254901961</v>
      </c>
    </row>
    <row r="68" spans="1:16" x14ac:dyDescent="0.2">
      <c r="A68" s="2" t="s">
        <v>60</v>
      </c>
      <c r="B68" s="2" t="s">
        <v>14</v>
      </c>
      <c r="C68" s="2" t="s">
        <v>26</v>
      </c>
      <c r="D68" s="7">
        <v>27.536231884057973</v>
      </c>
      <c r="E68" s="8">
        <v>72.463768115942031</v>
      </c>
      <c r="F68" s="7">
        <v>33.333333333333329</v>
      </c>
      <c r="G68" s="8">
        <v>66.666666666666657</v>
      </c>
      <c r="H68" s="7">
        <v>14.634146341463413</v>
      </c>
      <c r="I68" s="2">
        <v>9.7560975609756095</v>
      </c>
      <c r="J68" s="2">
        <v>19.512195121951219</v>
      </c>
      <c r="K68" s="2">
        <v>14.634146341463413</v>
      </c>
      <c r="L68" s="8">
        <v>41.463414634146339</v>
      </c>
      <c r="M68" s="7">
        <v>22.299651567944252</v>
      </c>
      <c r="N68" s="2">
        <v>17.421602787456447</v>
      </c>
      <c r="O68" s="2">
        <v>27.177700348432058</v>
      </c>
      <c r="P68" s="8">
        <v>33.10104529616725</v>
      </c>
    </row>
    <row r="69" spans="1:16" x14ac:dyDescent="0.2">
      <c r="A69" s="2" t="s">
        <v>55</v>
      </c>
      <c r="B69" s="2" t="s">
        <v>14</v>
      </c>
      <c r="C69" s="2" t="s">
        <v>29</v>
      </c>
      <c r="D69" s="7">
        <v>24.137931034482758</v>
      </c>
      <c r="E69" s="8">
        <v>75.862068965517238</v>
      </c>
      <c r="F69" s="7">
        <v>33.653846153846153</v>
      </c>
      <c r="G69" s="8">
        <v>66.346153846153854</v>
      </c>
      <c r="H69" s="7">
        <v>14.85148514851485</v>
      </c>
      <c r="I69" s="2">
        <v>9.9009900990099009</v>
      </c>
      <c r="J69" s="2">
        <v>19.801980198019802</v>
      </c>
      <c r="K69" s="2">
        <v>13.861386138613861</v>
      </c>
      <c r="L69" s="8">
        <v>41.584158415841586</v>
      </c>
      <c r="M69" s="7">
        <v>22.413793103448278</v>
      </c>
      <c r="N69" s="2">
        <v>17.241379310344829</v>
      </c>
      <c r="O69" s="2">
        <v>27.586206896551726</v>
      </c>
      <c r="P69" s="8">
        <v>32.758620689655174</v>
      </c>
    </row>
    <row r="70" spans="1:16" x14ac:dyDescent="0.2">
      <c r="A70" s="2" t="s">
        <v>62</v>
      </c>
      <c r="B70" s="2" t="s">
        <v>14</v>
      </c>
      <c r="C70" s="2" t="s">
        <v>27</v>
      </c>
      <c r="D70" s="7">
        <v>27.067669172932327</v>
      </c>
      <c r="E70" s="8">
        <v>72.932330827067659</v>
      </c>
      <c r="F70" s="7">
        <v>33.557046979865774</v>
      </c>
      <c r="G70" s="8">
        <v>66.442953020134226</v>
      </c>
      <c r="H70" s="7">
        <v>17.073170731707314</v>
      </c>
      <c r="I70" s="2">
        <v>9.7560975609756095</v>
      </c>
      <c r="J70" s="2">
        <v>19.512195121951219</v>
      </c>
      <c r="K70" s="2">
        <v>12.195121951219511</v>
      </c>
      <c r="L70" s="8">
        <v>41.463414634146332</v>
      </c>
      <c r="M70" s="7">
        <v>21.993127147766323</v>
      </c>
      <c r="N70" s="2">
        <v>17.182130584192439</v>
      </c>
      <c r="O70" s="2">
        <v>28.178694158075597</v>
      </c>
      <c r="P70" s="8">
        <v>32.646048109965633</v>
      </c>
    </row>
    <row r="71" spans="1:16" x14ac:dyDescent="0.2">
      <c r="A71" s="2" t="s">
        <v>60</v>
      </c>
      <c r="B71" s="2" t="s">
        <v>14</v>
      </c>
      <c r="C71" s="2" t="s">
        <v>26</v>
      </c>
      <c r="D71" s="7">
        <v>26.923076923076923</v>
      </c>
      <c r="E71" s="8">
        <v>73.07692307692308</v>
      </c>
      <c r="F71" s="7">
        <v>33.783783783783782</v>
      </c>
      <c r="G71" s="8">
        <v>66.21621621621621</v>
      </c>
      <c r="H71" s="7">
        <v>16.392072001180349</v>
      </c>
      <c r="I71" s="2">
        <v>9.8362268233905485</v>
      </c>
      <c r="J71" s="2">
        <v>19.672453646781097</v>
      </c>
      <c r="K71" s="2">
        <v>12.295283529238185</v>
      </c>
      <c r="L71" s="8">
        <v>41.803963999409831</v>
      </c>
      <c r="M71" s="7">
        <v>21.428571428571431</v>
      </c>
      <c r="N71" s="2">
        <v>16.071428571428573</v>
      </c>
      <c r="O71" s="2">
        <v>28.571428571428573</v>
      </c>
      <c r="P71" s="8">
        <v>33.928571428571431</v>
      </c>
    </row>
    <row r="72" spans="1:16" x14ac:dyDescent="0.2">
      <c r="A72" s="2" t="s">
        <v>58</v>
      </c>
      <c r="B72" s="2" t="s">
        <v>14</v>
      </c>
      <c r="C72" s="2" t="s">
        <v>4</v>
      </c>
      <c r="D72" s="7">
        <v>28.244274809160306</v>
      </c>
      <c r="E72" s="8">
        <v>71.755725190839698</v>
      </c>
      <c r="F72" s="7">
        <v>33.783783783783782</v>
      </c>
      <c r="G72" s="8">
        <v>66.21621621621621</v>
      </c>
      <c r="H72" s="7">
        <v>16</v>
      </c>
      <c r="I72" s="2">
        <v>10</v>
      </c>
      <c r="J72" s="2">
        <v>20</v>
      </c>
      <c r="K72" s="2">
        <v>11.5</v>
      </c>
      <c r="L72" s="8">
        <v>42.5</v>
      </c>
      <c r="M72" s="7">
        <v>21.993127147766323</v>
      </c>
      <c r="N72" s="2">
        <v>17.182130584192439</v>
      </c>
      <c r="O72" s="2">
        <v>28.178694158075601</v>
      </c>
      <c r="P72" s="8">
        <v>32.646048109965633</v>
      </c>
    </row>
    <row r="73" spans="1:16" x14ac:dyDescent="0.2">
      <c r="A73" s="2" t="s">
        <v>55</v>
      </c>
      <c r="B73" s="2" t="s">
        <v>14</v>
      </c>
      <c r="C73" s="2" t="s">
        <v>29</v>
      </c>
      <c r="D73" s="7">
        <v>26.415094339622641</v>
      </c>
      <c r="E73" s="8">
        <v>73.584905660377359</v>
      </c>
      <c r="F73" s="7">
        <v>33.653846153846153</v>
      </c>
      <c r="G73" s="8">
        <v>66.346153846153854</v>
      </c>
      <c r="H73" s="7">
        <v>16.981132075471699</v>
      </c>
      <c r="I73" s="2">
        <v>9.433962264150944</v>
      </c>
      <c r="J73" s="2">
        <v>18.867924528301888</v>
      </c>
      <c r="K73" s="2">
        <v>13.20754716981132</v>
      </c>
      <c r="L73" s="8">
        <v>41.509433962264154</v>
      </c>
      <c r="M73" s="7">
        <v>22.058823529411764</v>
      </c>
      <c r="N73" s="2">
        <v>16.666666666666664</v>
      </c>
      <c r="O73" s="2">
        <v>27.941176470588236</v>
      </c>
      <c r="P73" s="8">
        <v>33.333333333333329</v>
      </c>
    </row>
    <row r="74" spans="1:16" x14ac:dyDescent="0.2">
      <c r="A74" s="2" t="s">
        <v>68</v>
      </c>
      <c r="B74" s="2" t="s">
        <v>14</v>
      </c>
      <c r="C74" s="2" t="s">
        <v>4</v>
      </c>
      <c r="D74" s="7">
        <v>17.894736842105264</v>
      </c>
      <c r="E74" s="8">
        <v>82.105263157894726</v>
      </c>
      <c r="F74" s="7">
        <v>33.653846153846153</v>
      </c>
      <c r="G74" s="8">
        <v>66.346153846153854</v>
      </c>
      <c r="H74" s="7">
        <v>15.384615384615385</v>
      </c>
      <c r="I74" s="2">
        <v>10.576923076923077</v>
      </c>
      <c r="J74" s="2">
        <v>19.23076923076923</v>
      </c>
      <c r="K74" s="2">
        <v>13.461538461538462</v>
      </c>
      <c r="L74" s="8">
        <v>41.346153846153847</v>
      </c>
      <c r="M74" s="7">
        <v>25.56818181818182</v>
      </c>
      <c r="N74" s="2">
        <v>19.31818181818182</v>
      </c>
      <c r="O74" s="2">
        <v>27.272727272727273</v>
      </c>
      <c r="P74" s="8">
        <v>27.840909090909093</v>
      </c>
    </row>
    <row r="75" spans="1:16" x14ac:dyDescent="0.2">
      <c r="A75" s="2" t="s">
        <v>65</v>
      </c>
      <c r="B75" s="2" t="s">
        <v>14</v>
      </c>
      <c r="C75" s="2" t="s">
        <v>29</v>
      </c>
      <c r="D75" s="7">
        <v>26.168224299065422</v>
      </c>
      <c r="E75" s="8">
        <v>73.831775700934585</v>
      </c>
      <c r="F75" s="7">
        <v>33.653846153846153</v>
      </c>
      <c r="G75" s="8">
        <v>66.346153846153854</v>
      </c>
      <c r="H75" s="7">
        <v>15.533980582524272</v>
      </c>
      <c r="I75" s="2">
        <v>9.7087378640776691</v>
      </c>
      <c r="J75" s="2">
        <v>19.417475728155338</v>
      </c>
      <c r="K75" s="2">
        <v>13.592233009708739</v>
      </c>
      <c r="L75" s="8">
        <v>41.747572815533978</v>
      </c>
      <c r="M75" s="7">
        <v>21.844660194174757</v>
      </c>
      <c r="N75" s="2">
        <v>16.990291262135923</v>
      </c>
      <c r="O75" s="2">
        <v>28.155339805825243</v>
      </c>
      <c r="P75" s="8">
        <v>33.009708737864081</v>
      </c>
    </row>
    <row r="76" spans="1:16" x14ac:dyDescent="0.2">
      <c r="A76" s="2" t="s">
        <v>57</v>
      </c>
      <c r="B76" s="2" t="s">
        <v>14</v>
      </c>
      <c r="C76" s="2" t="s">
        <v>48</v>
      </c>
      <c r="D76" s="7">
        <v>26.415094339622641</v>
      </c>
      <c r="E76" s="8">
        <v>73.584905660377359</v>
      </c>
      <c r="F76" s="7">
        <v>33.653846153846153</v>
      </c>
      <c r="G76" s="8">
        <v>66.346153846153854</v>
      </c>
      <c r="H76" s="7">
        <v>15.686274509803923</v>
      </c>
      <c r="I76" s="2">
        <v>9.8039215686274517</v>
      </c>
      <c r="J76" s="2">
        <v>19.607843137254903</v>
      </c>
      <c r="K76" s="2">
        <v>13.725490196078432</v>
      </c>
      <c r="L76" s="8">
        <v>41.176470588235297</v>
      </c>
      <c r="M76" s="7">
        <v>22.058823529411768</v>
      </c>
      <c r="N76" s="2">
        <v>16.666666666666668</v>
      </c>
      <c r="O76" s="2">
        <v>28.43137254901961</v>
      </c>
      <c r="P76" s="8">
        <v>32.843137254901961</v>
      </c>
    </row>
    <row r="77" spans="1:16" x14ac:dyDescent="0.2">
      <c r="A77" s="2" t="s">
        <v>63</v>
      </c>
      <c r="B77" s="2" t="s">
        <v>17</v>
      </c>
      <c r="C77" s="2" t="s">
        <v>4</v>
      </c>
      <c r="D77" s="7">
        <v>11.764705882352942</v>
      </c>
      <c r="E77" s="8">
        <v>88.235294117647072</v>
      </c>
      <c r="F77" s="7">
        <v>30</v>
      </c>
      <c r="G77" s="8">
        <v>70</v>
      </c>
      <c r="H77" s="7">
        <v>15.18987341772152</v>
      </c>
      <c r="I77" s="2">
        <v>10.126582278481015</v>
      </c>
      <c r="J77" s="2">
        <v>20.25316455696203</v>
      </c>
      <c r="K77" s="2">
        <v>12.658227848101268</v>
      </c>
      <c r="L77" s="8">
        <v>41.77215189873418</v>
      </c>
      <c r="M77" s="7">
        <v>23.529411764705884</v>
      </c>
      <c r="N77" s="2">
        <v>17.647058823529413</v>
      </c>
      <c r="O77" s="2">
        <v>26.47058823529412</v>
      </c>
      <c r="P77" s="8">
        <v>32.352941176470594</v>
      </c>
    </row>
    <row r="78" spans="1:16" x14ac:dyDescent="0.2">
      <c r="A78" s="2" t="s">
        <v>61</v>
      </c>
      <c r="B78" s="2" t="s">
        <v>17</v>
      </c>
      <c r="C78" s="2" t="s">
        <v>29</v>
      </c>
      <c r="D78" s="7">
        <v>25</v>
      </c>
      <c r="E78" s="8">
        <v>75</v>
      </c>
      <c r="F78" s="7">
        <v>33</v>
      </c>
      <c r="G78" s="8">
        <v>67</v>
      </c>
      <c r="H78" s="7">
        <v>15</v>
      </c>
      <c r="I78" s="2">
        <v>10</v>
      </c>
      <c r="J78" s="2">
        <v>20</v>
      </c>
      <c r="K78" s="2">
        <v>13</v>
      </c>
      <c r="L78" s="8">
        <v>42</v>
      </c>
      <c r="M78" s="7">
        <v>21.890547263681594</v>
      </c>
      <c r="N78" s="2">
        <v>16.915422885572141</v>
      </c>
      <c r="O78" s="2">
        <v>27.860696517412936</v>
      </c>
      <c r="P78" s="8">
        <v>33.333333333333336</v>
      </c>
    </row>
    <row r="79" spans="1:16" x14ac:dyDescent="0.2">
      <c r="A79" s="2" t="s">
        <v>58</v>
      </c>
      <c r="B79" s="2" t="s">
        <v>17</v>
      </c>
      <c r="C79" s="2" t="s">
        <v>27</v>
      </c>
      <c r="D79" s="7">
        <v>25</v>
      </c>
      <c r="E79" s="8">
        <v>75</v>
      </c>
      <c r="F79" s="7">
        <v>32</v>
      </c>
      <c r="G79" s="8">
        <v>68</v>
      </c>
      <c r="H79" s="7">
        <v>14.354066985645932</v>
      </c>
      <c r="I79" s="2">
        <v>9.5693779904306222</v>
      </c>
      <c r="J79" s="2">
        <v>19.138755980861244</v>
      </c>
      <c r="K79" s="2">
        <v>17.224880382775119</v>
      </c>
      <c r="L79" s="8">
        <v>39.712918660287087</v>
      </c>
      <c r="M79" s="7">
        <v>22</v>
      </c>
      <c r="N79" s="2">
        <v>16.5</v>
      </c>
      <c r="O79" s="2">
        <v>28</v>
      </c>
      <c r="P79" s="8">
        <v>33.5</v>
      </c>
    </row>
    <row r="80" spans="1:16" x14ac:dyDescent="0.2">
      <c r="A80" s="2" t="s">
        <v>57</v>
      </c>
      <c r="B80" s="2" t="s">
        <v>17</v>
      </c>
      <c r="C80" s="2" t="s">
        <v>52</v>
      </c>
      <c r="D80" s="7">
        <v>25</v>
      </c>
      <c r="E80" s="8">
        <v>75</v>
      </c>
      <c r="F80" s="7">
        <v>33</v>
      </c>
      <c r="G80" s="8">
        <v>67</v>
      </c>
      <c r="H80" s="7">
        <v>14.925373134328359</v>
      </c>
      <c r="I80" s="2">
        <v>9.9502487562189064</v>
      </c>
      <c r="J80" s="2">
        <v>19.900497512437813</v>
      </c>
      <c r="K80" s="2">
        <v>13.432835820895523</v>
      </c>
      <c r="L80" s="8">
        <v>41.791044776119406</v>
      </c>
      <c r="M80" s="7">
        <v>21.608040201005025</v>
      </c>
      <c r="N80" s="2">
        <v>17.08542713567839</v>
      </c>
      <c r="O80" s="2">
        <v>28.140703517587937</v>
      </c>
      <c r="P80" s="8">
        <v>33.165829145728637</v>
      </c>
    </row>
    <row r="81" spans="1:16" x14ac:dyDescent="0.2">
      <c r="A81" s="2" t="s">
        <v>55</v>
      </c>
      <c r="B81" s="2" t="s">
        <v>17</v>
      </c>
      <c r="C81" s="2" t="s">
        <v>51</v>
      </c>
      <c r="D81" s="7">
        <v>25</v>
      </c>
      <c r="E81" s="8">
        <v>75</v>
      </c>
      <c r="F81" s="7">
        <v>33.333333333333336</v>
      </c>
      <c r="G81" s="8">
        <v>66.666666666666671</v>
      </c>
      <c r="H81" s="7">
        <v>15</v>
      </c>
      <c r="I81" s="2">
        <v>10</v>
      </c>
      <c r="J81" s="2">
        <v>20</v>
      </c>
      <c r="K81" s="2">
        <v>13</v>
      </c>
      <c r="L81" s="8">
        <v>42</v>
      </c>
      <c r="M81" s="7">
        <v>22</v>
      </c>
      <c r="N81" s="2">
        <v>17</v>
      </c>
      <c r="O81" s="2">
        <v>28</v>
      </c>
      <c r="P81" s="8">
        <v>33</v>
      </c>
    </row>
    <row r="82" spans="1:16" x14ac:dyDescent="0.2">
      <c r="A82" s="2" t="s">
        <v>61</v>
      </c>
      <c r="B82" s="2" t="s">
        <v>17</v>
      </c>
      <c r="C82" s="2" t="s">
        <v>4</v>
      </c>
      <c r="D82" s="7">
        <v>25</v>
      </c>
      <c r="E82" s="8">
        <v>75</v>
      </c>
      <c r="F82" s="7">
        <v>75</v>
      </c>
      <c r="G82" s="8">
        <v>25</v>
      </c>
      <c r="H82" s="7">
        <v>27.272727272727273</v>
      </c>
      <c r="I82" s="2">
        <v>9.0909090909090917</v>
      </c>
      <c r="J82" s="2">
        <v>36.363636363636367</v>
      </c>
      <c r="K82" s="2">
        <v>18.181818181818183</v>
      </c>
      <c r="L82" s="8">
        <v>9.0909090909090917</v>
      </c>
      <c r="M82" s="7">
        <v>16.666666666666668</v>
      </c>
      <c r="N82" s="2">
        <v>25</v>
      </c>
      <c r="O82" s="2">
        <v>33.333333333333336</v>
      </c>
      <c r="P82" s="8">
        <v>25</v>
      </c>
    </row>
    <row r="83" spans="1:16" x14ac:dyDescent="0.2">
      <c r="A83" s="2" t="s">
        <v>63</v>
      </c>
      <c r="B83" s="2" t="s">
        <v>17</v>
      </c>
      <c r="C83" s="2" t="s">
        <v>27</v>
      </c>
      <c r="D83" s="7">
        <v>25</v>
      </c>
      <c r="E83" s="8">
        <v>75</v>
      </c>
      <c r="F83" s="7">
        <v>32</v>
      </c>
      <c r="G83" s="8">
        <v>68</v>
      </c>
      <c r="H83" s="7">
        <v>14.925373134328359</v>
      </c>
      <c r="I83" s="2">
        <v>9.9502487562189064</v>
      </c>
      <c r="J83" s="2">
        <v>19.900497512437813</v>
      </c>
      <c r="K83" s="2">
        <v>13.432835820895523</v>
      </c>
      <c r="L83" s="8">
        <v>41.791044776119406</v>
      </c>
      <c r="M83" s="7">
        <v>22.110552763819094</v>
      </c>
      <c r="N83" s="2">
        <v>16.582914572864318</v>
      </c>
      <c r="O83" s="2">
        <v>27.638190954773869</v>
      </c>
      <c r="P83" s="8">
        <v>33.668341708542712</v>
      </c>
    </row>
    <row r="84" spans="1:16" x14ac:dyDescent="0.2">
      <c r="A84" s="2" t="s">
        <v>65</v>
      </c>
      <c r="B84" s="2" t="s">
        <v>17</v>
      </c>
      <c r="C84" s="2" t="s">
        <v>27</v>
      </c>
      <c r="D84" s="7">
        <v>25</v>
      </c>
      <c r="E84" s="8">
        <v>75</v>
      </c>
      <c r="F84" s="7">
        <v>33</v>
      </c>
      <c r="G84" s="8">
        <v>67</v>
      </c>
      <c r="H84" s="7">
        <v>15</v>
      </c>
      <c r="I84" s="2">
        <v>10</v>
      </c>
      <c r="J84" s="2">
        <v>20</v>
      </c>
      <c r="K84" s="2">
        <v>13</v>
      </c>
      <c r="L84" s="8">
        <v>42</v>
      </c>
      <c r="M84" s="7">
        <v>22</v>
      </c>
      <c r="N84" s="2">
        <v>17</v>
      </c>
      <c r="O84" s="2">
        <v>28</v>
      </c>
      <c r="P84" s="8">
        <v>33</v>
      </c>
    </row>
    <row r="85" spans="1:16" x14ac:dyDescent="0.2">
      <c r="A85" s="2" t="s">
        <v>55</v>
      </c>
      <c r="B85" s="2" t="s">
        <v>17</v>
      </c>
      <c r="C85" s="2" t="s">
        <v>51</v>
      </c>
      <c r="D85" s="7">
        <v>25</v>
      </c>
      <c r="E85" s="8">
        <v>75</v>
      </c>
      <c r="F85" s="7">
        <v>24.444444444444446</v>
      </c>
      <c r="G85" s="8">
        <v>75.555555555555557</v>
      </c>
      <c r="H85" s="7">
        <v>14.85148514851485</v>
      </c>
      <c r="I85" s="2">
        <v>9.9009900990099009</v>
      </c>
      <c r="J85" s="2">
        <v>19.801980198019802</v>
      </c>
      <c r="K85" s="2">
        <v>13.861386138613861</v>
      </c>
      <c r="L85" s="8">
        <v>41.584158415841586</v>
      </c>
      <c r="M85" s="7">
        <v>21.78217821782178</v>
      </c>
      <c r="N85" s="2">
        <v>16.831683168316832</v>
      </c>
      <c r="O85" s="2">
        <v>28.217821782178216</v>
      </c>
      <c r="P85" s="8">
        <v>33.168316831683171</v>
      </c>
    </row>
    <row r="86" spans="1:16" x14ac:dyDescent="0.2">
      <c r="A86" s="2" t="s">
        <v>70</v>
      </c>
      <c r="B86" s="2" t="s">
        <v>17</v>
      </c>
      <c r="C86" s="2" t="s">
        <v>4</v>
      </c>
      <c r="D86" s="7">
        <v>25</v>
      </c>
      <c r="E86" s="8">
        <v>75</v>
      </c>
      <c r="F86" s="7">
        <v>33</v>
      </c>
      <c r="G86" s="8">
        <v>67</v>
      </c>
      <c r="H86" s="7">
        <v>15</v>
      </c>
      <c r="I86" s="2">
        <v>10</v>
      </c>
      <c r="J86" s="2">
        <v>20</v>
      </c>
      <c r="K86" s="2">
        <v>13.75</v>
      </c>
      <c r="L86" s="8">
        <v>41.25</v>
      </c>
      <c r="M86" s="7">
        <v>21.890547263681594</v>
      </c>
      <c r="N86" s="2">
        <v>16.915422885572141</v>
      </c>
      <c r="O86" s="2">
        <v>28.35820895522388</v>
      </c>
      <c r="P86" s="8">
        <v>32.835820895522389</v>
      </c>
    </row>
    <row r="87" spans="1:16" x14ac:dyDescent="0.2">
      <c r="A87" s="2" t="s">
        <v>60</v>
      </c>
      <c r="B87" s="2" t="s">
        <v>17</v>
      </c>
      <c r="C87" s="2" t="s">
        <v>29</v>
      </c>
      <c r="D87" s="7">
        <v>24</v>
      </c>
      <c r="E87" s="8">
        <v>76</v>
      </c>
      <c r="F87" s="7">
        <v>33.333333333333336</v>
      </c>
      <c r="G87" s="8">
        <v>66.666666666666671</v>
      </c>
      <c r="H87" s="7">
        <v>15.014189828370647</v>
      </c>
      <c r="I87" s="2">
        <v>10.009459885580432</v>
      </c>
      <c r="J87" s="2">
        <v>20.018919771160864</v>
      </c>
      <c r="K87" s="2">
        <v>13.514122257759359</v>
      </c>
      <c r="L87" s="8">
        <v>41.443308257128699</v>
      </c>
      <c r="M87" s="7">
        <v>21.428571428571431</v>
      </c>
      <c r="N87" s="2">
        <v>16.071428571428573</v>
      </c>
      <c r="O87" s="2">
        <v>28.571428571428573</v>
      </c>
      <c r="P87" s="8">
        <v>33.928571428571431</v>
      </c>
    </row>
    <row r="88" spans="1:16" x14ac:dyDescent="0.2">
      <c r="A88" s="2" t="s">
        <v>57</v>
      </c>
      <c r="B88" s="2" t="s">
        <v>17</v>
      </c>
      <c r="C88" s="2" t="s">
        <v>51</v>
      </c>
      <c r="D88" s="7">
        <v>25</v>
      </c>
      <c r="E88" s="8">
        <v>75</v>
      </c>
      <c r="F88" s="7">
        <v>33</v>
      </c>
      <c r="G88" s="8">
        <v>67</v>
      </c>
      <c r="H88" s="7">
        <v>15</v>
      </c>
      <c r="I88" s="2">
        <v>10</v>
      </c>
      <c r="J88" s="2">
        <v>20</v>
      </c>
      <c r="K88" s="2">
        <v>13</v>
      </c>
      <c r="L88" s="8">
        <v>42</v>
      </c>
      <c r="M88" s="7">
        <v>21.89054726368159</v>
      </c>
      <c r="N88" s="2">
        <v>16.915422885572138</v>
      </c>
      <c r="O88" s="2">
        <v>27.860696517412933</v>
      </c>
      <c r="P88" s="8">
        <v>33.333333333333329</v>
      </c>
    </row>
    <row r="89" spans="1:16" x14ac:dyDescent="0.2">
      <c r="A89" s="2" t="s">
        <v>66</v>
      </c>
      <c r="B89" s="2" t="s">
        <v>45</v>
      </c>
      <c r="C89" s="2" t="s">
        <v>67</v>
      </c>
      <c r="D89" s="7">
        <v>20</v>
      </c>
      <c r="E89" s="8">
        <v>80</v>
      </c>
      <c r="F89" s="7">
        <v>30</v>
      </c>
      <c r="G89" s="8">
        <v>70</v>
      </c>
      <c r="H89" s="7">
        <v>21.6</v>
      </c>
      <c r="I89" s="2">
        <v>9</v>
      </c>
      <c r="J89" s="2">
        <v>15</v>
      </c>
      <c r="K89" s="2">
        <v>14.399999999999999</v>
      </c>
      <c r="L89" s="8">
        <v>40</v>
      </c>
      <c r="M89" s="7">
        <v>24.75</v>
      </c>
      <c r="N89" s="2">
        <v>20.25</v>
      </c>
      <c r="O89" s="2">
        <v>24.75</v>
      </c>
      <c r="P89" s="8">
        <v>30.25</v>
      </c>
    </row>
    <row r="90" spans="1:16" x14ac:dyDescent="0.2">
      <c r="A90" s="2" t="s">
        <v>58</v>
      </c>
      <c r="B90" s="2" t="s">
        <v>45</v>
      </c>
      <c r="C90" s="2" t="s">
        <v>4</v>
      </c>
      <c r="D90" s="7">
        <v>20</v>
      </c>
      <c r="E90" s="8">
        <v>80</v>
      </c>
      <c r="F90" s="7">
        <v>33</v>
      </c>
      <c r="G90" s="8">
        <v>67</v>
      </c>
      <c r="H90" s="7">
        <v>15</v>
      </c>
      <c r="I90" s="2">
        <v>15</v>
      </c>
      <c r="J90" s="2">
        <v>20</v>
      </c>
      <c r="K90" s="2">
        <v>10</v>
      </c>
      <c r="L90" s="8">
        <v>40</v>
      </c>
      <c r="M90" s="7">
        <v>25</v>
      </c>
      <c r="N90" s="2">
        <v>15</v>
      </c>
      <c r="O90" s="2">
        <v>25</v>
      </c>
      <c r="P90" s="8">
        <v>35</v>
      </c>
    </row>
    <row r="91" spans="1:16" x14ac:dyDescent="0.2">
      <c r="A91" s="2" t="s">
        <v>63</v>
      </c>
      <c r="B91" s="2" t="s">
        <v>45</v>
      </c>
      <c r="C91" s="2" t="s">
        <v>26</v>
      </c>
      <c r="D91" s="7">
        <v>25</v>
      </c>
      <c r="E91" s="8">
        <v>75</v>
      </c>
      <c r="F91" s="7">
        <v>33.333333333333336</v>
      </c>
      <c r="G91" s="8">
        <v>66.666666666666671</v>
      </c>
      <c r="H91" s="7">
        <v>16</v>
      </c>
      <c r="I91" s="2">
        <v>10.666666666666666</v>
      </c>
      <c r="J91" s="2">
        <v>16</v>
      </c>
      <c r="K91" s="2">
        <v>14.666666666666666</v>
      </c>
      <c r="L91" s="8">
        <v>42.666666666666664</v>
      </c>
      <c r="M91" s="7">
        <v>28.481012658227847</v>
      </c>
      <c r="N91" s="2">
        <v>18.9873417721519</v>
      </c>
      <c r="O91" s="2">
        <v>31.645569620253163</v>
      </c>
      <c r="P91" s="8">
        <v>20.886075949367086</v>
      </c>
    </row>
    <row r="92" spans="1:16" x14ac:dyDescent="0.2">
      <c r="A92" s="2" t="s">
        <v>61</v>
      </c>
      <c r="B92" s="2" t="s">
        <v>45</v>
      </c>
      <c r="C92" s="2" t="s">
        <v>51</v>
      </c>
      <c r="D92" s="7">
        <v>25</v>
      </c>
      <c r="E92" s="8">
        <v>75</v>
      </c>
      <c r="F92" s="7">
        <v>33</v>
      </c>
      <c r="G92" s="8">
        <v>67</v>
      </c>
      <c r="H92" s="7">
        <v>16</v>
      </c>
      <c r="I92" s="2">
        <v>12</v>
      </c>
      <c r="J92" s="2">
        <v>20</v>
      </c>
      <c r="K92" s="2">
        <v>12</v>
      </c>
      <c r="L92" s="8">
        <v>40</v>
      </c>
      <c r="M92" s="7">
        <v>25</v>
      </c>
      <c r="N92" s="2">
        <v>15</v>
      </c>
      <c r="O92" s="2">
        <v>25</v>
      </c>
      <c r="P92" s="8">
        <v>35</v>
      </c>
    </row>
    <row r="93" spans="1:16" x14ac:dyDescent="0.2">
      <c r="A93" s="2" t="s">
        <v>57</v>
      </c>
      <c r="B93" s="2" t="s">
        <v>45</v>
      </c>
      <c r="C93" s="2" t="s">
        <v>67</v>
      </c>
      <c r="D93" s="7">
        <v>25</v>
      </c>
      <c r="E93" s="8">
        <v>75</v>
      </c>
      <c r="F93" s="7">
        <v>33</v>
      </c>
      <c r="G93" s="8">
        <v>67</v>
      </c>
      <c r="H93" s="7">
        <v>17</v>
      </c>
      <c r="I93" s="2">
        <v>10</v>
      </c>
      <c r="J93" s="2">
        <v>20</v>
      </c>
      <c r="K93" s="2">
        <v>13</v>
      </c>
      <c r="L93" s="8">
        <v>40</v>
      </c>
      <c r="M93" s="7">
        <v>22</v>
      </c>
      <c r="N93" s="2">
        <v>17</v>
      </c>
      <c r="O93" s="2">
        <v>28</v>
      </c>
      <c r="P93" s="8">
        <v>33</v>
      </c>
    </row>
    <row r="94" spans="1:16" x14ac:dyDescent="0.2">
      <c r="A94" s="2" t="s">
        <v>64</v>
      </c>
      <c r="B94" s="2" t="s">
        <v>45</v>
      </c>
      <c r="C94" s="2" t="s">
        <v>26</v>
      </c>
      <c r="D94" s="7">
        <v>25</v>
      </c>
      <c r="E94" s="8">
        <v>75</v>
      </c>
      <c r="F94" s="7">
        <v>30</v>
      </c>
      <c r="G94" s="8">
        <v>70</v>
      </c>
      <c r="H94" s="7">
        <v>18</v>
      </c>
      <c r="I94" s="2">
        <v>8</v>
      </c>
      <c r="J94" s="2">
        <v>20</v>
      </c>
      <c r="K94" s="2">
        <v>14</v>
      </c>
      <c r="L94" s="8">
        <v>40</v>
      </c>
      <c r="M94" s="7">
        <v>25</v>
      </c>
      <c r="N94" s="2">
        <v>15</v>
      </c>
      <c r="O94" s="2">
        <v>25</v>
      </c>
      <c r="P94" s="8">
        <v>35</v>
      </c>
    </row>
    <row r="95" spans="1:16" x14ac:dyDescent="0.2">
      <c r="A95" s="2" t="s">
        <v>66</v>
      </c>
      <c r="B95" s="2" t="s">
        <v>45</v>
      </c>
      <c r="C95" s="2" t="s">
        <v>4</v>
      </c>
      <c r="D95" s="7">
        <v>25</v>
      </c>
      <c r="E95" s="8">
        <v>75</v>
      </c>
      <c r="F95" s="7">
        <v>33</v>
      </c>
      <c r="G95" s="8">
        <v>67</v>
      </c>
      <c r="H95" s="7">
        <v>14</v>
      </c>
      <c r="I95" s="2">
        <v>10</v>
      </c>
      <c r="J95" s="2">
        <v>20</v>
      </c>
      <c r="K95" s="2">
        <v>11</v>
      </c>
      <c r="L95" s="8">
        <v>45</v>
      </c>
      <c r="M95" s="7">
        <v>24</v>
      </c>
      <c r="N95" s="2">
        <v>16</v>
      </c>
      <c r="O95" s="2">
        <v>27</v>
      </c>
      <c r="P95" s="8">
        <v>33</v>
      </c>
    </row>
    <row r="96" spans="1:16" x14ac:dyDescent="0.2">
      <c r="A96" s="2" t="s">
        <v>63</v>
      </c>
      <c r="B96" s="2" t="s">
        <v>45</v>
      </c>
      <c r="C96" s="2" t="s">
        <v>26</v>
      </c>
      <c r="D96" s="7">
        <v>20</v>
      </c>
      <c r="E96" s="8">
        <v>80</v>
      </c>
      <c r="F96" s="7">
        <v>30</v>
      </c>
      <c r="G96" s="8">
        <v>70</v>
      </c>
      <c r="H96" s="7">
        <v>10</v>
      </c>
      <c r="I96" s="2">
        <v>10</v>
      </c>
      <c r="J96" s="2">
        <v>30</v>
      </c>
      <c r="K96" s="2">
        <v>10</v>
      </c>
      <c r="L96" s="8">
        <v>40</v>
      </c>
      <c r="M96" s="7">
        <v>20</v>
      </c>
      <c r="N96" s="2">
        <v>20</v>
      </c>
      <c r="O96" s="2">
        <v>20</v>
      </c>
      <c r="P96" s="8">
        <v>40</v>
      </c>
    </row>
    <row r="97" spans="1:16" x14ac:dyDescent="0.2">
      <c r="A97" s="2" t="s">
        <v>55</v>
      </c>
      <c r="B97" s="2" t="s">
        <v>45</v>
      </c>
      <c r="C97" s="2" t="s">
        <v>52</v>
      </c>
      <c r="D97" s="7">
        <v>25</v>
      </c>
      <c r="E97" s="8">
        <v>75</v>
      </c>
      <c r="F97" s="7">
        <v>70</v>
      </c>
      <c r="G97" s="8">
        <v>30</v>
      </c>
      <c r="H97" s="7">
        <v>17</v>
      </c>
      <c r="I97" s="2">
        <v>10</v>
      </c>
      <c r="J97" s="2">
        <v>20</v>
      </c>
      <c r="K97" s="2">
        <v>13</v>
      </c>
      <c r="L97" s="8">
        <v>40</v>
      </c>
      <c r="M97" s="7">
        <v>25</v>
      </c>
      <c r="N97" s="2">
        <v>15</v>
      </c>
      <c r="O97" s="2">
        <v>20</v>
      </c>
      <c r="P97" s="8">
        <v>40</v>
      </c>
    </row>
  </sheetData>
  <sortState xmlns:xlrd2="http://schemas.microsoft.com/office/spreadsheetml/2017/richdata2" ref="A4:P97">
    <sortCondition ref="B4:B97"/>
  </sortState>
  <mergeCells count="6">
    <mergeCell ref="D1:E1"/>
    <mergeCell ref="F1:G1"/>
    <mergeCell ref="H1:L1"/>
    <mergeCell ref="M1:P1"/>
    <mergeCell ref="A2:C2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D644-4211-204B-ADFC-B444699850F7}">
  <dimension ref="A1:P103"/>
  <sheetViews>
    <sheetView workbookViewId="0">
      <selection activeCell="A4" sqref="A4:C103"/>
    </sheetView>
  </sheetViews>
  <sheetFormatPr baseColWidth="10" defaultRowHeight="16" x14ac:dyDescent="0.2"/>
  <cols>
    <col min="2" max="2" width="11.83203125" customWidth="1"/>
  </cols>
  <sheetData>
    <row r="1" spans="1:16" ht="21" x14ac:dyDescent="0.25">
      <c r="A1" s="24" t="s">
        <v>72</v>
      </c>
      <c r="B1" s="24"/>
      <c r="C1" s="25"/>
      <c r="D1" s="21">
        <v>1</v>
      </c>
      <c r="E1" s="22"/>
      <c r="F1" s="23">
        <v>2</v>
      </c>
      <c r="G1" s="22"/>
      <c r="H1" s="23">
        <v>3</v>
      </c>
      <c r="I1" s="21"/>
      <c r="J1" s="21"/>
      <c r="K1" s="21"/>
      <c r="L1" s="22"/>
      <c r="M1" s="23">
        <v>4</v>
      </c>
      <c r="N1" s="21"/>
      <c r="O1" s="21"/>
      <c r="P1" s="22"/>
    </row>
    <row r="2" spans="1:16" ht="21" x14ac:dyDescent="0.25">
      <c r="A2" s="24" t="s">
        <v>36</v>
      </c>
      <c r="B2" s="24"/>
      <c r="C2" s="25"/>
      <c r="D2" s="12">
        <v>25</v>
      </c>
      <c r="E2" s="13">
        <v>75</v>
      </c>
      <c r="F2" s="14">
        <v>33</v>
      </c>
      <c r="G2" s="13">
        <v>67</v>
      </c>
      <c r="H2" s="14">
        <v>15</v>
      </c>
      <c r="I2" s="12">
        <v>10</v>
      </c>
      <c r="J2" s="12">
        <v>20</v>
      </c>
      <c r="K2" s="12">
        <v>13</v>
      </c>
      <c r="L2" s="13">
        <v>42</v>
      </c>
      <c r="M2" s="14">
        <v>22</v>
      </c>
      <c r="N2" s="12">
        <v>17</v>
      </c>
      <c r="O2" s="12">
        <v>28</v>
      </c>
      <c r="P2" s="13">
        <v>33</v>
      </c>
    </row>
    <row r="3" spans="1:16" ht="34" x14ac:dyDescent="0.2">
      <c r="A3" s="15" t="s">
        <v>71</v>
      </c>
      <c r="B3" s="15" t="s">
        <v>1</v>
      </c>
      <c r="C3" s="15" t="s">
        <v>2</v>
      </c>
      <c r="D3" s="16">
        <v>1</v>
      </c>
      <c r="E3" s="17">
        <v>2</v>
      </c>
      <c r="F3" s="16">
        <v>1</v>
      </c>
      <c r="G3" s="17">
        <v>2</v>
      </c>
      <c r="H3" s="16">
        <v>1</v>
      </c>
      <c r="I3" s="15">
        <v>2</v>
      </c>
      <c r="J3" s="15">
        <v>3</v>
      </c>
      <c r="K3" s="15">
        <v>4</v>
      </c>
      <c r="L3" s="17">
        <v>5</v>
      </c>
      <c r="M3" s="16">
        <v>1</v>
      </c>
      <c r="N3" s="15">
        <v>2</v>
      </c>
      <c r="O3" s="15">
        <v>3</v>
      </c>
      <c r="P3" s="17">
        <v>4</v>
      </c>
    </row>
    <row r="4" spans="1:16" x14ac:dyDescent="0.2">
      <c r="A4" t="s">
        <v>70</v>
      </c>
      <c r="B4" t="s">
        <v>17</v>
      </c>
      <c r="C4" t="s">
        <v>4</v>
      </c>
      <c r="D4" s="18">
        <v>25</v>
      </c>
      <c r="E4" s="19">
        <v>75</v>
      </c>
      <c r="F4" s="18">
        <v>32</v>
      </c>
      <c r="G4" s="19">
        <v>68</v>
      </c>
      <c r="H4" s="18">
        <v>15</v>
      </c>
      <c r="I4" s="20">
        <v>10</v>
      </c>
      <c r="J4" s="20">
        <v>20</v>
      </c>
      <c r="K4" s="20">
        <v>13</v>
      </c>
      <c r="L4" s="19">
        <v>42</v>
      </c>
      <c r="M4" s="18">
        <v>22</v>
      </c>
      <c r="N4" s="20">
        <v>17</v>
      </c>
      <c r="O4" s="20">
        <v>28</v>
      </c>
      <c r="P4" s="19">
        <v>33</v>
      </c>
    </row>
    <row r="5" spans="1:16" x14ac:dyDescent="0.2">
      <c r="A5" t="s">
        <v>73</v>
      </c>
      <c r="B5" t="s">
        <v>42</v>
      </c>
      <c r="C5" t="s">
        <v>4</v>
      </c>
      <c r="D5" s="18">
        <v>25</v>
      </c>
      <c r="E5" s="19">
        <v>75</v>
      </c>
      <c r="F5" s="18">
        <v>33</v>
      </c>
      <c r="G5" s="19">
        <v>67</v>
      </c>
      <c r="H5" s="18">
        <v>15</v>
      </c>
      <c r="I5" s="20">
        <v>10</v>
      </c>
      <c r="J5" s="20">
        <v>20</v>
      </c>
      <c r="K5" s="20">
        <v>15</v>
      </c>
      <c r="L5" s="19">
        <v>40</v>
      </c>
      <c r="M5" s="18">
        <v>20</v>
      </c>
      <c r="N5" s="20">
        <v>15</v>
      </c>
      <c r="O5" s="20">
        <v>30</v>
      </c>
      <c r="P5" s="19">
        <v>35</v>
      </c>
    </row>
    <row r="6" spans="1:16" x14ac:dyDescent="0.2">
      <c r="A6" t="s">
        <v>70</v>
      </c>
      <c r="B6" t="s">
        <v>45</v>
      </c>
      <c r="C6" t="s">
        <v>26</v>
      </c>
      <c r="D6" s="18">
        <v>25</v>
      </c>
      <c r="E6" s="19">
        <v>75</v>
      </c>
      <c r="F6" s="18">
        <v>30</v>
      </c>
      <c r="G6" s="19">
        <v>70</v>
      </c>
      <c r="H6" s="18">
        <v>14</v>
      </c>
      <c r="I6" s="20">
        <v>9</v>
      </c>
      <c r="J6" s="20">
        <v>20</v>
      </c>
      <c r="K6" s="20">
        <v>12</v>
      </c>
      <c r="L6" s="19">
        <v>45</v>
      </c>
      <c r="M6" s="18">
        <v>22</v>
      </c>
      <c r="N6" s="20">
        <v>20</v>
      </c>
      <c r="O6" s="20">
        <v>25</v>
      </c>
      <c r="P6" s="19">
        <v>33</v>
      </c>
    </row>
    <row r="7" spans="1:16" x14ac:dyDescent="0.2">
      <c r="A7" t="s">
        <v>59</v>
      </c>
      <c r="B7" t="s">
        <v>42</v>
      </c>
      <c r="C7" t="s">
        <v>51</v>
      </c>
      <c r="D7" s="18">
        <v>25</v>
      </c>
      <c r="E7" s="19">
        <v>75</v>
      </c>
      <c r="F7" s="18">
        <v>33.299999999999997</v>
      </c>
      <c r="G7" s="19">
        <v>66.7</v>
      </c>
      <c r="H7" s="18">
        <v>15</v>
      </c>
      <c r="I7" s="20">
        <v>10</v>
      </c>
      <c r="J7" s="20">
        <v>20</v>
      </c>
      <c r="K7" s="20">
        <v>15</v>
      </c>
      <c r="L7" s="19">
        <v>40</v>
      </c>
      <c r="M7" s="18">
        <v>20</v>
      </c>
      <c r="N7" s="20">
        <v>15</v>
      </c>
      <c r="O7" s="20">
        <v>25</v>
      </c>
      <c r="P7" s="19">
        <v>40</v>
      </c>
    </row>
    <row r="8" spans="1:16" x14ac:dyDescent="0.2">
      <c r="A8" t="s">
        <v>59</v>
      </c>
      <c r="B8" t="s">
        <v>42</v>
      </c>
      <c r="C8" t="s">
        <v>29</v>
      </c>
      <c r="D8" s="18">
        <v>25</v>
      </c>
      <c r="E8" s="19">
        <v>75</v>
      </c>
      <c r="F8" s="18">
        <v>33.333333333333336</v>
      </c>
      <c r="G8" s="19">
        <v>66.666666666666671</v>
      </c>
      <c r="H8" s="18">
        <v>15</v>
      </c>
      <c r="I8" s="20">
        <v>10</v>
      </c>
      <c r="J8" s="20">
        <v>20</v>
      </c>
      <c r="K8" s="20">
        <v>15</v>
      </c>
      <c r="L8" s="19">
        <v>40</v>
      </c>
      <c r="M8" s="18">
        <v>20</v>
      </c>
      <c r="N8" s="20">
        <v>15</v>
      </c>
      <c r="O8" s="20">
        <v>25</v>
      </c>
      <c r="P8" s="19">
        <v>40</v>
      </c>
    </row>
    <row r="9" spans="1:16" x14ac:dyDescent="0.2">
      <c r="A9" t="s">
        <v>58</v>
      </c>
      <c r="B9" t="s">
        <v>14</v>
      </c>
      <c r="C9" t="s">
        <v>4</v>
      </c>
      <c r="D9" s="18">
        <v>27.83505154639175</v>
      </c>
      <c r="E9" s="19">
        <v>72.164948453608247</v>
      </c>
      <c r="F9" s="18">
        <v>25</v>
      </c>
      <c r="G9" s="19">
        <v>75</v>
      </c>
      <c r="H9" s="18">
        <v>16.831683168316832</v>
      </c>
      <c r="I9" s="20">
        <v>9.9009900990099009</v>
      </c>
      <c r="J9" s="20">
        <v>19.801980198019802</v>
      </c>
      <c r="K9" s="20">
        <v>12.871287128712872</v>
      </c>
      <c r="L9" s="19">
        <v>40.594059405940591</v>
      </c>
      <c r="M9" s="18">
        <v>21.95121951219512</v>
      </c>
      <c r="N9" s="20">
        <v>17.073170731707318</v>
      </c>
      <c r="O9" s="20">
        <v>27.804878048780488</v>
      </c>
      <c r="P9" s="19">
        <v>33.170731707317074</v>
      </c>
    </row>
    <row r="10" spans="1:16" x14ac:dyDescent="0.2">
      <c r="A10" t="s">
        <v>74</v>
      </c>
      <c r="B10" t="s">
        <v>14</v>
      </c>
      <c r="C10" t="s">
        <v>4</v>
      </c>
      <c r="D10" s="18">
        <v>24</v>
      </c>
      <c r="E10" s="19">
        <v>76</v>
      </c>
      <c r="F10" s="18">
        <v>33.783783783783782</v>
      </c>
      <c r="G10" s="19">
        <v>66.21621621621621</v>
      </c>
      <c r="H10" s="18">
        <v>14.85148514851485</v>
      </c>
      <c r="I10" s="20">
        <v>9.9009900990099009</v>
      </c>
      <c r="J10" s="20">
        <v>19.801980198019802</v>
      </c>
      <c r="K10" s="20">
        <v>13.366336633663366</v>
      </c>
      <c r="L10" s="19">
        <v>42.079207920792079</v>
      </c>
      <c r="M10" s="18">
        <v>21.81818181818182</v>
      </c>
      <c r="N10" s="20">
        <v>14.545454545454547</v>
      </c>
      <c r="O10" s="20">
        <v>29.090909090909093</v>
      </c>
      <c r="P10" s="19">
        <v>34.545454545454547</v>
      </c>
    </row>
    <row r="11" spans="1:16" x14ac:dyDescent="0.2">
      <c r="A11" t="s">
        <v>56</v>
      </c>
      <c r="B11" t="s">
        <v>39</v>
      </c>
      <c r="C11" t="s">
        <v>4</v>
      </c>
      <c r="D11" s="18">
        <v>25</v>
      </c>
      <c r="E11" s="19">
        <v>75</v>
      </c>
      <c r="F11" s="18">
        <v>33</v>
      </c>
      <c r="G11" s="19">
        <v>67</v>
      </c>
      <c r="H11" s="18">
        <v>15</v>
      </c>
      <c r="I11" s="20">
        <v>10</v>
      </c>
      <c r="J11" s="20">
        <v>20</v>
      </c>
      <c r="K11" s="20">
        <v>15</v>
      </c>
      <c r="L11" s="19">
        <v>40</v>
      </c>
      <c r="M11" s="18">
        <v>20</v>
      </c>
      <c r="N11" s="20">
        <v>15</v>
      </c>
      <c r="O11" s="20">
        <v>30</v>
      </c>
      <c r="P11" s="19">
        <v>35</v>
      </c>
    </row>
    <row r="12" spans="1:16" x14ac:dyDescent="0.2">
      <c r="A12" t="s">
        <v>74</v>
      </c>
      <c r="B12" t="s">
        <v>14</v>
      </c>
      <c r="C12" t="s">
        <v>4</v>
      </c>
      <c r="D12" s="18">
        <v>27.272727272727273</v>
      </c>
      <c r="E12" s="19">
        <v>72.72727272727272</v>
      </c>
      <c r="F12" s="18">
        <v>33.783783783783782</v>
      </c>
      <c r="G12" s="19">
        <v>66.21621621621621</v>
      </c>
      <c r="H12" s="18">
        <v>15.458937198067632</v>
      </c>
      <c r="I12" s="20">
        <v>9.6618357487922708</v>
      </c>
      <c r="J12" s="20">
        <v>19.323671497584542</v>
      </c>
      <c r="K12" s="20">
        <v>13.526570048309178</v>
      </c>
      <c r="L12" s="19">
        <v>42.028985507246375</v>
      </c>
      <c r="M12" s="18">
        <v>22.145328719723182</v>
      </c>
      <c r="N12" s="20">
        <v>16.608996539792386</v>
      </c>
      <c r="O12" s="20">
        <v>28.027681660899653</v>
      </c>
      <c r="P12" s="19">
        <v>33.217993079584772</v>
      </c>
    </row>
    <row r="13" spans="1:16" x14ac:dyDescent="0.2">
      <c r="A13" t="s">
        <v>75</v>
      </c>
      <c r="B13" t="s">
        <v>6</v>
      </c>
      <c r="C13" t="s">
        <v>4</v>
      </c>
      <c r="D13" s="18">
        <v>25</v>
      </c>
      <c r="E13" s="19">
        <v>75</v>
      </c>
      <c r="F13" s="18">
        <v>32</v>
      </c>
      <c r="G13" s="19">
        <v>68</v>
      </c>
      <c r="H13" s="18">
        <v>15.277777777777779</v>
      </c>
      <c r="I13" s="20">
        <v>10.185185185185185</v>
      </c>
      <c r="J13" s="20">
        <v>20.37037037037037</v>
      </c>
      <c r="K13" s="20">
        <v>12.5</v>
      </c>
      <c r="L13" s="19">
        <v>41.666666666666664</v>
      </c>
      <c r="M13" s="18">
        <v>22.340425531914896</v>
      </c>
      <c r="N13" s="20">
        <v>17.375886524822697</v>
      </c>
      <c r="O13" s="20">
        <v>27.659574468085108</v>
      </c>
      <c r="P13" s="19">
        <v>32.624113475177303</v>
      </c>
    </row>
    <row r="14" spans="1:16" x14ac:dyDescent="0.2">
      <c r="A14" t="s">
        <v>65</v>
      </c>
      <c r="B14" t="s">
        <v>10</v>
      </c>
      <c r="C14" t="s">
        <v>4</v>
      </c>
      <c r="D14" s="18">
        <v>25</v>
      </c>
      <c r="E14" s="19">
        <v>75</v>
      </c>
      <c r="F14" s="18">
        <v>30</v>
      </c>
      <c r="G14" s="19">
        <v>70</v>
      </c>
      <c r="H14" s="18">
        <v>13</v>
      </c>
      <c r="I14" s="20">
        <v>12</v>
      </c>
      <c r="J14" s="20">
        <v>20</v>
      </c>
      <c r="K14" s="20">
        <v>15</v>
      </c>
      <c r="L14" s="19">
        <v>40</v>
      </c>
      <c r="M14" s="18">
        <v>15.407854984894261</v>
      </c>
      <c r="N14" s="20">
        <v>18.126888217522659</v>
      </c>
      <c r="O14" s="20">
        <v>33.23262839879154</v>
      </c>
      <c r="P14" s="19">
        <v>33.23262839879154</v>
      </c>
    </row>
    <row r="15" spans="1:16" x14ac:dyDescent="0.2">
      <c r="A15" t="s">
        <v>69</v>
      </c>
      <c r="B15" t="s">
        <v>6</v>
      </c>
      <c r="C15" t="s">
        <v>4</v>
      </c>
      <c r="D15" s="18">
        <v>25</v>
      </c>
      <c r="E15" s="19">
        <v>75</v>
      </c>
      <c r="F15" s="18">
        <v>32.5</v>
      </c>
      <c r="G15" s="19">
        <v>67.5</v>
      </c>
      <c r="H15" s="18">
        <v>14.925373134328359</v>
      </c>
      <c r="I15" s="20">
        <v>9.9502487562189064</v>
      </c>
      <c r="J15" s="20">
        <v>19.900497512437813</v>
      </c>
      <c r="K15" s="20">
        <v>12.935323383084578</v>
      </c>
      <c r="L15" s="19">
        <v>42.288557213930346</v>
      </c>
      <c r="M15" s="18">
        <v>22</v>
      </c>
      <c r="N15" s="20">
        <v>17</v>
      </c>
      <c r="O15" s="20">
        <v>28</v>
      </c>
      <c r="P15" s="19">
        <v>33</v>
      </c>
    </row>
    <row r="16" spans="1:16" x14ac:dyDescent="0.2">
      <c r="A16" t="s">
        <v>61</v>
      </c>
      <c r="B16" t="s">
        <v>42</v>
      </c>
      <c r="C16" t="s">
        <v>4</v>
      </c>
      <c r="D16" s="18">
        <v>25</v>
      </c>
      <c r="E16" s="19">
        <v>75</v>
      </c>
      <c r="F16" s="18">
        <v>30</v>
      </c>
      <c r="G16" s="19">
        <v>70</v>
      </c>
      <c r="H16" s="18">
        <v>18</v>
      </c>
      <c r="I16" s="20">
        <v>9</v>
      </c>
      <c r="J16" s="20">
        <v>20</v>
      </c>
      <c r="K16" s="20">
        <v>16</v>
      </c>
      <c r="L16" s="19">
        <v>37</v>
      </c>
      <c r="M16" s="18">
        <v>23</v>
      </c>
      <c r="N16" s="20">
        <v>20</v>
      </c>
      <c r="O16" s="20">
        <v>30</v>
      </c>
      <c r="P16" s="19">
        <v>27</v>
      </c>
    </row>
    <row r="17" spans="1:16" x14ac:dyDescent="0.2">
      <c r="A17" t="s">
        <v>76</v>
      </c>
      <c r="B17" t="s">
        <v>45</v>
      </c>
      <c r="C17" t="s">
        <v>4</v>
      </c>
      <c r="D17" s="18">
        <v>30</v>
      </c>
      <c r="E17" s="19">
        <v>70</v>
      </c>
      <c r="F17" s="18">
        <v>40</v>
      </c>
      <c r="G17" s="19">
        <v>60</v>
      </c>
      <c r="H17" s="18">
        <v>13.131313131313131</v>
      </c>
      <c r="I17" s="20">
        <v>13.131313131313131</v>
      </c>
      <c r="J17" s="20">
        <v>20.202020202020204</v>
      </c>
      <c r="K17" s="20">
        <v>13.131313131313131</v>
      </c>
      <c r="L17" s="19">
        <v>40.404040404040408</v>
      </c>
      <c r="M17" s="18">
        <v>22</v>
      </c>
      <c r="N17" s="20">
        <v>18</v>
      </c>
      <c r="O17" s="20">
        <v>25</v>
      </c>
      <c r="P17" s="19">
        <v>35</v>
      </c>
    </row>
    <row r="18" spans="1:16" x14ac:dyDescent="0.2">
      <c r="A18" t="s">
        <v>77</v>
      </c>
      <c r="B18" t="s">
        <v>39</v>
      </c>
      <c r="C18" t="s">
        <v>4</v>
      </c>
      <c r="D18" s="18">
        <v>25</v>
      </c>
      <c r="E18" s="19">
        <v>75</v>
      </c>
      <c r="F18" s="18">
        <v>30</v>
      </c>
      <c r="G18" s="19">
        <v>70</v>
      </c>
      <c r="H18" s="18">
        <v>15</v>
      </c>
      <c r="I18" s="20">
        <v>10</v>
      </c>
      <c r="J18" s="20">
        <v>20</v>
      </c>
      <c r="K18" s="20">
        <v>15</v>
      </c>
      <c r="L18" s="19">
        <v>40</v>
      </c>
      <c r="M18" s="18">
        <v>22</v>
      </c>
      <c r="N18" s="20">
        <v>30</v>
      </c>
      <c r="O18" s="20">
        <v>27</v>
      </c>
      <c r="P18" s="19">
        <v>21</v>
      </c>
    </row>
    <row r="19" spans="1:16" x14ac:dyDescent="0.2">
      <c r="A19" t="s">
        <v>78</v>
      </c>
      <c r="B19" t="s">
        <v>10</v>
      </c>
      <c r="C19" t="s">
        <v>4</v>
      </c>
      <c r="D19" s="18">
        <v>25</v>
      </c>
      <c r="E19" s="19">
        <v>75</v>
      </c>
      <c r="F19" s="18">
        <v>30</v>
      </c>
      <c r="G19" s="19">
        <v>70</v>
      </c>
      <c r="H19" s="18">
        <v>15</v>
      </c>
      <c r="I19" s="20">
        <v>10</v>
      </c>
      <c r="J19" s="20">
        <v>20</v>
      </c>
      <c r="K19" s="20">
        <v>15</v>
      </c>
      <c r="L19" s="19">
        <v>40</v>
      </c>
      <c r="M19" s="18">
        <v>22.222222222222225</v>
      </c>
      <c r="N19" s="20">
        <v>11.111111111111112</v>
      </c>
      <c r="O19" s="20">
        <v>33.333333333333336</v>
      </c>
      <c r="P19" s="19">
        <v>33.333333333333336</v>
      </c>
    </row>
    <row r="20" spans="1:16" x14ac:dyDescent="0.2">
      <c r="A20" t="s">
        <v>73</v>
      </c>
      <c r="B20" t="s">
        <v>10</v>
      </c>
      <c r="C20" t="s">
        <v>26</v>
      </c>
      <c r="D20" s="18">
        <v>25</v>
      </c>
      <c r="E20" s="19">
        <v>75</v>
      </c>
      <c r="F20" s="18">
        <v>31.250000000000004</v>
      </c>
      <c r="G20" s="19">
        <v>68.75</v>
      </c>
      <c r="H20" s="18">
        <v>18</v>
      </c>
      <c r="I20" s="20">
        <v>7</v>
      </c>
      <c r="J20" s="20">
        <v>19</v>
      </c>
      <c r="K20" s="20">
        <v>19</v>
      </c>
      <c r="L20" s="19">
        <v>37</v>
      </c>
      <c r="M20" s="18">
        <v>20</v>
      </c>
      <c r="N20" s="20">
        <v>13.333333333333334</v>
      </c>
      <c r="O20" s="20">
        <v>33.333333333333336</v>
      </c>
      <c r="P20" s="19">
        <v>33.333333333333336</v>
      </c>
    </row>
    <row r="21" spans="1:16" x14ac:dyDescent="0.2">
      <c r="A21" t="s">
        <v>70</v>
      </c>
      <c r="B21" t="s">
        <v>10</v>
      </c>
      <c r="C21" t="s">
        <v>27</v>
      </c>
      <c r="D21" s="18">
        <v>25</v>
      </c>
      <c r="E21" s="19">
        <v>75</v>
      </c>
      <c r="F21" s="18">
        <v>33</v>
      </c>
      <c r="G21" s="19">
        <v>67</v>
      </c>
      <c r="H21" s="18">
        <v>10</v>
      </c>
      <c r="I21" s="20">
        <v>15</v>
      </c>
      <c r="J21" s="20">
        <v>20</v>
      </c>
      <c r="K21" s="20">
        <v>10</v>
      </c>
      <c r="L21" s="19">
        <v>45</v>
      </c>
      <c r="M21" s="18">
        <v>20</v>
      </c>
      <c r="N21" s="20">
        <v>15</v>
      </c>
      <c r="O21" s="20">
        <v>30</v>
      </c>
      <c r="P21" s="19">
        <v>35</v>
      </c>
    </row>
    <row r="22" spans="1:16" x14ac:dyDescent="0.2">
      <c r="A22" t="s">
        <v>55</v>
      </c>
      <c r="B22" t="s">
        <v>6</v>
      </c>
      <c r="C22" t="s">
        <v>4</v>
      </c>
      <c r="D22" s="18">
        <v>25.490196078431371</v>
      </c>
      <c r="E22" s="19">
        <v>74.509803921568619</v>
      </c>
      <c r="F22" s="18">
        <v>29.09090909090909</v>
      </c>
      <c r="G22" s="19">
        <v>70.909090909090907</v>
      </c>
      <c r="H22" s="18">
        <v>14.285714285714285</v>
      </c>
      <c r="I22" s="20">
        <v>9.5238095238095237</v>
      </c>
      <c r="J22" s="20">
        <v>19.047619047619047</v>
      </c>
      <c r="K22" s="20">
        <v>17.142857142857142</v>
      </c>
      <c r="L22" s="19">
        <v>40</v>
      </c>
      <c r="M22" s="18">
        <v>22</v>
      </c>
      <c r="N22" s="20">
        <v>17</v>
      </c>
      <c r="O22" s="20">
        <v>28</v>
      </c>
      <c r="P22" s="19">
        <v>33</v>
      </c>
    </row>
    <row r="23" spans="1:16" x14ac:dyDescent="0.2">
      <c r="A23" t="s">
        <v>56</v>
      </c>
      <c r="B23" t="s">
        <v>42</v>
      </c>
      <c r="C23" t="s">
        <v>26</v>
      </c>
      <c r="D23" s="18">
        <v>25</v>
      </c>
      <c r="E23" s="19">
        <v>75</v>
      </c>
      <c r="F23" s="18">
        <v>33</v>
      </c>
      <c r="G23" s="19">
        <v>67</v>
      </c>
      <c r="H23" s="18">
        <v>15</v>
      </c>
      <c r="I23" s="20">
        <v>10</v>
      </c>
      <c r="J23" s="20">
        <v>20</v>
      </c>
      <c r="K23" s="20">
        <v>15</v>
      </c>
      <c r="L23" s="19">
        <v>40</v>
      </c>
      <c r="M23" s="18">
        <v>20</v>
      </c>
      <c r="N23" s="20">
        <v>15</v>
      </c>
      <c r="O23" s="20">
        <v>30</v>
      </c>
      <c r="P23" s="19">
        <v>35</v>
      </c>
    </row>
    <row r="24" spans="1:16" x14ac:dyDescent="0.2">
      <c r="A24" t="s">
        <v>68</v>
      </c>
      <c r="B24" t="s">
        <v>14</v>
      </c>
      <c r="C24" t="s">
        <v>4</v>
      </c>
      <c r="D24" s="18">
        <v>24.603174603174601</v>
      </c>
      <c r="E24" s="19">
        <v>75.396825396825392</v>
      </c>
      <c r="F24" s="18">
        <v>33.783783783783782</v>
      </c>
      <c r="G24" s="19">
        <v>66.21621621621621</v>
      </c>
      <c r="H24" s="18">
        <v>15.686274509803921</v>
      </c>
      <c r="I24" s="20">
        <v>9.8039215686274499</v>
      </c>
      <c r="J24" s="20">
        <v>19.6078431372549</v>
      </c>
      <c r="K24" s="20">
        <v>13.725490196078431</v>
      </c>
      <c r="L24" s="19">
        <v>41.17647058823529</v>
      </c>
      <c r="M24" s="18">
        <v>22.413793103448278</v>
      </c>
      <c r="N24" s="20">
        <v>17.241379310344829</v>
      </c>
      <c r="O24" s="20">
        <v>27.586206896551726</v>
      </c>
      <c r="P24" s="19">
        <v>32.758620689655174</v>
      </c>
    </row>
    <row r="25" spans="1:16" x14ac:dyDescent="0.2">
      <c r="A25" t="s">
        <v>74</v>
      </c>
      <c r="B25" t="s">
        <v>39</v>
      </c>
      <c r="C25" t="s">
        <v>4</v>
      </c>
      <c r="D25" s="18">
        <v>25</v>
      </c>
      <c r="E25" s="19">
        <v>75</v>
      </c>
      <c r="F25" s="18">
        <v>33</v>
      </c>
      <c r="G25" s="19">
        <v>67</v>
      </c>
      <c r="H25" s="18">
        <v>15</v>
      </c>
      <c r="I25" s="20">
        <v>10</v>
      </c>
      <c r="J25" s="20">
        <v>20</v>
      </c>
      <c r="K25" s="20">
        <v>15</v>
      </c>
      <c r="L25" s="19">
        <v>40</v>
      </c>
      <c r="M25" s="18">
        <v>22</v>
      </c>
      <c r="N25" s="20">
        <v>18</v>
      </c>
      <c r="O25" s="20">
        <v>28</v>
      </c>
      <c r="P25" s="19">
        <v>32</v>
      </c>
    </row>
    <row r="26" spans="1:16" x14ac:dyDescent="0.2">
      <c r="A26" t="s">
        <v>66</v>
      </c>
      <c r="B26" t="s">
        <v>45</v>
      </c>
      <c r="C26" t="s">
        <v>4</v>
      </c>
      <c r="D26" s="18">
        <v>25</v>
      </c>
      <c r="E26" s="19">
        <v>75</v>
      </c>
      <c r="F26" s="18">
        <v>33</v>
      </c>
      <c r="G26" s="19">
        <v>67</v>
      </c>
      <c r="H26" s="18">
        <v>17</v>
      </c>
      <c r="I26" s="20">
        <v>10</v>
      </c>
      <c r="J26" s="20">
        <v>20</v>
      </c>
      <c r="K26" s="20">
        <v>13</v>
      </c>
      <c r="L26" s="19">
        <v>40</v>
      </c>
      <c r="M26" s="18">
        <v>25</v>
      </c>
      <c r="N26" s="20">
        <v>15</v>
      </c>
      <c r="O26" s="20">
        <v>25</v>
      </c>
      <c r="P26" s="19">
        <v>35</v>
      </c>
    </row>
    <row r="27" spans="1:16" x14ac:dyDescent="0.2">
      <c r="A27" t="s">
        <v>65</v>
      </c>
      <c r="B27" t="s">
        <v>6</v>
      </c>
      <c r="C27" t="s">
        <v>26</v>
      </c>
      <c r="D27" s="18">
        <v>25</v>
      </c>
      <c r="E27" s="19">
        <v>75</v>
      </c>
      <c r="F27" s="18">
        <v>32</v>
      </c>
      <c r="G27" s="19">
        <v>68</v>
      </c>
      <c r="H27" s="18">
        <v>15</v>
      </c>
      <c r="I27" s="20">
        <v>10</v>
      </c>
      <c r="J27" s="20">
        <v>20</v>
      </c>
      <c r="K27" s="20">
        <v>12.5</v>
      </c>
      <c r="L27" s="19">
        <v>42.5</v>
      </c>
      <c r="M27" s="18">
        <v>22.5</v>
      </c>
      <c r="N27" s="20">
        <v>17.5</v>
      </c>
      <c r="O27" s="20">
        <v>27.5</v>
      </c>
      <c r="P27" s="19">
        <v>32.5</v>
      </c>
    </row>
    <row r="28" spans="1:16" x14ac:dyDescent="0.2">
      <c r="A28" t="s">
        <v>73</v>
      </c>
      <c r="B28" t="s">
        <v>6</v>
      </c>
      <c r="C28" t="s">
        <v>27</v>
      </c>
      <c r="D28" s="18">
        <v>25</v>
      </c>
      <c r="E28" s="19">
        <v>75</v>
      </c>
      <c r="F28" s="18">
        <v>33</v>
      </c>
      <c r="G28" s="19">
        <v>67</v>
      </c>
      <c r="H28" s="18">
        <v>15</v>
      </c>
      <c r="I28" s="20">
        <v>10</v>
      </c>
      <c r="J28" s="20">
        <v>20</v>
      </c>
      <c r="K28" s="20">
        <v>13</v>
      </c>
      <c r="L28" s="19">
        <v>42</v>
      </c>
      <c r="M28" s="18">
        <v>22</v>
      </c>
      <c r="N28" s="20">
        <v>17</v>
      </c>
      <c r="O28" s="20">
        <v>28</v>
      </c>
      <c r="P28" s="19">
        <v>33</v>
      </c>
    </row>
    <row r="29" spans="1:16" x14ac:dyDescent="0.2">
      <c r="A29" t="s">
        <v>78</v>
      </c>
      <c r="B29" t="s">
        <v>6</v>
      </c>
      <c r="C29" t="s">
        <v>26</v>
      </c>
      <c r="D29" s="18">
        <v>25</v>
      </c>
      <c r="E29" s="19">
        <v>75</v>
      </c>
      <c r="F29" s="18">
        <v>30</v>
      </c>
      <c r="G29" s="19">
        <v>70</v>
      </c>
      <c r="H29" s="18">
        <v>15</v>
      </c>
      <c r="I29" s="20">
        <v>10</v>
      </c>
      <c r="J29" s="20">
        <v>20</v>
      </c>
      <c r="K29" s="20">
        <v>13</v>
      </c>
      <c r="L29" s="19">
        <v>42</v>
      </c>
      <c r="M29" s="18">
        <v>22</v>
      </c>
      <c r="N29" s="20">
        <v>17</v>
      </c>
      <c r="O29" s="20">
        <v>28</v>
      </c>
      <c r="P29" s="19">
        <v>33</v>
      </c>
    </row>
    <row r="30" spans="1:16" x14ac:dyDescent="0.2">
      <c r="A30" t="s">
        <v>59</v>
      </c>
      <c r="B30" t="s">
        <v>14</v>
      </c>
      <c r="C30" t="s">
        <v>27</v>
      </c>
      <c r="D30" s="18">
        <v>27.272727272727273</v>
      </c>
      <c r="E30" s="19">
        <v>72.727272727272734</v>
      </c>
      <c r="F30" s="18">
        <v>33.333333333333336</v>
      </c>
      <c r="G30" s="19">
        <v>66.666666666666671</v>
      </c>
      <c r="H30" s="18">
        <v>16.50485436893204</v>
      </c>
      <c r="I30" s="20">
        <v>9.7087378640776691</v>
      </c>
      <c r="J30" s="20">
        <v>19.417475728155338</v>
      </c>
      <c r="K30" s="20">
        <v>12.621359223300971</v>
      </c>
      <c r="L30" s="19">
        <v>41.747572815533978</v>
      </c>
      <c r="M30" s="18">
        <v>22.388059701492537</v>
      </c>
      <c r="N30" s="20">
        <v>17.412935323383081</v>
      </c>
      <c r="O30" s="20">
        <v>27.363184079601986</v>
      </c>
      <c r="P30" s="19">
        <v>32.835820895522382</v>
      </c>
    </row>
    <row r="31" spans="1:16" x14ac:dyDescent="0.2">
      <c r="A31" t="s">
        <v>76</v>
      </c>
      <c r="B31" t="s">
        <v>42</v>
      </c>
      <c r="C31" t="s">
        <v>26</v>
      </c>
      <c r="D31" s="18">
        <v>30</v>
      </c>
      <c r="E31" s="19">
        <v>70</v>
      </c>
      <c r="F31" s="18">
        <v>40</v>
      </c>
      <c r="G31" s="19">
        <v>60</v>
      </c>
      <c r="H31" s="18">
        <v>16.666666666666668</v>
      </c>
      <c r="I31" s="20">
        <v>12.5</v>
      </c>
      <c r="J31" s="20">
        <v>20.833333333333336</v>
      </c>
      <c r="K31" s="20">
        <v>16.666666666666668</v>
      </c>
      <c r="L31" s="19">
        <v>33.333333333333336</v>
      </c>
      <c r="M31" s="18">
        <v>20</v>
      </c>
      <c r="N31" s="20">
        <v>10</v>
      </c>
      <c r="O31" s="20">
        <v>35</v>
      </c>
      <c r="P31" s="19">
        <v>35</v>
      </c>
    </row>
    <row r="32" spans="1:16" x14ac:dyDescent="0.2">
      <c r="A32" t="s">
        <v>74</v>
      </c>
      <c r="B32" t="s">
        <v>39</v>
      </c>
      <c r="C32" t="s">
        <v>26</v>
      </c>
      <c r="D32" s="18">
        <v>25</v>
      </c>
      <c r="E32" s="19">
        <v>75</v>
      </c>
      <c r="F32" s="18">
        <v>33.333333333333336</v>
      </c>
      <c r="G32" s="19">
        <v>66.666666666666671</v>
      </c>
      <c r="H32" s="18">
        <v>15</v>
      </c>
      <c r="I32" s="20">
        <v>10</v>
      </c>
      <c r="J32" s="20">
        <v>20</v>
      </c>
      <c r="K32" s="20">
        <v>12</v>
      </c>
      <c r="L32" s="19">
        <v>43</v>
      </c>
      <c r="M32" s="18">
        <v>22</v>
      </c>
      <c r="N32" s="20">
        <v>18</v>
      </c>
      <c r="O32" s="20">
        <v>27</v>
      </c>
      <c r="P32" s="19">
        <v>33</v>
      </c>
    </row>
    <row r="33" spans="1:16" x14ac:dyDescent="0.2">
      <c r="A33" t="s">
        <v>70</v>
      </c>
      <c r="B33" t="s">
        <v>6</v>
      </c>
      <c r="C33" t="s">
        <v>29</v>
      </c>
      <c r="D33" s="18">
        <v>25</v>
      </c>
      <c r="E33" s="19">
        <v>75</v>
      </c>
      <c r="F33" s="18">
        <v>33</v>
      </c>
      <c r="G33" s="19">
        <v>67</v>
      </c>
      <c r="H33" s="18">
        <v>15</v>
      </c>
      <c r="I33" s="20">
        <v>10</v>
      </c>
      <c r="J33" s="20">
        <v>20</v>
      </c>
      <c r="K33" s="20">
        <v>13</v>
      </c>
      <c r="L33" s="19">
        <v>42</v>
      </c>
      <c r="M33" s="18">
        <v>22</v>
      </c>
      <c r="N33" s="20">
        <v>17</v>
      </c>
      <c r="O33" s="20">
        <v>28</v>
      </c>
      <c r="P33" s="19">
        <v>33</v>
      </c>
    </row>
    <row r="34" spans="1:16" x14ac:dyDescent="0.2">
      <c r="A34" t="s">
        <v>61</v>
      </c>
      <c r="B34" t="s">
        <v>42</v>
      </c>
      <c r="C34" t="s">
        <v>48</v>
      </c>
      <c r="D34" s="18">
        <v>25</v>
      </c>
      <c r="E34" s="19">
        <v>75</v>
      </c>
      <c r="F34" s="18">
        <v>30</v>
      </c>
      <c r="G34" s="19">
        <v>70</v>
      </c>
      <c r="H34" s="18">
        <v>12</v>
      </c>
      <c r="I34" s="20">
        <v>10</v>
      </c>
      <c r="J34" s="20">
        <v>18</v>
      </c>
      <c r="K34" s="20">
        <v>15</v>
      </c>
      <c r="L34" s="19">
        <v>45</v>
      </c>
      <c r="M34" s="18">
        <v>25</v>
      </c>
      <c r="N34" s="20">
        <v>15</v>
      </c>
      <c r="O34" s="20">
        <v>30</v>
      </c>
      <c r="P34" s="19">
        <v>30</v>
      </c>
    </row>
    <row r="35" spans="1:16" x14ac:dyDescent="0.2">
      <c r="A35" t="s">
        <v>58</v>
      </c>
      <c r="B35" t="s">
        <v>6</v>
      </c>
      <c r="C35" t="s">
        <v>26</v>
      </c>
      <c r="D35" s="18">
        <v>77.160493827160494</v>
      </c>
      <c r="E35" s="19">
        <v>22.839506172839506</v>
      </c>
      <c r="F35" s="18">
        <v>32.67326732673267</v>
      </c>
      <c r="G35" s="19">
        <v>67.32673267326733</v>
      </c>
      <c r="H35" s="18">
        <v>15.075376884422113</v>
      </c>
      <c r="I35" s="20">
        <v>10.050251256281408</v>
      </c>
      <c r="J35" s="20">
        <v>20.100502512562816</v>
      </c>
      <c r="K35" s="20">
        <v>13.065326633165832</v>
      </c>
      <c r="L35" s="19">
        <v>41.708542713567844</v>
      </c>
      <c r="M35" s="18">
        <v>22.110552763819101</v>
      </c>
      <c r="N35" s="20">
        <v>16.582914572864322</v>
      </c>
      <c r="O35" s="20">
        <v>28.140703517587941</v>
      </c>
      <c r="P35" s="19">
        <v>33.165829145728644</v>
      </c>
    </row>
    <row r="36" spans="1:16" x14ac:dyDescent="0.2">
      <c r="A36" t="s">
        <v>59</v>
      </c>
      <c r="B36" t="s">
        <v>39</v>
      </c>
      <c r="C36" t="s">
        <v>26</v>
      </c>
      <c r="D36" s="18">
        <v>25</v>
      </c>
      <c r="E36" s="19">
        <v>75</v>
      </c>
      <c r="F36" s="18">
        <v>33.09929789368104</v>
      </c>
      <c r="G36" s="19">
        <v>66.90070210631896</v>
      </c>
      <c r="H36" s="18">
        <v>15</v>
      </c>
      <c r="I36" s="20">
        <v>10</v>
      </c>
      <c r="J36" s="20">
        <v>20</v>
      </c>
      <c r="K36" s="20">
        <v>10</v>
      </c>
      <c r="L36" s="19">
        <v>45</v>
      </c>
      <c r="M36" s="18">
        <v>15</v>
      </c>
      <c r="N36" s="20">
        <v>20</v>
      </c>
      <c r="O36" s="20">
        <v>25</v>
      </c>
      <c r="P36" s="19">
        <v>40</v>
      </c>
    </row>
    <row r="37" spans="1:16" x14ac:dyDescent="0.2">
      <c r="A37" t="s">
        <v>73</v>
      </c>
      <c r="B37" t="s">
        <v>17</v>
      </c>
      <c r="C37" t="s">
        <v>29</v>
      </c>
      <c r="D37" s="18">
        <v>25</v>
      </c>
      <c r="E37" s="19">
        <v>75</v>
      </c>
      <c r="F37" s="18">
        <v>33</v>
      </c>
      <c r="G37" s="19">
        <v>67</v>
      </c>
      <c r="H37" s="18">
        <v>15</v>
      </c>
      <c r="I37" s="20">
        <v>10</v>
      </c>
      <c r="J37" s="20">
        <v>20</v>
      </c>
      <c r="K37" s="20">
        <v>13</v>
      </c>
      <c r="L37" s="19">
        <v>42</v>
      </c>
      <c r="M37" s="18">
        <v>22</v>
      </c>
      <c r="N37" s="20">
        <v>17</v>
      </c>
      <c r="O37" s="20">
        <v>28</v>
      </c>
      <c r="P37" s="19">
        <v>33</v>
      </c>
    </row>
    <row r="38" spans="1:16" x14ac:dyDescent="0.2">
      <c r="A38" t="s">
        <v>74</v>
      </c>
      <c r="B38" t="s">
        <v>17</v>
      </c>
      <c r="C38" t="s">
        <v>4</v>
      </c>
      <c r="D38" s="18">
        <v>24.390243902439025</v>
      </c>
      <c r="E38" s="19">
        <v>75.609756097560975</v>
      </c>
      <c r="F38" s="18">
        <v>30.400000000000002</v>
      </c>
      <c r="G38" s="19">
        <v>69.600000000000009</v>
      </c>
      <c r="H38" s="18">
        <v>15.492957746478874</v>
      </c>
      <c r="I38" s="20">
        <v>10.328638497652582</v>
      </c>
      <c r="J38" s="20">
        <v>20.657276995305164</v>
      </c>
      <c r="K38" s="20">
        <v>14.084507042253522</v>
      </c>
      <c r="L38" s="19">
        <v>39.436619718309856</v>
      </c>
      <c r="M38" s="18">
        <v>23.076923076923077</v>
      </c>
      <c r="N38" s="20">
        <v>16.783216783216783</v>
      </c>
      <c r="O38" s="20">
        <v>26.923076923076923</v>
      </c>
      <c r="P38" s="19">
        <v>33.216783216783213</v>
      </c>
    </row>
    <row r="39" spans="1:16" x14ac:dyDescent="0.2">
      <c r="A39" t="s">
        <v>57</v>
      </c>
      <c r="B39" t="s">
        <v>10</v>
      </c>
      <c r="C39" t="s">
        <v>51</v>
      </c>
      <c r="D39" s="18">
        <v>25</v>
      </c>
      <c r="E39" s="19">
        <v>75</v>
      </c>
      <c r="F39" s="18">
        <v>35</v>
      </c>
      <c r="G39" s="19">
        <v>65</v>
      </c>
      <c r="H39" s="18">
        <v>40</v>
      </c>
      <c r="I39" s="20">
        <v>10</v>
      </c>
      <c r="J39" s="20">
        <v>15</v>
      </c>
      <c r="K39" s="20">
        <v>15</v>
      </c>
      <c r="L39" s="19">
        <v>20</v>
      </c>
      <c r="M39" s="18">
        <v>22.222222222222221</v>
      </c>
      <c r="N39" s="20">
        <v>11.111111111111111</v>
      </c>
      <c r="O39" s="20">
        <v>33.333333333333336</v>
      </c>
      <c r="P39" s="19">
        <v>33.333333333333336</v>
      </c>
    </row>
    <row r="40" spans="1:16" x14ac:dyDescent="0.2">
      <c r="A40" t="s">
        <v>69</v>
      </c>
      <c r="B40" t="s">
        <v>42</v>
      </c>
      <c r="C40" t="s">
        <v>26</v>
      </c>
      <c r="D40" s="18">
        <v>25</v>
      </c>
      <c r="E40" s="19">
        <v>75</v>
      </c>
      <c r="F40" s="18">
        <v>33</v>
      </c>
      <c r="G40" s="19">
        <v>67</v>
      </c>
      <c r="H40" s="18">
        <v>15</v>
      </c>
      <c r="I40" s="20">
        <v>10</v>
      </c>
      <c r="J40" s="20">
        <v>20</v>
      </c>
      <c r="K40" s="20">
        <v>15</v>
      </c>
      <c r="L40" s="19">
        <v>40</v>
      </c>
      <c r="M40" s="18">
        <v>23</v>
      </c>
      <c r="N40" s="20">
        <v>20</v>
      </c>
      <c r="O40" s="20">
        <v>27</v>
      </c>
      <c r="P40" s="19">
        <v>30</v>
      </c>
    </row>
    <row r="41" spans="1:16" x14ac:dyDescent="0.2">
      <c r="A41" t="s">
        <v>75</v>
      </c>
      <c r="B41" t="s">
        <v>42</v>
      </c>
      <c r="C41" t="s">
        <v>26</v>
      </c>
      <c r="D41" s="18">
        <v>25</v>
      </c>
      <c r="E41" s="19">
        <v>75</v>
      </c>
      <c r="F41" s="18">
        <v>33.333333333333336</v>
      </c>
      <c r="G41" s="19">
        <v>66.666666666666671</v>
      </c>
      <c r="H41" s="18">
        <v>15</v>
      </c>
      <c r="I41" s="20">
        <v>8</v>
      </c>
      <c r="J41" s="20">
        <v>20</v>
      </c>
      <c r="K41" s="20">
        <v>12</v>
      </c>
      <c r="L41" s="19">
        <v>45</v>
      </c>
      <c r="M41" s="18">
        <v>20</v>
      </c>
      <c r="N41" s="20">
        <v>15</v>
      </c>
      <c r="O41" s="20">
        <v>30</v>
      </c>
      <c r="P41" s="19">
        <v>35</v>
      </c>
    </row>
    <row r="42" spans="1:16" x14ac:dyDescent="0.2">
      <c r="A42" t="s">
        <v>63</v>
      </c>
      <c r="B42" t="s">
        <v>17</v>
      </c>
      <c r="C42" t="s">
        <v>26</v>
      </c>
      <c r="D42" s="18">
        <v>24.752475247524753</v>
      </c>
      <c r="E42" s="19">
        <v>75.247524752475243</v>
      </c>
      <c r="F42" s="18">
        <v>32</v>
      </c>
      <c r="G42" s="19">
        <v>68</v>
      </c>
      <c r="H42" s="18">
        <v>14.925373134328359</v>
      </c>
      <c r="I42" s="20">
        <v>9.9502487562189064</v>
      </c>
      <c r="J42" s="20">
        <v>19.900497512437813</v>
      </c>
      <c r="K42" s="20">
        <v>13.432835820895523</v>
      </c>
      <c r="L42" s="19">
        <v>41.791044776119406</v>
      </c>
      <c r="M42" s="18">
        <v>21.890547263681594</v>
      </c>
      <c r="N42" s="20">
        <v>16.915422885572141</v>
      </c>
      <c r="O42" s="20">
        <v>27.860696517412936</v>
      </c>
      <c r="P42" s="19">
        <v>33.333333333333336</v>
      </c>
    </row>
    <row r="43" spans="1:16" x14ac:dyDescent="0.2">
      <c r="A43" t="s">
        <v>64</v>
      </c>
      <c r="B43" t="s">
        <v>39</v>
      </c>
      <c r="C43" t="s">
        <v>52</v>
      </c>
      <c r="D43" s="18">
        <v>25</v>
      </c>
      <c r="E43" s="19">
        <v>75</v>
      </c>
      <c r="F43" s="18">
        <v>33</v>
      </c>
      <c r="G43" s="19">
        <v>67</v>
      </c>
      <c r="H43" s="18">
        <v>15</v>
      </c>
      <c r="I43" s="20">
        <v>10</v>
      </c>
      <c r="J43" s="20">
        <v>23</v>
      </c>
      <c r="K43" s="20">
        <v>14</v>
      </c>
      <c r="L43" s="19">
        <v>38</v>
      </c>
      <c r="M43" s="18">
        <v>24</v>
      </c>
      <c r="N43" s="20">
        <v>20</v>
      </c>
      <c r="O43" s="20">
        <v>24</v>
      </c>
      <c r="P43" s="19">
        <v>32</v>
      </c>
    </row>
    <row r="44" spans="1:16" x14ac:dyDescent="0.2">
      <c r="A44" t="s">
        <v>70</v>
      </c>
      <c r="B44" t="s">
        <v>42</v>
      </c>
      <c r="C44" t="s">
        <v>29</v>
      </c>
      <c r="D44" s="18">
        <v>25</v>
      </c>
      <c r="E44" s="19">
        <v>75</v>
      </c>
      <c r="F44" s="18">
        <v>33</v>
      </c>
      <c r="G44" s="19">
        <v>67</v>
      </c>
      <c r="H44" s="18">
        <v>14</v>
      </c>
      <c r="I44" s="20">
        <v>11</v>
      </c>
      <c r="J44" s="20">
        <v>16</v>
      </c>
      <c r="K44" s="20">
        <v>14</v>
      </c>
      <c r="L44" s="19">
        <v>45</v>
      </c>
      <c r="M44" s="18">
        <v>22</v>
      </c>
      <c r="N44" s="20">
        <v>18</v>
      </c>
      <c r="O44" s="20">
        <v>27</v>
      </c>
      <c r="P44" s="19">
        <v>33</v>
      </c>
    </row>
    <row r="45" spans="1:16" x14ac:dyDescent="0.2">
      <c r="A45" t="s">
        <v>56</v>
      </c>
      <c r="B45" t="s">
        <v>6</v>
      </c>
      <c r="C45" t="s">
        <v>27</v>
      </c>
      <c r="D45" s="18">
        <v>22.727272727272727</v>
      </c>
      <c r="E45" s="19">
        <v>77.272727272727266</v>
      </c>
      <c r="F45" s="18">
        <v>33.980582524271846</v>
      </c>
      <c r="G45" s="19">
        <v>66.019417475728162</v>
      </c>
      <c r="H45" s="18">
        <v>14.354066985645932</v>
      </c>
      <c r="I45" s="20">
        <v>9.5693779904306222</v>
      </c>
      <c r="J45" s="20">
        <v>19.138755980861244</v>
      </c>
      <c r="K45" s="20">
        <v>12.440191387559809</v>
      </c>
      <c r="L45" s="19">
        <v>44.497607655502392</v>
      </c>
      <c r="M45" s="18">
        <v>21.05263157894737</v>
      </c>
      <c r="N45" s="20">
        <v>15.789473684210526</v>
      </c>
      <c r="O45" s="20">
        <v>26.794258373205743</v>
      </c>
      <c r="P45" s="19">
        <v>36.363636363636367</v>
      </c>
    </row>
    <row r="46" spans="1:16" x14ac:dyDescent="0.2">
      <c r="A46" t="s">
        <v>68</v>
      </c>
      <c r="B46" t="s">
        <v>39</v>
      </c>
      <c r="C46" t="s">
        <v>26</v>
      </c>
      <c r="D46" s="18">
        <v>25</v>
      </c>
      <c r="E46" s="19">
        <v>75</v>
      </c>
      <c r="F46" s="18">
        <v>35</v>
      </c>
      <c r="G46" s="19">
        <v>65</v>
      </c>
      <c r="H46" s="18">
        <v>15</v>
      </c>
      <c r="I46" s="20">
        <v>10</v>
      </c>
      <c r="J46" s="20">
        <v>20</v>
      </c>
      <c r="K46" s="20">
        <v>13</v>
      </c>
      <c r="L46" s="19">
        <v>42</v>
      </c>
      <c r="M46" s="18">
        <v>23</v>
      </c>
      <c r="N46" s="20">
        <v>18</v>
      </c>
      <c r="O46" s="20">
        <v>28</v>
      </c>
      <c r="P46" s="19">
        <v>31</v>
      </c>
    </row>
    <row r="47" spans="1:16" x14ac:dyDescent="0.2">
      <c r="A47" t="s">
        <v>77</v>
      </c>
      <c r="B47" t="s">
        <v>8</v>
      </c>
      <c r="C47" t="s">
        <v>26</v>
      </c>
      <c r="D47" s="18">
        <v>25</v>
      </c>
      <c r="E47" s="19">
        <v>75</v>
      </c>
      <c r="F47" s="18">
        <v>34</v>
      </c>
      <c r="G47" s="19">
        <v>66</v>
      </c>
      <c r="H47" s="18">
        <v>17</v>
      </c>
      <c r="I47" s="20">
        <v>10</v>
      </c>
      <c r="J47" s="20">
        <v>20</v>
      </c>
      <c r="K47" s="20">
        <v>13</v>
      </c>
      <c r="L47" s="19">
        <v>40</v>
      </c>
      <c r="M47" s="18">
        <v>25</v>
      </c>
      <c r="N47" s="20">
        <v>18</v>
      </c>
      <c r="O47" s="20">
        <v>27</v>
      </c>
      <c r="P47" s="19">
        <v>30</v>
      </c>
    </row>
    <row r="48" spans="1:16" x14ac:dyDescent="0.2">
      <c r="A48" t="s">
        <v>76</v>
      </c>
      <c r="B48" t="s">
        <v>10</v>
      </c>
      <c r="C48" t="s">
        <v>27</v>
      </c>
      <c r="D48" s="18">
        <v>20</v>
      </c>
      <c r="E48" s="19">
        <v>80</v>
      </c>
      <c r="F48" s="18">
        <v>30</v>
      </c>
      <c r="G48" s="19">
        <v>70</v>
      </c>
      <c r="H48" s="18">
        <v>10</v>
      </c>
      <c r="I48" s="20">
        <v>10</v>
      </c>
      <c r="J48" s="20">
        <v>20</v>
      </c>
      <c r="K48" s="20">
        <v>20</v>
      </c>
      <c r="L48" s="19">
        <v>40</v>
      </c>
      <c r="M48" s="18">
        <v>20</v>
      </c>
      <c r="N48" s="20">
        <v>20</v>
      </c>
      <c r="O48" s="20">
        <v>30</v>
      </c>
      <c r="P48" s="19">
        <v>30</v>
      </c>
    </row>
    <row r="49" spans="1:16" x14ac:dyDescent="0.2">
      <c r="A49" t="s">
        <v>74</v>
      </c>
      <c r="B49" t="s">
        <v>45</v>
      </c>
      <c r="C49" t="s">
        <v>4</v>
      </c>
      <c r="D49" s="18">
        <v>20</v>
      </c>
      <c r="E49" s="19">
        <v>80</v>
      </c>
      <c r="F49" s="18">
        <v>30</v>
      </c>
      <c r="G49" s="19">
        <v>70</v>
      </c>
      <c r="H49" s="18">
        <v>16</v>
      </c>
      <c r="I49" s="20">
        <v>10</v>
      </c>
      <c r="J49" s="20">
        <v>20</v>
      </c>
      <c r="K49" s="20">
        <v>14</v>
      </c>
      <c r="L49" s="19">
        <v>40</v>
      </c>
      <c r="M49" s="18">
        <v>23</v>
      </c>
      <c r="N49" s="20">
        <v>17</v>
      </c>
      <c r="O49" s="20">
        <v>25</v>
      </c>
      <c r="P49" s="19">
        <v>35</v>
      </c>
    </row>
    <row r="50" spans="1:16" x14ac:dyDescent="0.2">
      <c r="A50" t="s">
        <v>73</v>
      </c>
      <c r="B50" t="s">
        <v>14</v>
      </c>
      <c r="C50" t="s">
        <v>48</v>
      </c>
      <c r="D50" s="18">
        <v>25</v>
      </c>
      <c r="E50" s="19">
        <v>75</v>
      </c>
      <c r="F50" s="18">
        <v>33</v>
      </c>
      <c r="G50" s="19">
        <v>67</v>
      </c>
      <c r="H50" s="18">
        <v>15</v>
      </c>
      <c r="I50" s="20">
        <v>10</v>
      </c>
      <c r="J50" s="20">
        <v>20</v>
      </c>
      <c r="K50" s="20">
        <v>12</v>
      </c>
      <c r="L50" s="19">
        <v>43</v>
      </c>
      <c r="M50" s="18">
        <v>22</v>
      </c>
      <c r="N50" s="20">
        <v>17</v>
      </c>
      <c r="O50" s="20">
        <v>28</v>
      </c>
      <c r="P50" s="19">
        <v>33</v>
      </c>
    </row>
    <row r="51" spans="1:16" x14ac:dyDescent="0.2">
      <c r="A51" t="s">
        <v>65</v>
      </c>
      <c r="B51" t="s">
        <v>42</v>
      </c>
      <c r="C51" t="s">
        <v>27</v>
      </c>
      <c r="D51" s="18">
        <v>25</v>
      </c>
      <c r="E51" s="19">
        <v>75</v>
      </c>
      <c r="F51" s="18">
        <v>30</v>
      </c>
      <c r="G51" s="19">
        <v>70</v>
      </c>
      <c r="H51" s="18">
        <v>13.793103448275861</v>
      </c>
      <c r="I51" s="20">
        <v>9.1954022988505741</v>
      </c>
      <c r="J51" s="20">
        <v>14.942528735632184</v>
      </c>
      <c r="K51" s="20">
        <v>13.793103448275861</v>
      </c>
      <c r="L51" s="19">
        <v>48.275862068965516</v>
      </c>
      <c r="M51" s="18">
        <v>25</v>
      </c>
      <c r="N51" s="20">
        <v>20</v>
      </c>
      <c r="O51" s="20">
        <v>25</v>
      </c>
      <c r="P51" s="19">
        <v>30</v>
      </c>
    </row>
    <row r="52" spans="1:16" x14ac:dyDescent="0.2">
      <c r="A52" t="s">
        <v>74</v>
      </c>
      <c r="B52" t="s">
        <v>17</v>
      </c>
      <c r="C52" t="s">
        <v>27</v>
      </c>
      <c r="D52" s="18">
        <v>24.8</v>
      </c>
      <c r="E52" s="19">
        <v>75.2</v>
      </c>
      <c r="F52" s="18">
        <v>32.800000000000004</v>
      </c>
      <c r="G52" s="19">
        <v>67.2</v>
      </c>
      <c r="H52" s="18">
        <v>14.864864864864865</v>
      </c>
      <c r="I52" s="20">
        <v>9.9099099099099099</v>
      </c>
      <c r="J52" s="20">
        <v>19.81981981981982</v>
      </c>
      <c r="K52" s="20">
        <v>13.513513513513514</v>
      </c>
      <c r="L52" s="19">
        <v>41.891891891891895</v>
      </c>
      <c r="M52" s="18">
        <v>21.875</v>
      </c>
      <c r="N52" s="20">
        <v>17.013888888888889</v>
      </c>
      <c r="O52" s="20">
        <v>27.777777777777779</v>
      </c>
      <c r="P52" s="19">
        <v>33.333333333333329</v>
      </c>
    </row>
    <row r="53" spans="1:16" x14ac:dyDescent="0.2">
      <c r="A53" t="s">
        <v>59</v>
      </c>
      <c r="B53" t="s">
        <v>8</v>
      </c>
      <c r="C53" t="s">
        <v>48</v>
      </c>
      <c r="D53" s="18">
        <v>24.998124953123828</v>
      </c>
      <c r="E53" s="19">
        <v>75.001875046876179</v>
      </c>
      <c r="F53" s="18">
        <v>33.333333333333329</v>
      </c>
      <c r="G53" s="19">
        <v>66.666666666666657</v>
      </c>
      <c r="H53" s="18">
        <v>16.438581350429459</v>
      </c>
      <c r="I53" s="20">
        <v>8.2192906752147294</v>
      </c>
      <c r="J53" s="20">
        <v>20.548226688036824</v>
      </c>
      <c r="K53" s="20">
        <v>13.697447910245346</v>
      </c>
      <c r="L53" s="19">
        <v>41.096453376073647</v>
      </c>
      <c r="M53" s="18">
        <v>22.222222222222221</v>
      </c>
      <c r="N53" s="20">
        <v>19.047619047619047</v>
      </c>
      <c r="O53" s="20">
        <v>26.984126984126984</v>
      </c>
      <c r="P53" s="19">
        <v>31.746031746031743</v>
      </c>
    </row>
    <row r="54" spans="1:16" x14ac:dyDescent="0.2">
      <c r="A54" t="s">
        <v>58</v>
      </c>
      <c r="B54" t="s">
        <v>17</v>
      </c>
      <c r="C54" t="s">
        <v>27</v>
      </c>
      <c r="D54" s="18">
        <v>25</v>
      </c>
      <c r="E54" s="19">
        <v>75</v>
      </c>
      <c r="F54" s="18">
        <v>29.09090909090909</v>
      </c>
      <c r="G54" s="19">
        <v>70.909090909090907</v>
      </c>
      <c r="H54" s="18">
        <v>15.075376884422109</v>
      </c>
      <c r="I54" s="20">
        <v>10.050251256281406</v>
      </c>
      <c r="J54" s="20">
        <v>20.100502512562812</v>
      </c>
      <c r="K54" s="20">
        <v>13.065326633165828</v>
      </c>
      <c r="L54" s="19">
        <v>41.708542713567837</v>
      </c>
      <c r="M54" s="18">
        <v>21.608040201005025</v>
      </c>
      <c r="N54" s="20">
        <v>17.08542713567839</v>
      </c>
      <c r="O54" s="20">
        <v>28.140703517587937</v>
      </c>
      <c r="P54" s="19">
        <v>33.165829145728637</v>
      </c>
    </row>
    <row r="55" spans="1:16" x14ac:dyDescent="0.2">
      <c r="A55" t="s">
        <v>59</v>
      </c>
      <c r="B55" t="s">
        <v>6</v>
      </c>
      <c r="C55" t="s">
        <v>51</v>
      </c>
      <c r="D55" s="18">
        <v>25</v>
      </c>
      <c r="E55" s="19">
        <v>75</v>
      </c>
      <c r="F55" s="18">
        <v>33</v>
      </c>
      <c r="G55" s="19">
        <v>67</v>
      </c>
      <c r="H55" s="18">
        <v>15.789473684210526</v>
      </c>
      <c r="I55" s="20">
        <v>10.526315789473683</v>
      </c>
      <c r="J55" s="20">
        <v>21.052631578947366</v>
      </c>
      <c r="K55" s="20">
        <v>13.157894736842104</v>
      </c>
      <c r="L55" s="19">
        <v>39.473684210526315</v>
      </c>
      <c r="M55" s="18">
        <v>22.5</v>
      </c>
      <c r="N55" s="20">
        <v>17.5</v>
      </c>
      <c r="O55" s="20">
        <v>27.5</v>
      </c>
      <c r="P55" s="19">
        <v>32.5</v>
      </c>
    </row>
    <row r="56" spans="1:16" x14ac:dyDescent="0.2">
      <c r="A56" t="s">
        <v>70</v>
      </c>
      <c r="B56" t="s">
        <v>8</v>
      </c>
      <c r="C56" t="s">
        <v>51</v>
      </c>
      <c r="D56" s="18">
        <v>25</v>
      </c>
      <c r="E56" s="19">
        <v>75</v>
      </c>
      <c r="F56" s="18">
        <v>33</v>
      </c>
      <c r="G56" s="19">
        <v>67</v>
      </c>
      <c r="H56" s="18">
        <v>15</v>
      </c>
      <c r="I56" s="20">
        <v>12</v>
      </c>
      <c r="J56" s="20">
        <v>18</v>
      </c>
      <c r="K56" s="20">
        <v>15</v>
      </c>
      <c r="L56" s="19">
        <v>40</v>
      </c>
      <c r="M56" s="18">
        <v>22</v>
      </c>
      <c r="N56" s="20">
        <v>18</v>
      </c>
      <c r="O56" s="20">
        <v>27</v>
      </c>
      <c r="P56" s="19">
        <v>33</v>
      </c>
    </row>
    <row r="57" spans="1:16" x14ac:dyDescent="0.2">
      <c r="A57" t="s">
        <v>56</v>
      </c>
      <c r="B57" t="s">
        <v>8</v>
      </c>
      <c r="C57" t="s">
        <v>29</v>
      </c>
      <c r="D57" s="18">
        <v>24.81203007518797</v>
      </c>
      <c r="E57" s="19">
        <v>75.187969924812023</v>
      </c>
      <c r="F57" s="18">
        <v>33.333333333333329</v>
      </c>
      <c r="G57" s="19">
        <v>66.666666666666657</v>
      </c>
      <c r="H57" s="18">
        <v>14.473684210526315</v>
      </c>
      <c r="I57" s="20">
        <v>10.964912280701753</v>
      </c>
      <c r="J57" s="20">
        <v>17.543859649122805</v>
      </c>
      <c r="K57" s="20">
        <v>13.157894736842104</v>
      </c>
      <c r="L57" s="19">
        <v>43.859649122807014</v>
      </c>
      <c r="M57" s="18">
        <v>22.58064516129032</v>
      </c>
      <c r="N57" s="20">
        <v>19.35483870967742</v>
      </c>
      <c r="O57" s="20">
        <v>25.806451612903224</v>
      </c>
      <c r="P57" s="19">
        <v>32.258064516129032</v>
      </c>
    </row>
    <row r="58" spans="1:16" x14ac:dyDescent="0.2">
      <c r="A58" t="s">
        <v>60</v>
      </c>
      <c r="B58" t="s">
        <v>8</v>
      </c>
      <c r="C58" t="s">
        <v>4</v>
      </c>
      <c r="D58" s="18">
        <v>25</v>
      </c>
      <c r="E58" s="19">
        <v>75</v>
      </c>
      <c r="F58" s="18">
        <v>33.333333333333329</v>
      </c>
      <c r="G58" s="19">
        <v>66.666666666666657</v>
      </c>
      <c r="H58" s="18">
        <v>13.984810976377293</v>
      </c>
      <c r="I58" s="20">
        <v>10.489657198002771</v>
      </c>
      <c r="J58" s="20">
        <v>20.979314396005542</v>
      </c>
      <c r="K58" s="20">
        <v>12.587588637603325</v>
      </c>
      <c r="L58" s="19">
        <v>41.958628792011083</v>
      </c>
      <c r="M58" s="18">
        <v>22.220740691356379</v>
      </c>
      <c r="N58" s="20">
        <v>16.66722224074136</v>
      </c>
      <c r="O58" s="20">
        <v>27.777592586419548</v>
      </c>
      <c r="P58" s="19">
        <v>33.33444448148272</v>
      </c>
    </row>
    <row r="59" spans="1:16" x14ac:dyDescent="0.2">
      <c r="A59" t="s">
        <v>76</v>
      </c>
      <c r="B59" t="s">
        <v>39</v>
      </c>
      <c r="C59" t="s">
        <v>29</v>
      </c>
      <c r="D59" s="18">
        <v>25</v>
      </c>
      <c r="E59" s="19">
        <v>75</v>
      </c>
      <c r="F59" s="18">
        <v>40</v>
      </c>
      <c r="G59" s="19">
        <v>60</v>
      </c>
      <c r="H59" s="18">
        <v>15</v>
      </c>
      <c r="I59" s="20">
        <v>10</v>
      </c>
      <c r="J59" s="20">
        <v>20</v>
      </c>
      <c r="K59" s="20">
        <v>15</v>
      </c>
      <c r="L59" s="19">
        <v>40</v>
      </c>
      <c r="M59" s="18">
        <v>25</v>
      </c>
      <c r="N59" s="20">
        <v>15</v>
      </c>
      <c r="O59" s="20">
        <v>30</v>
      </c>
      <c r="P59" s="19">
        <v>30</v>
      </c>
    </row>
    <row r="60" spans="1:16" x14ac:dyDescent="0.2">
      <c r="A60" t="s">
        <v>77</v>
      </c>
      <c r="B60" t="s">
        <v>42</v>
      </c>
      <c r="C60" t="s">
        <v>26</v>
      </c>
      <c r="D60" s="18">
        <v>25</v>
      </c>
      <c r="E60" s="19">
        <v>75</v>
      </c>
      <c r="F60" s="18">
        <v>34</v>
      </c>
      <c r="G60" s="19">
        <v>66</v>
      </c>
      <c r="H60" s="18">
        <v>15</v>
      </c>
      <c r="I60" s="20">
        <v>10</v>
      </c>
      <c r="J60" s="20">
        <v>18</v>
      </c>
      <c r="K60" s="20">
        <v>12</v>
      </c>
      <c r="L60" s="19">
        <v>45</v>
      </c>
      <c r="M60" s="18">
        <v>20</v>
      </c>
      <c r="N60" s="20">
        <v>17</v>
      </c>
      <c r="O60" s="20">
        <v>30</v>
      </c>
      <c r="P60" s="19">
        <v>33</v>
      </c>
    </row>
    <row r="61" spans="1:16" x14ac:dyDescent="0.2">
      <c r="A61" t="s">
        <v>74</v>
      </c>
      <c r="B61" t="s">
        <v>10</v>
      </c>
      <c r="C61" t="s">
        <v>4</v>
      </c>
      <c r="D61" s="18">
        <v>25</v>
      </c>
      <c r="E61" s="19">
        <v>75</v>
      </c>
      <c r="F61" s="18">
        <v>33</v>
      </c>
      <c r="G61" s="19">
        <v>67</v>
      </c>
      <c r="H61" s="18">
        <v>15</v>
      </c>
      <c r="I61" s="20">
        <v>10</v>
      </c>
      <c r="J61" s="20">
        <v>20</v>
      </c>
      <c r="K61" s="20">
        <v>15</v>
      </c>
      <c r="L61" s="19">
        <v>40</v>
      </c>
      <c r="M61" s="18">
        <v>20.560747663551403</v>
      </c>
      <c r="N61" s="20">
        <v>14.018691588785046</v>
      </c>
      <c r="O61" s="20">
        <v>35.514018691588788</v>
      </c>
      <c r="P61" s="19">
        <v>29.906542056074766</v>
      </c>
    </row>
    <row r="62" spans="1:16" x14ac:dyDescent="0.2">
      <c r="A62" t="s">
        <v>69</v>
      </c>
      <c r="B62" t="s">
        <v>8</v>
      </c>
      <c r="C62" t="s">
        <v>27</v>
      </c>
      <c r="D62" s="18">
        <v>25</v>
      </c>
      <c r="E62" s="19">
        <v>75</v>
      </c>
      <c r="F62" s="18">
        <v>33</v>
      </c>
      <c r="G62" s="19">
        <v>67</v>
      </c>
      <c r="H62" s="18">
        <v>15</v>
      </c>
      <c r="I62" s="20">
        <v>10</v>
      </c>
      <c r="J62" s="20">
        <v>20</v>
      </c>
      <c r="K62" s="20">
        <v>13</v>
      </c>
      <c r="L62" s="19">
        <v>42</v>
      </c>
      <c r="M62" s="18">
        <v>22</v>
      </c>
      <c r="N62" s="20">
        <v>17</v>
      </c>
      <c r="O62" s="20">
        <v>28</v>
      </c>
      <c r="P62" s="19">
        <v>33</v>
      </c>
    </row>
    <row r="63" spans="1:16" x14ac:dyDescent="0.2">
      <c r="A63" t="s">
        <v>68</v>
      </c>
      <c r="B63" t="s">
        <v>6</v>
      </c>
      <c r="C63" t="s">
        <v>27</v>
      </c>
      <c r="D63" s="18">
        <v>23.140495867768596</v>
      </c>
      <c r="E63" s="19">
        <v>76.859504132231407</v>
      </c>
      <c r="F63" s="18">
        <v>31.092436974789916</v>
      </c>
      <c r="G63" s="19">
        <v>68.907563025210081</v>
      </c>
      <c r="H63" s="18">
        <v>14.218009478672986</v>
      </c>
      <c r="I63" s="20">
        <v>9.4786729857819907</v>
      </c>
      <c r="J63" s="20">
        <v>18.957345971563981</v>
      </c>
      <c r="K63" s="20">
        <v>12.796208530805687</v>
      </c>
      <c r="L63" s="19">
        <v>44.549763033175353</v>
      </c>
      <c r="M63" s="18">
        <v>21.403508771929822</v>
      </c>
      <c r="N63" s="20">
        <v>16.491228070175438</v>
      </c>
      <c r="O63" s="20">
        <v>28.07017543859649</v>
      </c>
      <c r="P63" s="19">
        <v>34.035087719298247</v>
      </c>
    </row>
    <row r="64" spans="1:16" x14ac:dyDescent="0.2">
      <c r="A64" t="s">
        <v>73</v>
      </c>
      <c r="B64" t="s">
        <v>45</v>
      </c>
      <c r="C64" t="s">
        <v>51</v>
      </c>
      <c r="D64" s="18">
        <v>25</v>
      </c>
      <c r="E64" s="19">
        <v>75</v>
      </c>
      <c r="F64" s="18">
        <v>33</v>
      </c>
      <c r="G64" s="19">
        <v>67</v>
      </c>
      <c r="H64" s="18">
        <v>16</v>
      </c>
      <c r="I64" s="20">
        <v>10</v>
      </c>
      <c r="J64" s="20">
        <v>20</v>
      </c>
      <c r="K64" s="20">
        <v>14</v>
      </c>
      <c r="L64" s="19">
        <v>40</v>
      </c>
      <c r="M64" s="18">
        <v>25</v>
      </c>
      <c r="N64" s="20">
        <v>20</v>
      </c>
      <c r="O64" s="20">
        <v>25</v>
      </c>
      <c r="P64" s="19">
        <v>30</v>
      </c>
    </row>
    <row r="65" spans="1:16" x14ac:dyDescent="0.2">
      <c r="A65" t="s">
        <v>62</v>
      </c>
      <c r="B65" t="s">
        <v>8</v>
      </c>
      <c r="C65" t="s">
        <v>29</v>
      </c>
      <c r="D65" s="18">
        <v>25</v>
      </c>
      <c r="E65" s="19">
        <v>75</v>
      </c>
      <c r="F65" s="18">
        <v>33</v>
      </c>
      <c r="G65" s="19">
        <v>67</v>
      </c>
      <c r="H65" s="18">
        <v>16</v>
      </c>
      <c r="I65" s="20">
        <v>10</v>
      </c>
      <c r="J65" s="20">
        <v>20</v>
      </c>
      <c r="K65" s="20">
        <v>14</v>
      </c>
      <c r="L65" s="19">
        <v>40</v>
      </c>
      <c r="M65" s="18">
        <v>17.777777777777779</v>
      </c>
      <c r="N65" s="20">
        <v>20</v>
      </c>
      <c r="O65" s="20">
        <v>26.666666666666668</v>
      </c>
      <c r="P65" s="19">
        <v>35.555555555555557</v>
      </c>
    </row>
    <row r="66" spans="1:16" x14ac:dyDescent="0.2">
      <c r="A66" t="s">
        <v>65</v>
      </c>
      <c r="B66" t="s">
        <v>8</v>
      </c>
      <c r="C66" t="s">
        <v>29</v>
      </c>
      <c r="D66" s="18">
        <v>25</v>
      </c>
      <c r="E66" s="19">
        <v>75</v>
      </c>
      <c r="F66" s="18">
        <v>30</v>
      </c>
      <c r="G66" s="19">
        <v>70</v>
      </c>
      <c r="H66" s="18">
        <v>13.173652694610777</v>
      </c>
      <c r="I66" s="20">
        <v>9.5808383233532926</v>
      </c>
      <c r="J66" s="20">
        <v>14.97005988023952</v>
      </c>
      <c r="K66" s="20">
        <v>9.5808383233532926</v>
      </c>
      <c r="L66" s="19">
        <v>52.694610778443106</v>
      </c>
      <c r="M66" s="18">
        <v>21.428571428571431</v>
      </c>
      <c r="N66" s="20">
        <v>14.285714285714286</v>
      </c>
      <c r="O66" s="20">
        <v>28.571428571428573</v>
      </c>
      <c r="P66" s="19">
        <v>35.714285714285715</v>
      </c>
    </row>
    <row r="67" spans="1:16" x14ac:dyDescent="0.2">
      <c r="A67" t="s">
        <v>66</v>
      </c>
      <c r="B67" t="s">
        <v>10</v>
      </c>
      <c r="C67" t="s">
        <v>26</v>
      </c>
      <c r="D67" s="18">
        <v>25</v>
      </c>
      <c r="E67" s="19">
        <v>75</v>
      </c>
      <c r="F67" s="18">
        <v>33</v>
      </c>
      <c r="G67" s="19">
        <v>67</v>
      </c>
      <c r="H67" s="18">
        <v>15</v>
      </c>
      <c r="I67" s="20">
        <v>10</v>
      </c>
      <c r="J67" s="20">
        <v>20</v>
      </c>
      <c r="K67" s="20">
        <v>15</v>
      </c>
      <c r="L67" s="19">
        <v>40</v>
      </c>
      <c r="M67" s="18">
        <v>20</v>
      </c>
      <c r="N67" s="20">
        <v>15</v>
      </c>
      <c r="O67" s="20">
        <v>30</v>
      </c>
      <c r="P67" s="19">
        <v>35</v>
      </c>
    </row>
    <row r="68" spans="1:16" x14ac:dyDescent="0.2">
      <c r="A68" t="s">
        <v>61</v>
      </c>
      <c r="B68" t="s">
        <v>42</v>
      </c>
      <c r="C68" t="s">
        <v>51</v>
      </c>
      <c r="D68" s="18">
        <v>25</v>
      </c>
      <c r="E68" s="19">
        <v>75</v>
      </c>
      <c r="F68" s="18">
        <v>30</v>
      </c>
      <c r="G68" s="19">
        <v>70</v>
      </c>
      <c r="H68" s="18">
        <v>15.841584158415841</v>
      </c>
      <c r="I68" s="20">
        <v>10.89108910891089</v>
      </c>
      <c r="J68" s="20">
        <v>18.811881188118811</v>
      </c>
      <c r="K68" s="20">
        <v>12.871287128712872</v>
      </c>
      <c r="L68" s="19">
        <v>41.584158415841586</v>
      </c>
      <c r="M68" s="18">
        <v>23</v>
      </c>
      <c r="N68" s="20">
        <v>17</v>
      </c>
      <c r="O68" s="20">
        <v>28</v>
      </c>
      <c r="P68" s="19">
        <v>32</v>
      </c>
    </row>
    <row r="69" spans="1:16" x14ac:dyDescent="0.2">
      <c r="A69" t="s">
        <v>70</v>
      </c>
      <c r="B69" t="s">
        <v>14</v>
      </c>
      <c r="C69" t="s">
        <v>52</v>
      </c>
      <c r="D69" s="18">
        <v>25</v>
      </c>
      <c r="E69" s="19">
        <v>75</v>
      </c>
      <c r="F69" s="18">
        <v>33</v>
      </c>
      <c r="G69" s="19">
        <v>67</v>
      </c>
      <c r="H69" s="18">
        <v>16</v>
      </c>
      <c r="I69" s="20">
        <v>10</v>
      </c>
      <c r="J69" s="20">
        <v>20</v>
      </c>
      <c r="K69" s="20">
        <v>14</v>
      </c>
      <c r="L69" s="19">
        <v>40</v>
      </c>
      <c r="M69" s="18">
        <v>21</v>
      </c>
      <c r="N69" s="20">
        <v>17</v>
      </c>
      <c r="O69" s="20">
        <v>29</v>
      </c>
      <c r="P69" s="19">
        <v>33</v>
      </c>
    </row>
    <row r="70" spans="1:16" x14ac:dyDescent="0.2">
      <c r="A70" t="s">
        <v>75</v>
      </c>
      <c r="B70" t="s">
        <v>8</v>
      </c>
      <c r="C70" t="s">
        <v>27</v>
      </c>
      <c r="D70" s="18">
        <v>24.81203007518797</v>
      </c>
      <c r="E70" s="19">
        <v>75.187969924812023</v>
      </c>
      <c r="F70" s="18">
        <v>33.333333333333329</v>
      </c>
      <c r="G70" s="19">
        <v>66.666666666666657</v>
      </c>
      <c r="H70" s="18">
        <v>16.326530612244898</v>
      </c>
      <c r="I70" s="20">
        <v>8.1632653061224492</v>
      </c>
      <c r="J70" s="20">
        <v>18.367346938775512</v>
      </c>
      <c r="K70" s="20">
        <v>16.326530612244898</v>
      </c>
      <c r="L70" s="19">
        <v>40.816326530612244</v>
      </c>
      <c r="M70" s="18">
        <v>22.58064516129032</v>
      </c>
      <c r="N70" s="20">
        <v>16.129032258064516</v>
      </c>
      <c r="O70" s="20">
        <v>29.032258064516128</v>
      </c>
      <c r="P70" s="19">
        <v>32.258064516129032</v>
      </c>
    </row>
    <row r="71" spans="1:16" x14ac:dyDescent="0.2">
      <c r="A71" t="s">
        <v>69</v>
      </c>
      <c r="B71" t="s">
        <v>39</v>
      </c>
      <c r="C71" t="s">
        <v>29</v>
      </c>
      <c r="D71" s="18">
        <v>25</v>
      </c>
      <c r="E71" s="19">
        <v>75</v>
      </c>
      <c r="F71" s="18">
        <v>33</v>
      </c>
      <c r="G71" s="19">
        <v>67</v>
      </c>
      <c r="H71" s="18">
        <v>15</v>
      </c>
      <c r="I71" s="20">
        <v>10</v>
      </c>
      <c r="J71" s="20">
        <v>20</v>
      </c>
      <c r="K71" s="20">
        <v>13</v>
      </c>
      <c r="L71" s="19">
        <v>42</v>
      </c>
      <c r="M71" s="18">
        <v>22</v>
      </c>
      <c r="N71" s="20">
        <v>17</v>
      </c>
      <c r="O71" s="20">
        <v>28</v>
      </c>
      <c r="P71" s="19">
        <v>33</v>
      </c>
    </row>
    <row r="72" spans="1:16" x14ac:dyDescent="0.2">
      <c r="A72" t="s">
        <v>65</v>
      </c>
      <c r="B72" t="s">
        <v>17</v>
      </c>
      <c r="C72" t="s">
        <v>48</v>
      </c>
      <c r="D72" s="18">
        <v>25</v>
      </c>
      <c r="E72" s="19">
        <v>75</v>
      </c>
      <c r="F72" s="18">
        <v>30</v>
      </c>
      <c r="G72" s="19">
        <v>70</v>
      </c>
      <c r="H72" s="18">
        <v>10.810810810810811</v>
      </c>
      <c r="I72" s="20">
        <v>9.4594594594594597</v>
      </c>
      <c r="J72" s="20">
        <v>16.891891891891891</v>
      </c>
      <c r="K72" s="20">
        <v>12.162162162162161</v>
      </c>
      <c r="L72" s="19">
        <v>50.675675675675677</v>
      </c>
      <c r="M72" s="18">
        <v>22.5</v>
      </c>
      <c r="N72" s="20">
        <v>17.5</v>
      </c>
      <c r="O72" s="20">
        <v>27.5</v>
      </c>
      <c r="P72" s="19">
        <v>32.5</v>
      </c>
    </row>
    <row r="73" spans="1:16" x14ac:dyDescent="0.2">
      <c r="A73" t="s">
        <v>59</v>
      </c>
      <c r="B73" t="s">
        <v>10</v>
      </c>
      <c r="C73" t="s">
        <v>52</v>
      </c>
      <c r="D73" s="18">
        <v>25</v>
      </c>
      <c r="E73" s="19">
        <v>75</v>
      </c>
      <c r="F73" s="18">
        <v>33.299999999999997</v>
      </c>
      <c r="G73" s="19">
        <v>66.7</v>
      </c>
      <c r="H73" s="18">
        <v>14.5</v>
      </c>
      <c r="I73" s="20">
        <v>10.5</v>
      </c>
      <c r="J73" s="20">
        <v>20</v>
      </c>
      <c r="K73" s="20">
        <v>10</v>
      </c>
      <c r="L73" s="19">
        <v>45</v>
      </c>
      <c r="M73" s="18">
        <v>20</v>
      </c>
      <c r="N73" s="20">
        <v>15</v>
      </c>
      <c r="O73" s="20">
        <v>35</v>
      </c>
      <c r="P73" s="19">
        <v>30</v>
      </c>
    </row>
    <row r="74" spans="1:16" x14ac:dyDescent="0.2">
      <c r="A74" t="s">
        <v>76</v>
      </c>
      <c r="B74" t="s">
        <v>6</v>
      </c>
      <c r="C74" t="s">
        <v>48</v>
      </c>
      <c r="D74" s="18">
        <v>25</v>
      </c>
      <c r="E74" s="19">
        <v>75</v>
      </c>
      <c r="F74" s="18">
        <v>32.323232323232325</v>
      </c>
      <c r="G74" s="19">
        <v>67.676767676767682</v>
      </c>
      <c r="H74" s="18">
        <v>15.151515151515152</v>
      </c>
      <c r="I74" s="20">
        <v>10.101010101010102</v>
      </c>
      <c r="J74" s="20">
        <v>20.202020202020204</v>
      </c>
      <c r="K74" s="20">
        <v>12.626262626262626</v>
      </c>
      <c r="L74" s="19">
        <v>41.919191919191924</v>
      </c>
      <c r="M74" s="18">
        <v>19.196428571428573</v>
      </c>
      <c r="N74" s="20">
        <v>16.964285714285715</v>
      </c>
      <c r="O74" s="20">
        <v>24.553571428571431</v>
      </c>
      <c r="P74" s="19">
        <v>39.285714285714285</v>
      </c>
    </row>
    <row r="75" spans="1:16" x14ac:dyDescent="0.2">
      <c r="A75" t="s">
        <v>78</v>
      </c>
      <c r="B75" t="s">
        <v>17</v>
      </c>
      <c r="C75" t="s">
        <v>27</v>
      </c>
      <c r="D75" s="18">
        <v>25</v>
      </c>
      <c r="E75" s="19">
        <v>75</v>
      </c>
      <c r="F75" s="18">
        <v>30</v>
      </c>
      <c r="G75" s="19">
        <v>70</v>
      </c>
      <c r="H75" s="18">
        <v>15</v>
      </c>
      <c r="I75" s="20">
        <v>10</v>
      </c>
      <c r="J75" s="20">
        <v>20</v>
      </c>
      <c r="K75" s="20">
        <v>42</v>
      </c>
      <c r="L75" s="19">
        <v>13</v>
      </c>
      <c r="M75" s="18">
        <v>22</v>
      </c>
      <c r="N75" s="20">
        <v>17</v>
      </c>
      <c r="O75" s="20">
        <v>28</v>
      </c>
      <c r="P75" s="19">
        <v>33</v>
      </c>
    </row>
    <row r="76" spans="1:16" x14ac:dyDescent="0.2">
      <c r="A76" t="s">
        <v>74</v>
      </c>
      <c r="B76" t="s">
        <v>45</v>
      </c>
      <c r="C76" t="s">
        <v>29</v>
      </c>
      <c r="D76" s="18">
        <v>25</v>
      </c>
      <c r="E76" s="19">
        <v>75</v>
      </c>
      <c r="F76" s="18">
        <v>35</v>
      </c>
      <c r="G76" s="19">
        <v>65</v>
      </c>
      <c r="H76" s="18">
        <v>21.56862745098039</v>
      </c>
      <c r="I76" s="20">
        <v>10.784313725490195</v>
      </c>
      <c r="J76" s="20">
        <v>14.705882352941176</v>
      </c>
      <c r="K76" s="20">
        <v>13.725490196078431</v>
      </c>
      <c r="L76" s="19">
        <v>39.2156862745098</v>
      </c>
      <c r="M76" s="18">
        <v>27</v>
      </c>
      <c r="N76" s="20">
        <v>18</v>
      </c>
      <c r="O76" s="20">
        <v>25</v>
      </c>
      <c r="P76" s="19">
        <v>30</v>
      </c>
    </row>
    <row r="77" spans="1:16" x14ac:dyDescent="0.2">
      <c r="A77" t="s">
        <v>73</v>
      </c>
      <c r="B77" t="s">
        <v>39</v>
      </c>
      <c r="C77" t="s">
        <v>52</v>
      </c>
      <c r="D77" s="18">
        <v>25</v>
      </c>
      <c r="E77" s="19">
        <v>75</v>
      </c>
      <c r="F77" s="18">
        <v>33</v>
      </c>
      <c r="G77" s="19">
        <v>67</v>
      </c>
      <c r="H77" s="18">
        <v>13</v>
      </c>
      <c r="I77" s="20">
        <v>12</v>
      </c>
      <c r="J77" s="20">
        <v>20</v>
      </c>
      <c r="K77" s="20">
        <v>10</v>
      </c>
      <c r="L77" s="19">
        <v>45</v>
      </c>
      <c r="M77" s="18">
        <v>20</v>
      </c>
      <c r="N77" s="20">
        <v>15</v>
      </c>
      <c r="O77" s="20">
        <v>30</v>
      </c>
      <c r="P77" s="19">
        <v>35</v>
      </c>
    </row>
    <row r="78" spans="1:16" x14ac:dyDescent="0.2">
      <c r="A78" t="s">
        <v>65</v>
      </c>
      <c r="B78" t="s">
        <v>45</v>
      </c>
      <c r="C78" t="s">
        <v>51</v>
      </c>
      <c r="D78" s="18">
        <v>25</v>
      </c>
      <c r="E78" s="19">
        <v>75</v>
      </c>
      <c r="F78" s="18">
        <v>30</v>
      </c>
      <c r="G78" s="19">
        <v>70</v>
      </c>
      <c r="H78" s="18">
        <v>12.5</v>
      </c>
      <c r="I78" s="20">
        <v>10.714285714285715</v>
      </c>
      <c r="J78" s="20">
        <v>9.8214285714285712</v>
      </c>
      <c r="K78" s="20">
        <v>13.392857142857144</v>
      </c>
      <c r="L78" s="19">
        <v>53.571428571428577</v>
      </c>
      <c r="M78" s="18">
        <v>25</v>
      </c>
      <c r="N78" s="20">
        <v>25</v>
      </c>
      <c r="O78" s="20">
        <v>20</v>
      </c>
      <c r="P78" s="19">
        <v>30</v>
      </c>
    </row>
    <row r="79" spans="1:16" x14ac:dyDescent="0.2">
      <c r="A79" t="s">
        <v>70</v>
      </c>
      <c r="B79" t="s">
        <v>39</v>
      </c>
      <c r="C79" t="s">
        <v>67</v>
      </c>
      <c r="D79" s="18">
        <v>25</v>
      </c>
      <c r="E79" s="19">
        <v>75</v>
      </c>
      <c r="F79" s="18">
        <v>33</v>
      </c>
      <c r="G79" s="19">
        <v>67</v>
      </c>
      <c r="H79" s="18">
        <v>14</v>
      </c>
      <c r="I79" s="20">
        <v>11</v>
      </c>
      <c r="J79" s="20">
        <v>20</v>
      </c>
      <c r="K79" s="20">
        <v>15</v>
      </c>
      <c r="L79" s="19">
        <v>40</v>
      </c>
      <c r="M79" s="18">
        <v>23</v>
      </c>
      <c r="N79" s="20">
        <v>20</v>
      </c>
      <c r="O79" s="20">
        <v>27</v>
      </c>
      <c r="P79" s="19">
        <v>30</v>
      </c>
    </row>
    <row r="80" spans="1:16" x14ac:dyDescent="0.2">
      <c r="A80" t="s">
        <v>69</v>
      </c>
      <c r="B80" t="s">
        <v>45</v>
      </c>
      <c r="C80" t="s">
        <v>48</v>
      </c>
      <c r="D80" s="18">
        <v>25</v>
      </c>
      <c r="E80" s="19">
        <v>75</v>
      </c>
      <c r="F80" s="18">
        <v>33</v>
      </c>
      <c r="G80" s="19">
        <v>67</v>
      </c>
      <c r="H80" s="18">
        <v>15</v>
      </c>
      <c r="I80" s="20">
        <v>10</v>
      </c>
      <c r="J80" s="20">
        <v>20</v>
      </c>
      <c r="K80" s="20">
        <v>13</v>
      </c>
      <c r="L80" s="19">
        <v>42</v>
      </c>
      <c r="M80" s="18">
        <v>22</v>
      </c>
      <c r="N80" s="20">
        <v>17</v>
      </c>
      <c r="O80" s="20">
        <v>28</v>
      </c>
      <c r="P80" s="19">
        <v>33</v>
      </c>
    </row>
    <row r="81" spans="1:16" x14ac:dyDescent="0.2">
      <c r="A81" t="s">
        <v>58</v>
      </c>
      <c r="B81" t="s">
        <v>42</v>
      </c>
      <c r="C81" t="s">
        <v>29</v>
      </c>
      <c r="D81" s="18">
        <v>25</v>
      </c>
      <c r="E81" s="19">
        <v>75</v>
      </c>
      <c r="F81" s="18">
        <v>40</v>
      </c>
      <c r="G81" s="19">
        <v>60</v>
      </c>
      <c r="H81" s="18">
        <v>20</v>
      </c>
      <c r="I81" s="20">
        <v>10</v>
      </c>
      <c r="J81" s="20">
        <v>17</v>
      </c>
      <c r="K81" s="20">
        <v>13</v>
      </c>
      <c r="L81" s="19">
        <v>40</v>
      </c>
      <c r="M81" s="18">
        <v>20</v>
      </c>
      <c r="N81" s="20">
        <v>15</v>
      </c>
      <c r="O81" s="20">
        <v>35</v>
      </c>
      <c r="P81" s="19">
        <v>30</v>
      </c>
    </row>
    <row r="82" spans="1:16" x14ac:dyDescent="0.2">
      <c r="A82" t="s">
        <v>68</v>
      </c>
      <c r="B82" t="s">
        <v>42</v>
      </c>
      <c r="C82" t="s">
        <v>29</v>
      </c>
      <c r="D82" s="18">
        <v>25</v>
      </c>
      <c r="E82" s="19">
        <v>75</v>
      </c>
      <c r="F82" s="18">
        <v>35</v>
      </c>
      <c r="G82" s="19">
        <v>65</v>
      </c>
      <c r="H82" s="18">
        <v>15</v>
      </c>
      <c r="I82" s="20">
        <v>8</v>
      </c>
      <c r="J82" s="20">
        <v>20</v>
      </c>
      <c r="K82" s="20">
        <v>13</v>
      </c>
      <c r="L82" s="19">
        <v>44</v>
      </c>
      <c r="M82" s="18">
        <v>22</v>
      </c>
      <c r="N82" s="20">
        <v>18</v>
      </c>
      <c r="O82" s="20">
        <v>25</v>
      </c>
      <c r="P82" s="19">
        <v>35</v>
      </c>
    </row>
    <row r="83" spans="1:16" x14ac:dyDescent="0.2">
      <c r="A83" t="s">
        <v>77</v>
      </c>
      <c r="B83" t="s">
        <v>10</v>
      </c>
      <c r="C83" t="s">
        <v>29</v>
      </c>
      <c r="D83" s="18">
        <v>25</v>
      </c>
      <c r="E83" s="19">
        <v>75</v>
      </c>
      <c r="F83" s="18">
        <v>34</v>
      </c>
      <c r="G83" s="19">
        <v>66</v>
      </c>
      <c r="H83" s="18">
        <v>15</v>
      </c>
      <c r="I83" s="20">
        <v>10</v>
      </c>
      <c r="J83" s="20">
        <v>20</v>
      </c>
      <c r="K83" s="20">
        <v>15</v>
      </c>
      <c r="L83" s="19">
        <v>40</v>
      </c>
      <c r="M83" s="18">
        <v>20</v>
      </c>
      <c r="N83" s="20">
        <v>20</v>
      </c>
      <c r="O83" s="20">
        <v>30</v>
      </c>
      <c r="P83" s="19">
        <v>30</v>
      </c>
    </row>
    <row r="84" spans="1:16" x14ac:dyDescent="0.2">
      <c r="A84" t="s">
        <v>76</v>
      </c>
      <c r="B84" t="s">
        <v>8</v>
      </c>
      <c r="C84" t="s">
        <v>51</v>
      </c>
      <c r="D84" s="18">
        <v>26.315789473684209</v>
      </c>
      <c r="E84" s="19">
        <v>73.68421052631578</v>
      </c>
      <c r="F84" s="18">
        <v>40</v>
      </c>
      <c r="G84" s="19">
        <v>60</v>
      </c>
      <c r="H84" s="18">
        <v>15.492957746478874</v>
      </c>
      <c r="I84" s="20">
        <v>11.737089201877934</v>
      </c>
      <c r="J84" s="20">
        <v>18.779342723004696</v>
      </c>
      <c r="K84" s="20">
        <v>14.084507042253522</v>
      </c>
      <c r="L84" s="19">
        <v>39.906103286384976</v>
      </c>
      <c r="M84" s="18">
        <v>23.076923076923077</v>
      </c>
      <c r="N84" s="20">
        <v>15.384615384615385</v>
      </c>
      <c r="O84" s="20">
        <v>26.923076923076923</v>
      </c>
      <c r="P84" s="19">
        <v>34.61538461538462</v>
      </c>
    </row>
    <row r="85" spans="1:16" x14ac:dyDescent="0.2">
      <c r="A85" t="s">
        <v>56</v>
      </c>
      <c r="B85" t="s">
        <v>45</v>
      </c>
      <c r="C85" t="s">
        <v>48</v>
      </c>
      <c r="D85" s="18">
        <v>20</v>
      </c>
      <c r="E85" s="19">
        <v>80</v>
      </c>
      <c r="F85" s="18">
        <v>25</v>
      </c>
      <c r="G85" s="19">
        <v>75</v>
      </c>
      <c r="H85" s="18">
        <v>15</v>
      </c>
      <c r="I85" s="20">
        <v>10</v>
      </c>
      <c r="J85" s="20">
        <v>20</v>
      </c>
      <c r="K85" s="20">
        <v>15</v>
      </c>
      <c r="L85" s="19">
        <v>40</v>
      </c>
      <c r="M85" s="18">
        <v>25</v>
      </c>
      <c r="N85" s="20">
        <v>20</v>
      </c>
      <c r="O85" s="20">
        <v>25</v>
      </c>
      <c r="P85" s="19">
        <v>30</v>
      </c>
    </row>
    <row r="86" spans="1:16" x14ac:dyDescent="0.2">
      <c r="A86" t="s">
        <v>65</v>
      </c>
      <c r="B86" t="s">
        <v>39</v>
      </c>
      <c r="C86" t="s">
        <v>52</v>
      </c>
      <c r="D86" s="18">
        <v>25</v>
      </c>
      <c r="E86" s="19">
        <v>75</v>
      </c>
      <c r="F86" s="18">
        <v>30</v>
      </c>
      <c r="G86" s="19">
        <v>70</v>
      </c>
      <c r="H86" s="18">
        <v>11.320754716981131</v>
      </c>
      <c r="I86" s="20">
        <v>12.264150943396226</v>
      </c>
      <c r="J86" s="20">
        <v>16.981132075471699</v>
      </c>
      <c r="K86" s="20">
        <v>16.981132075471699</v>
      </c>
      <c r="L86" s="19">
        <v>42.452830188679243</v>
      </c>
      <c r="M86" s="18">
        <v>22.222222222222221</v>
      </c>
      <c r="N86" s="20">
        <v>16.666666666666668</v>
      </c>
      <c r="O86" s="20">
        <v>27.777777777777779</v>
      </c>
      <c r="P86" s="19">
        <v>33.333333333333336</v>
      </c>
    </row>
    <row r="87" spans="1:16" x14ac:dyDescent="0.2">
      <c r="A87" t="s">
        <v>69</v>
      </c>
      <c r="B87" t="s">
        <v>14</v>
      </c>
      <c r="C87" t="s">
        <v>51</v>
      </c>
      <c r="D87" s="18">
        <v>25</v>
      </c>
      <c r="E87" s="19">
        <v>75</v>
      </c>
      <c r="F87" s="18">
        <v>33</v>
      </c>
      <c r="G87" s="19">
        <v>67</v>
      </c>
      <c r="H87" s="18">
        <v>15</v>
      </c>
      <c r="I87" s="20">
        <v>10</v>
      </c>
      <c r="J87" s="20">
        <v>20</v>
      </c>
      <c r="K87" s="20">
        <v>13</v>
      </c>
      <c r="L87" s="19">
        <v>42</v>
      </c>
      <c r="M87" s="18">
        <v>22</v>
      </c>
      <c r="N87" s="20">
        <v>17</v>
      </c>
      <c r="O87" s="20">
        <v>28</v>
      </c>
      <c r="P87" s="19">
        <v>33</v>
      </c>
    </row>
    <row r="88" spans="1:16" x14ac:dyDescent="0.2">
      <c r="A88" t="s">
        <v>74</v>
      </c>
      <c r="B88" t="s">
        <v>6</v>
      </c>
      <c r="C88" t="s">
        <v>4</v>
      </c>
      <c r="D88" s="18">
        <v>25.396825396825395</v>
      </c>
      <c r="E88" s="19">
        <v>74.603174603174594</v>
      </c>
      <c r="F88" s="18">
        <v>31.496062992125985</v>
      </c>
      <c r="G88" s="19">
        <v>68.503937007874015</v>
      </c>
      <c r="H88" s="18">
        <v>15</v>
      </c>
      <c r="I88" s="20">
        <v>10</v>
      </c>
      <c r="J88" s="20">
        <v>20</v>
      </c>
      <c r="K88" s="20">
        <v>12.272727272727272</v>
      </c>
      <c r="L88" s="19">
        <v>42.727272727272727</v>
      </c>
      <c r="M88" s="18">
        <v>21.691176470588236</v>
      </c>
      <c r="N88" s="20">
        <v>15.808823529411766</v>
      </c>
      <c r="O88" s="20">
        <v>29.411764705882355</v>
      </c>
      <c r="P88" s="19">
        <v>33.088235294117652</v>
      </c>
    </row>
    <row r="89" spans="1:16" x14ac:dyDescent="0.2">
      <c r="A89" t="s">
        <v>69</v>
      </c>
      <c r="B89" t="s">
        <v>17</v>
      </c>
      <c r="C89" t="s">
        <v>52</v>
      </c>
      <c r="D89" s="18">
        <v>25</v>
      </c>
      <c r="E89" s="19">
        <v>75</v>
      </c>
      <c r="F89" s="18">
        <v>33</v>
      </c>
      <c r="G89" s="19">
        <v>67</v>
      </c>
      <c r="H89" s="18">
        <v>15</v>
      </c>
      <c r="I89" s="20">
        <v>10</v>
      </c>
      <c r="J89" s="20">
        <v>20</v>
      </c>
      <c r="K89" s="20">
        <v>13</v>
      </c>
      <c r="L89" s="19">
        <v>42</v>
      </c>
      <c r="M89" s="18">
        <v>22</v>
      </c>
      <c r="N89" s="20">
        <v>17</v>
      </c>
      <c r="O89" s="20">
        <v>28</v>
      </c>
      <c r="P89" s="19">
        <v>33</v>
      </c>
    </row>
    <row r="90" spans="1:16" x14ac:dyDescent="0.2">
      <c r="A90" t="s">
        <v>69</v>
      </c>
      <c r="B90" t="s">
        <v>10</v>
      </c>
      <c r="C90" t="s">
        <v>67</v>
      </c>
      <c r="D90" s="18">
        <v>25</v>
      </c>
      <c r="E90" s="19">
        <v>75</v>
      </c>
      <c r="F90" s="18">
        <v>33</v>
      </c>
      <c r="G90" s="19">
        <v>67</v>
      </c>
      <c r="H90" s="18">
        <v>15</v>
      </c>
      <c r="I90" s="20">
        <v>10</v>
      </c>
      <c r="J90" s="20">
        <v>20</v>
      </c>
      <c r="K90" s="20">
        <v>13</v>
      </c>
      <c r="L90" s="19">
        <v>42</v>
      </c>
      <c r="M90" s="18">
        <v>22</v>
      </c>
      <c r="N90" s="20">
        <v>17</v>
      </c>
      <c r="O90" s="20">
        <v>28</v>
      </c>
      <c r="P90" s="19">
        <v>33</v>
      </c>
    </row>
    <row r="91" spans="1:16" x14ac:dyDescent="0.2">
      <c r="A91" t="s">
        <v>78</v>
      </c>
      <c r="B91" t="s">
        <v>14</v>
      </c>
      <c r="C91" t="s">
        <v>29</v>
      </c>
      <c r="D91" s="18">
        <v>25</v>
      </c>
      <c r="E91" s="19">
        <v>75</v>
      </c>
      <c r="F91" s="18">
        <v>30</v>
      </c>
      <c r="G91" s="19">
        <v>70</v>
      </c>
      <c r="H91" s="18">
        <v>15</v>
      </c>
      <c r="I91" s="20">
        <v>10</v>
      </c>
      <c r="J91" s="20">
        <v>20</v>
      </c>
      <c r="K91" s="20">
        <v>15</v>
      </c>
      <c r="L91" s="19">
        <v>40</v>
      </c>
      <c r="M91" s="18">
        <v>22</v>
      </c>
      <c r="N91" s="20">
        <v>17</v>
      </c>
      <c r="O91" s="20">
        <v>28</v>
      </c>
      <c r="P91" s="19">
        <v>33</v>
      </c>
    </row>
    <row r="92" spans="1:16" x14ac:dyDescent="0.2">
      <c r="A92" t="s">
        <v>59</v>
      </c>
      <c r="B92" t="s">
        <v>17</v>
      </c>
      <c r="C92" t="s">
        <v>67</v>
      </c>
      <c r="D92" s="18">
        <v>25</v>
      </c>
      <c r="E92" s="19">
        <v>75</v>
      </c>
      <c r="F92" s="18">
        <v>32.994923857868017</v>
      </c>
      <c r="G92" s="19">
        <v>67.005076142131983</v>
      </c>
      <c r="H92" s="18">
        <v>15.117809960503017</v>
      </c>
      <c r="I92" s="20">
        <v>10.078539973668679</v>
      </c>
      <c r="J92" s="20">
        <v>20.157079947337358</v>
      </c>
      <c r="K92" s="20">
        <v>13.074862668543151</v>
      </c>
      <c r="L92" s="19">
        <v>41.571707449947787</v>
      </c>
      <c r="M92" s="18">
        <v>21.563055062166963</v>
      </c>
      <c r="N92" s="20">
        <v>17.761989342806395</v>
      </c>
      <c r="O92" s="20">
        <v>27.850799289520427</v>
      </c>
      <c r="P92" s="19">
        <v>32.824156305506222</v>
      </c>
    </row>
    <row r="93" spans="1:16" x14ac:dyDescent="0.2">
      <c r="A93" t="s">
        <v>75</v>
      </c>
      <c r="B93" t="s">
        <v>14</v>
      </c>
      <c r="C93" t="s">
        <v>29</v>
      </c>
      <c r="D93" s="18">
        <v>22.222222222222221</v>
      </c>
      <c r="E93" s="19">
        <v>77.777777777777771</v>
      </c>
      <c r="F93" s="18">
        <v>30.769230769230766</v>
      </c>
      <c r="G93" s="19">
        <v>69.230769230769226</v>
      </c>
      <c r="H93" s="18">
        <v>15</v>
      </c>
      <c r="I93" s="20">
        <v>10</v>
      </c>
      <c r="J93" s="20">
        <v>20</v>
      </c>
      <c r="K93" s="20">
        <v>14</v>
      </c>
      <c r="L93" s="19">
        <v>41</v>
      </c>
      <c r="M93" s="18">
        <v>22.456140350877192</v>
      </c>
      <c r="N93" s="20">
        <v>17.543859649122805</v>
      </c>
      <c r="O93" s="20">
        <v>28.07017543859649</v>
      </c>
      <c r="P93" s="19">
        <v>31.929824561403507</v>
      </c>
    </row>
    <row r="94" spans="1:16" x14ac:dyDescent="0.2">
      <c r="A94" t="s">
        <v>66</v>
      </c>
      <c r="B94" t="s">
        <v>39</v>
      </c>
      <c r="C94" t="s">
        <v>27</v>
      </c>
      <c r="D94" s="18">
        <v>25</v>
      </c>
      <c r="E94" s="19">
        <v>75</v>
      </c>
      <c r="F94" s="18">
        <v>33</v>
      </c>
      <c r="G94" s="19">
        <v>67</v>
      </c>
      <c r="H94" s="18">
        <v>15</v>
      </c>
      <c r="I94" s="20">
        <v>10</v>
      </c>
      <c r="J94" s="20">
        <v>17</v>
      </c>
      <c r="K94" s="20">
        <v>13</v>
      </c>
      <c r="L94" s="19">
        <v>45</v>
      </c>
      <c r="M94" s="18">
        <v>20</v>
      </c>
      <c r="N94" s="20">
        <v>15</v>
      </c>
      <c r="O94" s="20">
        <v>30</v>
      </c>
      <c r="P94" s="19">
        <v>35</v>
      </c>
    </row>
    <row r="95" spans="1:16" x14ac:dyDescent="0.2">
      <c r="A95" t="s">
        <v>56</v>
      </c>
      <c r="B95" t="s">
        <v>17</v>
      </c>
      <c r="C95" t="s">
        <v>51</v>
      </c>
      <c r="D95" s="18">
        <v>25</v>
      </c>
      <c r="E95" s="19">
        <v>75</v>
      </c>
      <c r="F95" s="18">
        <v>29.357798165137616</v>
      </c>
      <c r="G95" s="19">
        <v>70.642201834862391</v>
      </c>
      <c r="H95" s="18">
        <v>15.075376884422109</v>
      </c>
      <c r="I95" s="20">
        <v>10.050251256281406</v>
      </c>
      <c r="J95" s="20">
        <v>20.100502512562812</v>
      </c>
      <c r="K95" s="20">
        <v>13.065326633165828</v>
      </c>
      <c r="L95" s="19">
        <v>41.708542713567837</v>
      </c>
      <c r="M95" s="18">
        <v>20</v>
      </c>
      <c r="N95" s="20">
        <v>15</v>
      </c>
      <c r="O95" s="20">
        <v>30</v>
      </c>
      <c r="P95" s="19">
        <v>35</v>
      </c>
    </row>
    <row r="96" spans="1:16" x14ac:dyDescent="0.2">
      <c r="A96" t="s">
        <v>73</v>
      </c>
      <c r="B96" t="s">
        <v>8</v>
      </c>
      <c r="C96" t="s">
        <v>67</v>
      </c>
      <c r="D96" s="18">
        <v>25</v>
      </c>
      <c r="E96" s="19">
        <v>75</v>
      </c>
      <c r="F96" s="18">
        <v>33</v>
      </c>
      <c r="G96" s="19">
        <v>67</v>
      </c>
      <c r="H96" s="18">
        <v>17</v>
      </c>
      <c r="I96" s="20">
        <v>12</v>
      </c>
      <c r="J96" s="20">
        <v>23</v>
      </c>
      <c r="K96" s="20">
        <v>15</v>
      </c>
      <c r="L96" s="19">
        <v>33</v>
      </c>
      <c r="M96" s="18">
        <v>23</v>
      </c>
      <c r="N96" s="20">
        <v>18</v>
      </c>
      <c r="O96" s="20">
        <v>27</v>
      </c>
      <c r="P96" s="19">
        <v>32</v>
      </c>
    </row>
    <row r="97" spans="1:16" x14ac:dyDescent="0.2">
      <c r="A97" t="s">
        <v>76</v>
      </c>
      <c r="B97" t="s">
        <v>17</v>
      </c>
      <c r="C97" t="s">
        <v>52</v>
      </c>
      <c r="D97" s="18">
        <v>21.487603305785125</v>
      </c>
      <c r="E97" s="19">
        <v>78.512396694214871</v>
      </c>
      <c r="F97" s="18">
        <v>32.307692307692307</v>
      </c>
      <c r="G97" s="19">
        <v>67.692307692307693</v>
      </c>
      <c r="H97" s="18">
        <v>13.761467889908257</v>
      </c>
      <c r="I97" s="20">
        <v>9.1743119266055047</v>
      </c>
      <c r="J97" s="20">
        <v>20.642201834862387</v>
      </c>
      <c r="K97" s="20">
        <v>12.844036697247708</v>
      </c>
      <c r="L97" s="19">
        <v>43.577981651376149</v>
      </c>
      <c r="M97" s="18">
        <v>22.184300341296929</v>
      </c>
      <c r="N97" s="20">
        <v>18.771331058020479</v>
      </c>
      <c r="O97" s="20">
        <v>25.597269624573382</v>
      </c>
      <c r="P97" s="19">
        <v>33.447098976109217</v>
      </c>
    </row>
    <row r="98" spans="1:16" x14ac:dyDescent="0.2">
      <c r="A98" t="s">
        <v>77</v>
      </c>
      <c r="B98" t="s">
        <v>6</v>
      </c>
      <c r="C98" t="s">
        <v>48</v>
      </c>
      <c r="D98" s="18">
        <v>25</v>
      </c>
      <c r="E98" s="19">
        <v>75</v>
      </c>
      <c r="F98" s="18">
        <v>32</v>
      </c>
      <c r="G98" s="19">
        <v>68</v>
      </c>
      <c r="H98" s="18">
        <v>15</v>
      </c>
      <c r="I98" s="20">
        <v>10</v>
      </c>
      <c r="J98" s="20">
        <v>20</v>
      </c>
      <c r="K98" s="20">
        <v>13</v>
      </c>
      <c r="L98" s="19">
        <v>42</v>
      </c>
      <c r="M98" s="18"/>
      <c r="N98" s="20"/>
      <c r="O98" s="20"/>
      <c r="P98" s="19"/>
    </row>
    <row r="99" spans="1:16" x14ac:dyDescent="0.2">
      <c r="A99" t="s">
        <v>58</v>
      </c>
      <c r="B99" t="s">
        <v>8</v>
      </c>
      <c r="C99" t="s">
        <v>48</v>
      </c>
      <c r="D99" s="18">
        <v>24.81203007518797</v>
      </c>
      <c r="E99" s="19">
        <v>75.187969924812023</v>
      </c>
      <c r="F99" s="18">
        <v>33.333333333333329</v>
      </c>
      <c r="G99" s="19">
        <v>66.666666666666657</v>
      </c>
      <c r="H99" s="18">
        <v>13.580246913580247</v>
      </c>
      <c r="I99" s="20">
        <v>8.2304526748971192</v>
      </c>
      <c r="J99" s="20">
        <v>20.5761316872428</v>
      </c>
      <c r="K99" s="20">
        <v>16.460905349794238</v>
      </c>
      <c r="L99" s="19">
        <v>41.152263374485599</v>
      </c>
      <c r="M99" s="18">
        <v>23.529411764705884</v>
      </c>
      <c r="N99" s="20">
        <v>20.588235294117649</v>
      </c>
      <c r="O99" s="20">
        <v>26.47058823529412</v>
      </c>
      <c r="P99" s="19">
        <v>29.411764705882355</v>
      </c>
    </row>
    <row r="100" spans="1:16" x14ac:dyDescent="0.2">
      <c r="A100" t="s">
        <v>65</v>
      </c>
      <c r="B100" t="s">
        <v>14</v>
      </c>
      <c r="C100" t="s">
        <v>67</v>
      </c>
      <c r="D100" s="18">
        <v>25</v>
      </c>
      <c r="E100" s="19">
        <v>75</v>
      </c>
      <c r="F100" s="18">
        <v>30</v>
      </c>
      <c r="G100" s="19">
        <v>70</v>
      </c>
      <c r="H100" s="18">
        <v>8.6666666666666661</v>
      </c>
      <c r="I100" s="20">
        <v>8</v>
      </c>
      <c r="J100" s="20">
        <v>16</v>
      </c>
      <c r="K100" s="20">
        <v>13.333333333333332</v>
      </c>
      <c r="L100" s="19">
        <v>54</v>
      </c>
      <c r="M100" s="18">
        <v>23.19587628865979</v>
      </c>
      <c r="N100" s="20">
        <v>18.041237113402062</v>
      </c>
      <c r="O100" s="20">
        <v>24.742268041237111</v>
      </c>
      <c r="P100" s="19">
        <v>34.020618556701024</v>
      </c>
    </row>
    <row r="101" spans="1:16" x14ac:dyDescent="0.2">
      <c r="A101" t="s">
        <v>74</v>
      </c>
      <c r="B101" t="s">
        <v>8</v>
      </c>
      <c r="C101" t="s">
        <v>4</v>
      </c>
      <c r="D101" s="18">
        <v>24.81203007518797</v>
      </c>
      <c r="E101" s="19">
        <v>75.187969924812023</v>
      </c>
      <c r="F101" s="18">
        <v>37.5</v>
      </c>
      <c r="G101" s="19">
        <v>62.5</v>
      </c>
      <c r="H101" s="18">
        <v>14.798206278026907</v>
      </c>
      <c r="I101" s="20">
        <v>8.968609865470853</v>
      </c>
      <c r="J101" s="20">
        <v>17.937219730941706</v>
      </c>
      <c r="K101" s="20">
        <v>13.452914798206278</v>
      </c>
      <c r="L101" s="19">
        <v>44.843049327354265</v>
      </c>
      <c r="M101" s="18">
        <v>21.875</v>
      </c>
      <c r="N101" s="20">
        <v>18.75</v>
      </c>
      <c r="O101" s="20">
        <v>28.125</v>
      </c>
      <c r="P101" s="19">
        <v>31.25</v>
      </c>
    </row>
    <row r="102" spans="1:16" x14ac:dyDescent="0.2">
      <c r="A102" t="s">
        <v>56</v>
      </c>
      <c r="B102" t="s">
        <v>10</v>
      </c>
      <c r="C102" t="s">
        <v>52</v>
      </c>
      <c r="D102" s="18">
        <v>25</v>
      </c>
      <c r="E102" s="19">
        <v>75</v>
      </c>
      <c r="F102" s="18">
        <v>33</v>
      </c>
      <c r="G102" s="19">
        <v>67</v>
      </c>
      <c r="H102" s="18">
        <v>53.17460317460317</v>
      </c>
      <c r="I102" s="20">
        <v>8.7301587301587293</v>
      </c>
      <c r="J102" s="20">
        <v>15.873015873015872</v>
      </c>
      <c r="K102" s="20">
        <v>11.111111111111111</v>
      </c>
      <c r="L102" s="19">
        <v>11.111111111111111</v>
      </c>
      <c r="M102" s="18">
        <v>20</v>
      </c>
      <c r="N102" s="20">
        <v>15</v>
      </c>
      <c r="O102" s="20">
        <v>30</v>
      </c>
      <c r="P102" s="19">
        <v>35</v>
      </c>
    </row>
    <row r="103" spans="1:16" x14ac:dyDescent="0.2">
      <c r="A103" t="s">
        <v>76</v>
      </c>
      <c r="B103" t="s">
        <v>14</v>
      </c>
      <c r="C103" t="s">
        <v>67</v>
      </c>
      <c r="D103" s="18">
        <v>42.857142857142861</v>
      </c>
      <c r="E103" s="19">
        <v>57.142857142857146</v>
      </c>
      <c r="F103" s="18">
        <v>42.857142857142861</v>
      </c>
      <c r="G103" s="19">
        <v>57.142857142857146</v>
      </c>
      <c r="H103" s="18">
        <v>10</v>
      </c>
      <c r="I103" s="20">
        <v>15</v>
      </c>
      <c r="J103" s="20">
        <v>20</v>
      </c>
      <c r="K103" s="20">
        <v>25</v>
      </c>
      <c r="L103" s="19">
        <v>30</v>
      </c>
      <c r="M103" s="18">
        <v>10</v>
      </c>
      <c r="N103" s="20">
        <v>20</v>
      </c>
      <c r="O103" s="20">
        <v>30</v>
      </c>
      <c r="P103" s="19">
        <v>40</v>
      </c>
    </row>
  </sheetData>
  <mergeCells count="6">
    <mergeCell ref="M1:P1"/>
    <mergeCell ref="A2:C2"/>
    <mergeCell ref="A1:C1"/>
    <mergeCell ref="D1:E1"/>
    <mergeCell ref="F1:G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786E-3D2A-2F44-A043-2DEA051ECD0D}">
  <dimension ref="A1:P116"/>
  <sheetViews>
    <sheetView workbookViewId="0">
      <selection activeCell="D103" sqref="D103"/>
    </sheetView>
  </sheetViews>
  <sheetFormatPr baseColWidth="10" defaultRowHeight="16" x14ac:dyDescent="0.2"/>
  <cols>
    <col min="2" max="2" width="12.1640625" customWidth="1"/>
  </cols>
  <sheetData>
    <row r="1" spans="1:16" ht="21" x14ac:dyDescent="0.25">
      <c r="A1" s="24" t="s">
        <v>72</v>
      </c>
      <c r="B1" s="24"/>
      <c r="C1" s="25"/>
      <c r="D1" s="21">
        <v>1</v>
      </c>
      <c r="E1" s="22"/>
      <c r="F1" s="23">
        <v>2</v>
      </c>
      <c r="G1" s="22"/>
      <c r="H1" s="23">
        <v>3</v>
      </c>
      <c r="I1" s="21"/>
      <c r="J1" s="21"/>
      <c r="K1" s="21"/>
      <c r="L1" s="22"/>
      <c r="M1" s="23">
        <v>4</v>
      </c>
      <c r="N1" s="21"/>
      <c r="O1" s="21"/>
      <c r="P1" s="22"/>
    </row>
    <row r="2" spans="1:16" ht="21" x14ac:dyDescent="0.25">
      <c r="A2" s="24" t="s">
        <v>36</v>
      </c>
      <c r="B2" s="24"/>
      <c r="C2" s="25"/>
      <c r="D2" s="12">
        <v>25</v>
      </c>
      <c r="E2" s="13">
        <v>75</v>
      </c>
      <c r="F2" s="14">
        <v>33</v>
      </c>
      <c r="G2" s="13">
        <v>67</v>
      </c>
      <c r="H2" s="14">
        <v>15</v>
      </c>
      <c r="I2" s="12">
        <v>10</v>
      </c>
      <c r="J2" s="12">
        <v>20</v>
      </c>
      <c r="K2" s="12">
        <v>13</v>
      </c>
      <c r="L2" s="13">
        <v>42</v>
      </c>
      <c r="M2" s="14">
        <v>22</v>
      </c>
      <c r="N2" s="12">
        <v>17</v>
      </c>
      <c r="O2" s="12">
        <v>28</v>
      </c>
      <c r="P2" s="13">
        <v>33</v>
      </c>
    </row>
    <row r="3" spans="1:16" ht="34" x14ac:dyDescent="0.2">
      <c r="A3" s="15" t="s">
        <v>71</v>
      </c>
      <c r="B3" s="15" t="s">
        <v>1</v>
      </c>
      <c r="C3" s="15" t="s">
        <v>2</v>
      </c>
      <c r="D3" s="16">
        <v>1</v>
      </c>
      <c r="E3" s="17">
        <v>2</v>
      </c>
      <c r="F3" s="16">
        <v>1</v>
      </c>
      <c r="G3" s="17">
        <v>2</v>
      </c>
      <c r="H3" s="16">
        <v>1</v>
      </c>
      <c r="I3" s="15">
        <v>2</v>
      </c>
      <c r="J3" s="15">
        <v>3</v>
      </c>
      <c r="K3" s="15">
        <v>4</v>
      </c>
      <c r="L3" s="17">
        <v>5</v>
      </c>
      <c r="M3" s="16">
        <v>1</v>
      </c>
      <c r="N3" s="15">
        <v>2</v>
      </c>
      <c r="O3" s="15">
        <v>3</v>
      </c>
      <c r="P3" s="17">
        <v>4</v>
      </c>
    </row>
    <row r="4" spans="1:16" x14ac:dyDescent="0.2">
      <c r="A4" t="s">
        <v>55</v>
      </c>
      <c r="B4" t="s">
        <v>6</v>
      </c>
      <c r="C4" t="s">
        <v>26</v>
      </c>
      <c r="D4" s="20">
        <v>25</v>
      </c>
      <c r="E4" s="20">
        <v>75</v>
      </c>
      <c r="F4" s="20">
        <v>33</v>
      </c>
      <c r="G4" s="20">
        <v>67</v>
      </c>
      <c r="H4" s="20">
        <v>15</v>
      </c>
      <c r="I4" s="20">
        <v>10</v>
      </c>
      <c r="J4" s="20">
        <v>20</v>
      </c>
      <c r="K4" s="20">
        <v>13</v>
      </c>
      <c r="L4" s="20">
        <v>42</v>
      </c>
      <c r="M4" s="20">
        <v>22.222222222222221</v>
      </c>
      <c r="N4" s="20">
        <v>17.171717171717173</v>
      </c>
      <c r="O4" s="20">
        <v>28.282828282828284</v>
      </c>
      <c r="P4" s="20">
        <v>32.323232323232325</v>
      </c>
    </row>
    <row r="5" spans="1:16" x14ac:dyDescent="0.2">
      <c r="A5" t="s">
        <v>60</v>
      </c>
      <c r="B5" t="s">
        <v>8</v>
      </c>
      <c r="C5" t="s">
        <v>4</v>
      </c>
      <c r="D5" s="20">
        <v>23.076923076923077</v>
      </c>
      <c r="E5" s="20">
        <v>76.92307692307692</v>
      </c>
      <c r="F5" s="20">
        <v>33.333333333333336</v>
      </c>
      <c r="G5" s="20">
        <v>66.666666666666671</v>
      </c>
      <c r="H5" s="20">
        <v>16.666666666666668</v>
      </c>
      <c r="I5" s="20">
        <v>8.3333333333333339</v>
      </c>
      <c r="J5" s="20">
        <v>20.833333333333336</v>
      </c>
      <c r="K5" s="20">
        <v>12.5</v>
      </c>
      <c r="L5" s="20">
        <v>41.666666666666671</v>
      </c>
      <c r="M5" s="20">
        <v>23.529411764705884</v>
      </c>
      <c r="N5" s="20">
        <v>20.588235294117649</v>
      </c>
      <c r="O5" s="20">
        <v>26.47058823529412</v>
      </c>
      <c r="P5" s="20">
        <v>29.411764705882355</v>
      </c>
    </row>
    <row r="6" spans="1:16" x14ac:dyDescent="0.2">
      <c r="A6" t="s">
        <v>59</v>
      </c>
      <c r="B6" t="s">
        <v>42</v>
      </c>
      <c r="C6" t="s">
        <v>4</v>
      </c>
      <c r="D6" s="20">
        <v>25</v>
      </c>
      <c r="E6" s="20">
        <v>75</v>
      </c>
      <c r="F6" s="20">
        <v>33</v>
      </c>
      <c r="G6" s="20">
        <v>67</v>
      </c>
      <c r="H6" s="20">
        <v>15</v>
      </c>
      <c r="I6" s="20">
        <v>10</v>
      </c>
      <c r="J6" s="20">
        <v>20</v>
      </c>
      <c r="K6" s="20">
        <v>15</v>
      </c>
      <c r="L6" s="20">
        <v>40</v>
      </c>
      <c r="M6" s="20">
        <v>20</v>
      </c>
      <c r="N6" s="20">
        <v>17</v>
      </c>
      <c r="O6" s="20">
        <v>30</v>
      </c>
      <c r="P6" s="20">
        <v>33</v>
      </c>
    </row>
    <row r="7" spans="1:16" x14ac:dyDescent="0.2">
      <c r="A7" t="s">
        <v>70</v>
      </c>
      <c r="B7" t="s">
        <v>17</v>
      </c>
      <c r="C7" t="s">
        <v>4</v>
      </c>
      <c r="D7" s="20">
        <v>25</v>
      </c>
      <c r="E7" s="20">
        <v>75</v>
      </c>
      <c r="F7" s="20">
        <v>33.333333333333336</v>
      </c>
      <c r="G7" s="20">
        <v>66.666666666666671</v>
      </c>
      <c r="H7" s="20">
        <v>15</v>
      </c>
      <c r="I7" s="20">
        <v>10</v>
      </c>
      <c r="J7" s="20">
        <v>20</v>
      </c>
      <c r="K7" s="20">
        <v>13</v>
      </c>
      <c r="L7" s="20">
        <v>42</v>
      </c>
      <c r="M7" s="20">
        <v>21.890547263681594</v>
      </c>
      <c r="N7" s="20">
        <v>16.915422885572141</v>
      </c>
      <c r="O7" s="20">
        <v>28.358208955223883</v>
      </c>
      <c r="P7" s="20">
        <v>32.835820895522389</v>
      </c>
    </row>
    <row r="8" spans="1:16" x14ac:dyDescent="0.2">
      <c r="A8" t="s">
        <v>78</v>
      </c>
      <c r="B8" t="s">
        <v>10</v>
      </c>
      <c r="C8" t="s">
        <v>4</v>
      </c>
      <c r="D8" s="20">
        <v>25</v>
      </c>
      <c r="E8" s="20">
        <v>75</v>
      </c>
      <c r="F8" s="20">
        <v>33</v>
      </c>
      <c r="G8" s="20">
        <v>67</v>
      </c>
      <c r="H8" s="20">
        <v>15</v>
      </c>
      <c r="I8" s="20">
        <v>10</v>
      </c>
      <c r="J8" s="20">
        <v>20</v>
      </c>
      <c r="K8" s="20">
        <v>18</v>
      </c>
      <c r="L8" s="20">
        <v>37</v>
      </c>
      <c r="M8" s="20">
        <v>17</v>
      </c>
      <c r="N8" s="20">
        <v>17</v>
      </c>
      <c r="O8" s="20">
        <v>33</v>
      </c>
      <c r="P8" s="20">
        <v>33</v>
      </c>
    </row>
    <row r="9" spans="1:16" x14ac:dyDescent="0.2">
      <c r="A9" t="s">
        <v>56</v>
      </c>
      <c r="B9" t="s">
        <v>39</v>
      </c>
      <c r="C9" t="s">
        <v>4</v>
      </c>
      <c r="D9" s="20">
        <v>25</v>
      </c>
      <c r="E9" s="20">
        <v>75</v>
      </c>
      <c r="F9" s="20">
        <v>33</v>
      </c>
      <c r="G9" s="20">
        <v>67</v>
      </c>
      <c r="H9" s="20">
        <v>17</v>
      </c>
      <c r="I9" s="20">
        <v>8</v>
      </c>
      <c r="J9" s="20">
        <v>20</v>
      </c>
      <c r="K9" s="20">
        <v>9</v>
      </c>
      <c r="L9" s="20">
        <v>46</v>
      </c>
      <c r="M9" s="20">
        <v>20</v>
      </c>
      <c r="N9" s="20">
        <v>13</v>
      </c>
      <c r="O9" s="20">
        <v>35</v>
      </c>
      <c r="P9" s="20">
        <v>32</v>
      </c>
    </row>
    <row r="10" spans="1:16" x14ac:dyDescent="0.2">
      <c r="A10" t="s">
        <v>76</v>
      </c>
      <c r="B10" t="s">
        <v>45</v>
      </c>
      <c r="C10" t="s">
        <v>4</v>
      </c>
      <c r="D10" s="20">
        <v>25</v>
      </c>
      <c r="E10" s="20">
        <v>75</v>
      </c>
      <c r="F10" s="20">
        <v>33</v>
      </c>
      <c r="G10" s="20">
        <v>67</v>
      </c>
      <c r="H10" s="20">
        <v>15</v>
      </c>
      <c r="I10" s="20">
        <v>12</v>
      </c>
      <c r="J10" s="20">
        <v>20</v>
      </c>
      <c r="K10" s="20">
        <v>13</v>
      </c>
      <c r="L10" s="20">
        <v>40</v>
      </c>
      <c r="M10" s="20">
        <v>22</v>
      </c>
      <c r="N10" s="20">
        <v>18</v>
      </c>
      <c r="O10" s="20">
        <v>28</v>
      </c>
      <c r="P10" s="20">
        <v>32</v>
      </c>
    </row>
    <row r="11" spans="1:16" x14ac:dyDescent="0.2">
      <c r="A11" t="s">
        <v>60</v>
      </c>
      <c r="B11" t="s">
        <v>42</v>
      </c>
      <c r="C11" t="s">
        <v>26</v>
      </c>
      <c r="D11" s="20">
        <v>25</v>
      </c>
      <c r="E11" s="20">
        <v>75</v>
      </c>
      <c r="F11" s="20">
        <v>30</v>
      </c>
      <c r="G11" s="20">
        <v>70</v>
      </c>
      <c r="H11" s="20">
        <v>15</v>
      </c>
      <c r="I11" s="20">
        <v>10</v>
      </c>
      <c r="J11" s="20">
        <v>20</v>
      </c>
      <c r="K11" s="20">
        <v>15</v>
      </c>
      <c r="L11" s="20">
        <v>40</v>
      </c>
      <c r="M11" s="20">
        <v>20</v>
      </c>
      <c r="N11" s="20">
        <v>15</v>
      </c>
      <c r="O11" s="20">
        <v>30</v>
      </c>
      <c r="P11" s="20">
        <v>35</v>
      </c>
    </row>
    <row r="12" spans="1:16" x14ac:dyDescent="0.2">
      <c r="A12" t="s">
        <v>64</v>
      </c>
      <c r="B12" t="s">
        <v>39</v>
      </c>
      <c r="C12" t="s">
        <v>4</v>
      </c>
      <c r="D12" s="20">
        <v>25</v>
      </c>
      <c r="E12" s="20">
        <v>75</v>
      </c>
      <c r="F12" s="20">
        <v>33.299999999999997</v>
      </c>
      <c r="G12" s="20">
        <v>66.7</v>
      </c>
      <c r="H12" s="20">
        <v>15</v>
      </c>
      <c r="I12" s="20">
        <v>10</v>
      </c>
      <c r="J12" s="20">
        <v>20</v>
      </c>
      <c r="K12" s="20">
        <v>15</v>
      </c>
      <c r="L12" s="20">
        <v>40</v>
      </c>
      <c r="M12" s="20">
        <v>22</v>
      </c>
      <c r="N12" s="20">
        <v>18.5</v>
      </c>
      <c r="O12" s="20">
        <v>26.2</v>
      </c>
      <c r="P12" s="20">
        <v>33.299999999999997</v>
      </c>
    </row>
    <row r="13" spans="1:16" x14ac:dyDescent="0.2">
      <c r="A13" t="s">
        <v>58</v>
      </c>
      <c r="B13" t="s">
        <v>14</v>
      </c>
      <c r="C13" t="s">
        <v>4</v>
      </c>
      <c r="D13" s="20">
        <v>26.923076923076923</v>
      </c>
      <c r="E13" s="20">
        <v>73.07692307692308</v>
      </c>
      <c r="F13" s="20">
        <v>34.013605442176875</v>
      </c>
      <c r="G13" s="20">
        <v>65.986394557823132</v>
      </c>
      <c r="H13" s="20">
        <v>15.533980582524272</v>
      </c>
      <c r="I13" s="20">
        <v>9.7087378640776691</v>
      </c>
      <c r="J13" s="20">
        <v>19.417475728155338</v>
      </c>
      <c r="K13" s="20">
        <v>13.592233009708737</v>
      </c>
      <c r="L13" s="20">
        <v>41.747572815533978</v>
      </c>
      <c r="M13" s="20">
        <v>22.336769759450171</v>
      </c>
      <c r="N13" s="20">
        <v>17.182130584192439</v>
      </c>
      <c r="O13" s="20">
        <v>27.83505154639175</v>
      </c>
      <c r="P13" s="20">
        <v>32.646048109965633</v>
      </c>
    </row>
    <row r="14" spans="1:16" x14ac:dyDescent="0.2">
      <c r="A14" t="s">
        <v>74</v>
      </c>
      <c r="B14" t="s">
        <v>14</v>
      </c>
      <c r="C14" t="s">
        <v>4</v>
      </c>
      <c r="D14" s="20">
        <v>28.795811518324609</v>
      </c>
      <c r="E14" s="20">
        <v>71.204188481675388</v>
      </c>
      <c r="F14" s="20">
        <v>33.653846153846153</v>
      </c>
      <c r="G14" s="20">
        <v>66.34615384615384</v>
      </c>
      <c r="H14" s="20">
        <v>15.238095238095239</v>
      </c>
      <c r="I14" s="20">
        <v>10.476190476190478</v>
      </c>
      <c r="J14" s="20">
        <v>19.047619047619047</v>
      </c>
      <c r="K14" s="20">
        <v>13.333333333333332</v>
      </c>
      <c r="L14" s="20">
        <v>41.904761904761912</v>
      </c>
      <c r="M14" s="20">
        <v>21.951219512195124</v>
      </c>
      <c r="N14" s="20">
        <v>16.585365853658537</v>
      </c>
      <c r="O14" s="20">
        <v>28.292682926829269</v>
      </c>
      <c r="P14" s="20">
        <v>33.170731707317074</v>
      </c>
    </row>
    <row r="15" spans="1:16" x14ac:dyDescent="0.2">
      <c r="A15" t="s">
        <v>62</v>
      </c>
      <c r="B15" t="s">
        <v>8</v>
      </c>
      <c r="C15" t="s">
        <v>4</v>
      </c>
      <c r="D15" s="20">
        <v>24.81203007518797</v>
      </c>
      <c r="E15" s="20">
        <v>75.187969924812023</v>
      </c>
      <c r="F15" s="20">
        <v>33.333333333333336</v>
      </c>
      <c r="G15" s="20">
        <v>66.666666666666671</v>
      </c>
      <c r="H15" s="20">
        <v>16.326530612244898</v>
      </c>
      <c r="I15" s="20">
        <v>10.204081632653061</v>
      </c>
      <c r="J15" s="20">
        <v>20.408163265306122</v>
      </c>
      <c r="K15" s="20">
        <v>12.244897959183673</v>
      </c>
      <c r="L15" s="20">
        <v>40.816326530612244</v>
      </c>
      <c r="M15" s="20">
        <v>22.333333333333332</v>
      </c>
      <c r="N15" s="20">
        <v>16.666666666666668</v>
      </c>
      <c r="O15" s="20">
        <v>27.666666666666668</v>
      </c>
      <c r="P15" s="20">
        <v>33.333333333333336</v>
      </c>
    </row>
    <row r="16" spans="1:16" x14ac:dyDescent="0.2">
      <c r="A16" t="s">
        <v>75</v>
      </c>
      <c r="B16" t="s">
        <v>6</v>
      </c>
      <c r="C16" t="s">
        <v>4</v>
      </c>
      <c r="D16" s="20">
        <v>21.36752136752137</v>
      </c>
      <c r="E16" s="20">
        <v>78.632478632478637</v>
      </c>
      <c r="F16" s="20">
        <v>28.18181818181818</v>
      </c>
      <c r="G16" s="20">
        <v>71.818181818181813</v>
      </c>
      <c r="H16" s="20">
        <v>14.92537313432836</v>
      </c>
      <c r="I16" s="20">
        <v>9.9502487562189064</v>
      </c>
      <c r="J16" s="20">
        <v>19.900497512437813</v>
      </c>
      <c r="K16" s="20">
        <v>13.93034825870647</v>
      </c>
      <c r="L16" s="20">
        <v>41.293532338308459</v>
      </c>
      <c r="M16" s="20">
        <v>21.487603305785125</v>
      </c>
      <c r="N16" s="20">
        <v>16.115702479338843</v>
      </c>
      <c r="O16" s="20">
        <v>26.859504132231407</v>
      </c>
      <c r="P16" s="20">
        <v>35.537190082644628</v>
      </c>
    </row>
    <row r="17" spans="1:16" x14ac:dyDescent="0.2">
      <c r="A17" t="s">
        <v>65</v>
      </c>
      <c r="B17" t="s">
        <v>10</v>
      </c>
      <c r="C17" t="s">
        <v>4</v>
      </c>
      <c r="D17" s="20">
        <v>25</v>
      </c>
      <c r="E17" s="20">
        <v>75</v>
      </c>
      <c r="F17" s="20">
        <v>33</v>
      </c>
      <c r="G17" s="20">
        <v>67</v>
      </c>
      <c r="H17" s="20">
        <v>16</v>
      </c>
      <c r="I17" s="20">
        <v>9</v>
      </c>
      <c r="J17" s="20">
        <v>20</v>
      </c>
      <c r="K17" s="20">
        <v>15</v>
      </c>
      <c r="L17" s="20">
        <v>40</v>
      </c>
      <c r="M17" s="20">
        <v>22</v>
      </c>
      <c r="N17" s="20">
        <v>22</v>
      </c>
      <c r="O17" s="20">
        <v>28</v>
      </c>
      <c r="P17" s="20">
        <v>28</v>
      </c>
    </row>
    <row r="18" spans="1:16" x14ac:dyDescent="0.2">
      <c r="A18" t="s">
        <v>69</v>
      </c>
      <c r="B18" t="s">
        <v>6</v>
      </c>
      <c r="C18" t="s">
        <v>4</v>
      </c>
      <c r="D18" s="20">
        <v>25</v>
      </c>
      <c r="E18" s="20">
        <v>75</v>
      </c>
      <c r="F18" s="20">
        <v>32.799999999999997</v>
      </c>
      <c r="G18" s="20">
        <v>67.2</v>
      </c>
      <c r="H18" s="20">
        <v>14.999999999999998</v>
      </c>
      <c r="I18" s="20">
        <v>10</v>
      </c>
      <c r="J18" s="20">
        <v>20</v>
      </c>
      <c r="K18" s="20">
        <v>13.18181818181818</v>
      </c>
      <c r="L18" s="20">
        <v>41.818181818181813</v>
      </c>
      <c r="M18" s="20">
        <v>21.554770318021202</v>
      </c>
      <c r="N18" s="20">
        <v>16.607773851590107</v>
      </c>
      <c r="O18" s="20">
        <v>28.621908127208481</v>
      </c>
      <c r="P18" s="20">
        <v>33.215547703180214</v>
      </c>
    </row>
    <row r="19" spans="1:16" x14ac:dyDescent="0.2">
      <c r="A19" t="s">
        <v>55</v>
      </c>
      <c r="B19" t="s">
        <v>42</v>
      </c>
      <c r="C19" t="s">
        <v>26</v>
      </c>
      <c r="D19" s="20">
        <v>25</v>
      </c>
      <c r="E19" s="20">
        <v>75</v>
      </c>
      <c r="F19" s="20">
        <v>33.663366336633665</v>
      </c>
      <c r="G19" s="20">
        <v>66.336633663366342</v>
      </c>
      <c r="H19" s="20">
        <v>22.916666666666668</v>
      </c>
      <c r="I19" s="20">
        <v>8.3333333333333339</v>
      </c>
      <c r="J19" s="20">
        <v>13.541666666666668</v>
      </c>
      <c r="K19" s="20">
        <v>11.458333333333334</v>
      </c>
      <c r="L19" s="20">
        <v>43.75</v>
      </c>
      <c r="M19" s="20">
        <v>20</v>
      </c>
      <c r="N19" s="20">
        <v>17</v>
      </c>
      <c r="O19" s="20">
        <v>30</v>
      </c>
      <c r="P19" s="20">
        <v>33</v>
      </c>
    </row>
    <row r="20" spans="1:16" x14ac:dyDescent="0.2">
      <c r="A20" t="s">
        <v>68</v>
      </c>
      <c r="B20" t="s">
        <v>14</v>
      </c>
      <c r="C20" t="s">
        <v>4</v>
      </c>
      <c r="D20" s="20">
        <v>24</v>
      </c>
      <c r="E20" s="20">
        <v>76</v>
      </c>
      <c r="F20" s="20">
        <v>34.246575342465754</v>
      </c>
      <c r="G20" s="20">
        <v>65.753424657534254</v>
      </c>
      <c r="H20" s="20">
        <v>15.196078431372548</v>
      </c>
      <c r="I20" s="20">
        <v>9.8039215686274517</v>
      </c>
      <c r="J20" s="20">
        <v>19.607843137254903</v>
      </c>
      <c r="K20" s="20">
        <v>13.725490196078431</v>
      </c>
      <c r="L20" s="20">
        <v>41.666666666666664</v>
      </c>
      <c r="M20" s="20">
        <v>22.068965517241381</v>
      </c>
      <c r="N20" s="20">
        <v>17.241379310344829</v>
      </c>
      <c r="O20" s="20">
        <v>27.931034482758623</v>
      </c>
      <c r="P20" s="20">
        <v>32.758620689655174</v>
      </c>
    </row>
    <row r="21" spans="1:16" x14ac:dyDescent="0.2">
      <c r="A21" t="s">
        <v>78</v>
      </c>
      <c r="B21" t="s">
        <v>6</v>
      </c>
      <c r="C21" t="s">
        <v>26</v>
      </c>
      <c r="D21" s="20">
        <v>25</v>
      </c>
      <c r="E21" s="20">
        <v>75</v>
      </c>
      <c r="F21" s="20">
        <v>33</v>
      </c>
      <c r="G21" s="20">
        <v>67</v>
      </c>
      <c r="H21" s="20">
        <v>15</v>
      </c>
      <c r="I21" s="20">
        <v>10</v>
      </c>
      <c r="J21" s="20">
        <v>20</v>
      </c>
      <c r="K21" s="20">
        <v>13</v>
      </c>
      <c r="L21" s="20">
        <v>42</v>
      </c>
      <c r="M21" s="20">
        <v>22</v>
      </c>
      <c r="N21" s="20">
        <v>17</v>
      </c>
      <c r="O21" s="20">
        <v>28</v>
      </c>
      <c r="P21" s="20">
        <v>33</v>
      </c>
    </row>
    <row r="22" spans="1:16" x14ac:dyDescent="0.2">
      <c r="A22" t="s">
        <v>77</v>
      </c>
      <c r="B22" t="s">
        <v>39</v>
      </c>
      <c r="C22" t="s">
        <v>4</v>
      </c>
      <c r="D22" s="20">
        <v>75</v>
      </c>
      <c r="E22" s="20">
        <v>25</v>
      </c>
      <c r="F22" s="20">
        <v>66.666666666666671</v>
      </c>
      <c r="G22" s="20">
        <v>33.333333333333336</v>
      </c>
      <c r="H22" s="20">
        <v>15</v>
      </c>
      <c r="I22" s="20">
        <v>10</v>
      </c>
      <c r="J22" s="20">
        <v>19</v>
      </c>
      <c r="K22" s="20">
        <v>12</v>
      </c>
      <c r="L22" s="20">
        <v>44</v>
      </c>
      <c r="M22" s="20">
        <v>22</v>
      </c>
      <c r="N22" s="20">
        <v>15</v>
      </c>
      <c r="O22" s="20">
        <v>30</v>
      </c>
      <c r="P22" s="20">
        <v>33</v>
      </c>
    </row>
    <row r="23" spans="1:16" x14ac:dyDescent="0.2">
      <c r="A23" t="s">
        <v>70</v>
      </c>
      <c r="B23" t="s">
        <v>14</v>
      </c>
      <c r="C23" t="s">
        <v>26</v>
      </c>
      <c r="D23" s="20">
        <v>25.806451612903228</v>
      </c>
      <c r="E23" s="20">
        <v>74.193548387096769</v>
      </c>
      <c r="F23" s="20">
        <v>34.146341463414636</v>
      </c>
      <c r="G23" s="20">
        <v>65.853658536585371</v>
      </c>
      <c r="H23" s="20">
        <v>16.666666666666668</v>
      </c>
      <c r="I23" s="20">
        <v>10</v>
      </c>
      <c r="J23" s="20">
        <v>20</v>
      </c>
      <c r="K23" s="20">
        <v>13.333333333333334</v>
      </c>
      <c r="L23" s="20">
        <v>40</v>
      </c>
      <c r="M23" s="20">
        <v>21.495327102803738</v>
      </c>
      <c r="N23" s="20">
        <v>16.822429906542055</v>
      </c>
      <c r="O23" s="20">
        <v>26.168224299065418</v>
      </c>
      <c r="P23" s="20">
        <v>35.514018691588781</v>
      </c>
    </row>
    <row r="24" spans="1:16" x14ac:dyDescent="0.2">
      <c r="A24" t="s">
        <v>63</v>
      </c>
      <c r="B24" t="s">
        <v>17</v>
      </c>
      <c r="C24" t="s">
        <v>51</v>
      </c>
      <c r="D24" s="20">
        <v>25</v>
      </c>
      <c r="E24" s="20">
        <v>75</v>
      </c>
      <c r="F24" s="20">
        <v>32</v>
      </c>
      <c r="G24" s="20">
        <v>68</v>
      </c>
      <c r="H24" s="20">
        <v>15</v>
      </c>
      <c r="I24" s="20">
        <v>10</v>
      </c>
      <c r="J24" s="20">
        <v>20</v>
      </c>
      <c r="K24" s="20">
        <v>13.5</v>
      </c>
      <c r="L24" s="20">
        <v>41.5</v>
      </c>
      <c r="M24" s="20">
        <v>22.5</v>
      </c>
      <c r="N24" s="20">
        <v>17.5</v>
      </c>
      <c r="O24" s="20">
        <v>27.5</v>
      </c>
      <c r="P24" s="20">
        <v>32.5</v>
      </c>
    </row>
    <row r="25" spans="1:16" x14ac:dyDescent="0.2">
      <c r="A25" t="s">
        <v>61</v>
      </c>
      <c r="B25" t="s">
        <v>42</v>
      </c>
      <c r="C25" t="s">
        <v>4</v>
      </c>
      <c r="D25" s="20">
        <v>25</v>
      </c>
      <c r="E25" s="20">
        <v>75</v>
      </c>
      <c r="F25" s="20">
        <v>33</v>
      </c>
      <c r="G25" s="20">
        <v>67</v>
      </c>
      <c r="H25" s="20">
        <v>16</v>
      </c>
      <c r="I25" s="20">
        <v>10</v>
      </c>
      <c r="J25" s="20">
        <v>18</v>
      </c>
      <c r="K25" s="20">
        <v>14</v>
      </c>
      <c r="L25" s="20">
        <v>42</v>
      </c>
      <c r="M25" s="20">
        <v>23</v>
      </c>
      <c r="N25" s="20">
        <v>20</v>
      </c>
      <c r="O25" s="20">
        <v>27</v>
      </c>
      <c r="P25" s="20">
        <v>30</v>
      </c>
    </row>
    <row r="26" spans="1:16" x14ac:dyDescent="0.2">
      <c r="A26" t="s">
        <v>60</v>
      </c>
      <c r="B26" t="s">
        <v>10</v>
      </c>
      <c r="C26" t="s">
        <v>27</v>
      </c>
      <c r="D26" s="20">
        <v>25</v>
      </c>
      <c r="E26" s="20">
        <v>75</v>
      </c>
      <c r="F26" s="20">
        <v>30</v>
      </c>
      <c r="G26" s="20">
        <v>70</v>
      </c>
      <c r="H26" s="20">
        <v>15</v>
      </c>
      <c r="I26" s="20">
        <v>10</v>
      </c>
      <c r="J26" s="20">
        <v>20</v>
      </c>
      <c r="K26" s="20">
        <v>15</v>
      </c>
      <c r="L26" s="20">
        <v>40</v>
      </c>
      <c r="M26" s="20">
        <v>16.326530612244898</v>
      </c>
      <c r="N26" s="20">
        <v>16.326530612244898</v>
      </c>
      <c r="O26" s="20">
        <v>33.673469387755105</v>
      </c>
      <c r="P26" s="20">
        <v>33.673469387755105</v>
      </c>
    </row>
    <row r="27" spans="1:16" x14ac:dyDescent="0.2">
      <c r="A27" t="s">
        <v>77</v>
      </c>
      <c r="B27" t="s">
        <v>39</v>
      </c>
      <c r="C27" t="s">
        <v>4</v>
      </c>
      <c r="D27" s="20">
        <v>25</v>
      </c>
      <c r="E27" s="20">
        <v>75</v>
      </c>
      <c r="F27" s="20">
        <v>33.333333333333336</v>
      </c>
      <c r="G27" s="20">
        <v>66.666666666666671</v>
      </c>
      <c r="H27" s="20">
        <v>15</v>
      </c>
      <c r="I27" s="20">
        <v>10</v>
      </c>
      <c r="J27" s="20">
        <v>22</v>
      </c>
      <c r="K27" s="20">
        <v>16</v>
      </c>
      <c r="L27" s="20">
        <v>37</v>
      </c>
      <c r="M27" s="20">
        <v>23</v>
      </c>
      <c r="N27" s="20">
        <v>20</v>
      </c>
      <c r="O27" s="20">
        <v>31</v>
      </c>
      <c r="P27" s="20">
        <v>26</v>
      </c>
    </row>
    <row r="28" spans="1:16" x14ac:dyDescent="0.2">
      <c r="A28" t="s">
        <v>76</v>
      </c>
      <c r="B28" t="s">
        <v>10</v>
      </c>
      <c r="C28" t="s">
        <v>26</v>
      </c>
      <c r="D28" s="20">
        <v>25</v>
      </c>
      <c r="E28" s="20">
        <v>75</v>
      </c>
      <c r="F28" s="20">
        <v>33.333333333333336</v>
      </c>
      <c r="G28" s="20">
        <v>66.666666666666671</v>
      </c>
      <c r="H28" s="20">
        <v>40</v>
      </c>
      <c r="I28" s="20">
        <v>8</v>
      </c>
      <c r="J28" s="20">
        <v>18</v>
      </c>
      <c r="K28" s="20">
        <v>20</v>
      </c>
      <c r="L28" s="20">
        <v>14</v>
      </c>
      <c r="M28" s="20">
        <v>17</v>
      </c>
      <c r="N28" s="20">
        <v>16</v>
      </c>
      <c r="O28" s="20">
        <v>34</v>
      </c>
      <c r="P28" s="20">
        <v>33</v>
      </c>
    </row>
    <row r="29" spans="1:16" x14ac:dyDescent="0.2">
      <c r="A29" t="s">
        <v>59</v>
      </c>
      <c r="B29" t="s">
        <v>14</v>
      </c>
      <c r="C29" t="s">
        <v>26</v>
      </c>
      <c r="D29" s="20">
        <v>25.984251968503937</v>
      </c>
      <c r="E29" s="20">
        <v>74.015748031496059</v>
      </c>
      <c r="F29" s="20">
        <v>34.246575342465754</v>
      </c>
      <c r="G29" s="20">
        <v>65.753424657534254</v>
      </c>
      <c r="H29" s="20">
        <v>15.533980582524272</v>
      </c>
      <c r="I29" s="20">
        <v>9.7087378640776691</v>
      </c>
      <c r="J29" s="20">
        <v>19.417475728155338</v>
      </c>
      <c r="K29" s="20">
        <v>14.563106796116504</v>
      </c>
      <c r="L29" s="20">
        <v>40.776699029126213</v>
      </c>
      <c r="M29" s="20">
        <v>22.145328719723182</v>
      </c>
      <c r="N29" s="20">
        <v>17.301038062283737</v>
      </c>
      <c r="O29" s="20">
        <v>27.681660899653977</v>
      </c>
      <c r="P29" s="20">
        <v>32.871972318339097</v>
      </c>
    </row>
    <row r="30" spans="1:16" x14ac:dyDescent="0.2">
      <c r="A30" t="s">
        <v>56</v>
      </c>
      <c r="B30" t="s">
        <v>17</v>
      </c>
      <c r="C30" t="s">
        <v>26</v>
      </c>
      <c r="D30" s="20">
        <v>24.8</v>
      </c>
      <c r="E30" s="20">
        <v>75.2</v>
      </c>
      <c r="F30" s="20">
        <v>33.6</v>
      </c>
      <c r="G30" s="20">
        <v>66.400000000000006</v>
      </c>
      <c r="H30" s="20">
        <v>14.932126696832579</v>
      </c>
      <c r="I30" s="20">
        <v>9.9547511312217196</v>
      </c>
      <c r="J30" s="20">
        <v>19.909502262443439</v>
      </c>
      <c r="K30" s="20">
        <v>12.669683257918551</v>
      </c>
      <c r="L30" s="20">
        <v>42.533936651583709</v>
      </c>
      <c r="M30" s="20">
        <v>23.018867924528301</v>
      </c>
      <c r="N30" s="20">
        <v>10.188679245283019</v>
      </c>
      <c r="O30" s="20">
        <v>30.566037735849058</v>
      </c>
      <c r="P30" s="20">
        <v>36.226415094339622</v>
      </c>
    </row>
    <row r="31" spans="1:16" x14ac:dyDescent="0.2">
      <c r="A31" t="s">
        <v>60</v>
      </c>
      <c r="B31" t="s">
        <v>6</v>
      </c>
      <c r="C31" t="s">
        <v>29</v>
      </c>
      <c r="D31" s="20">
        <v>25</v>
      </c>
      <c r="E31" s="20">
        <v>75</v>
      </c>
      <c r="F31" s="20">
        <v>33</v>
      </c>
      <c r="G31" s="20">
        <v>67</v>
      </c>
      <c r="H31" s="20">
        <v>15.075376884422111</v>
      </c>
      <c r="I31" s="20">
        <v>10.050251256281408</v>
      </c>
      <c r="J31" s="20">
        <v>20.100502512562816</v>
      </c>
      <c r="K31" s="20">
        <v>12.562814070351759</v>
      </c>
      <c r="L31" s="20">
        <v>42.211055276381913</v>
      </c>
      <c r="M31" s="20">
        <v>22.222222222222221</v>
      </c>
      <c r="N31" s="20">
        <v>16.666666666666668</v>
      </c>
      <c r="O31" s="20">
        <v>27.777777777777779</v>
      </c>
      <c r="P31" s="20">
        <v>33.333333333333336</v>
      </c>
    </row>
    <row r="32" spans="1:16" x14ac:dyDescent="0.2">
      <c r="A32" t="s">
        <v>73</v>
      </c>
      <c r="B32" t="s">
        <v>42</v>
      </c>
      <c r="C32" t="s">
        <v>4</v>
      </c>
      <c r="D32" s="20">
        <v>25</v>
      </c>
      <c r="E32" s="20">
        <v>75</v>
      </c>
      <c r="F32" s="20">
        <v>30.275229357798164</v>
      </c>
      <c r="G32" s="20">
        <v>69.724770642201833</v>
      </c>
      <c r="H32" s="20">
        <v>16</v>
      </c>
      <c r="I32" s="20">
        <v>11</v>
      </c>
      <c r="J32" s="20">
        <v>22</v>
      </c>
      <c r="K32" s="20">
        <v>13</v>
      </c>
      <c r="L32" s="20">
        <v>38</v>
      </c>
      <c r="M32" s="20">
        <v>22</v>
      </c>
      <c r="N32" s="20">
        <v>17</v>
      </c>
      <c r="O32" s="20">
        <v>28</v>
      </c>
      <c r="P32" s="20">
        <v>33</v>
      </c>
    </row>
    <row r="33" spans="1:16" x14ac:dyDescent="0.2">
      <c r="A33" t="s">
        <v>60</v>
      </c>
      <c r="B33" t="s">
        <v>17</v>
      </c>
      <c r="C33" t="s">
        <v>48</v>
      </c>
      <c r="D33" s="20">
        <v>25</v>
      </c>
      <c r="E33" s="20">
        <v>75</v>
      </c>
      <c r="F33" s="20">
        <v>32</v>
      </c>
      <c r="G33" s="20">
        <v>68</v>
      </c>
      <c r="H33" s="20">
        <v>15.789473684210527</v>
      </c>
      <c r="I33" s="20">
        <v>10.526315789473685</v>
      </c>
      <c r="J33" s="20">
        <v>21.05263157894737</v>
      </c>
      <c r="K33" s="20">
        <v>13.157894736842106</v>
      </c>
      <c r="L33" s="20">
        <v>39.473684210526315</v>
      </c>
      <c r="M33" s="20">
        <v>20</v>
      </c>
      <c r="N33" s="20">
        <v>14.999999999999998</v>
      </c>
      <c r="O33" s="20">
        <v>29.999999999999996</v>
      </c>
      <c r="P33" s="20">
        <v>35</v>
      </c>
    </row>
    <row r="34" spans="1:16" x14ac:dyDescent="0.2">
      <c r="A34" t="s">
        <v>70</v>
      </c>
      <c r="B34" t="s">
        <v>45</v>
      </c>
      <c r="C34" t="s">
        <v>27</v>
      </c>
      <c r="D34" s="20">
        <v>80</v>
      </c>
      <c r="E34" s="20">
        <v>20</v>
      </c>
      <c r="F34" s="20">
        <v>70</v>
      </c>
      <c r="G34" s="20">
        <v>30</v>
      </c>
      <c r="H34" s="20">
        <v>15</v>
      </c>
      <c r="I34" s="20">
        <v>8</v>
      </c>
      <c r="J34" s="20">
        <v>20</v>
      </c>
      <c r="K34" s="20">
        <v>12</v>
      </c>
      <c r="L34" s="20">
        <v>45</v>
      </c>
      <c r="M34" s="20">
        <v>25</v>
      </c>
      <c r="N34" s="20">
        <v>15</v>
      </c>
      <c r="O34" s="20">
        <v>25</v>
      </c>
      <c r="P34" s="20">
        <v>35</v>
      </c>
    </row>
    <row r="35" spans="1:16" x14ac:dyDescent="0.2">
      <c r="A35" t="s">
        <v>78</v>
      </c>
      <c r="B35" t="s">
        <v>42</v>
      </c>
      <c r="C35" t="s">
        <v>27</v>
      </c>
      <c r="D35" s="20">
        <v>25</v>
      </c>
      <c r="E35" s="20">
        <v>75</v>
      </c>
      <c r="F35" s="20">
        <v>33</v>
      </c>
      <c r="G35" s="20">
        <v>67</v>
      </c>
      <c r="H35" s="20">
        <v>15</v>
      </c>
      <c r="I35" s="20">
        <v>10</v>
      </c>
      <c r="J35" s="20">
        <v>20</v>
      </c>
      <c r="K35" s="20">
        <v>15</v>
      </c>
      <c r="L35" s="20">
        <v>40</v>
      </c>
      <c r="M35" s="20">
        <v>25</v>
      </c>
      <c r="N35" s="20">
        <v>20</v>
      </c>
      <c r="O35" s="20">
        <v>25</v>
      </c>
      <c r="P35" s="20">
        <v>30</v>
      </c>
    </row>
    <row r="36" spans="1:16" x14ac:dyDescent="0.2">
      <c r="A36" t="s">
        <v>62</v>
      </c>
      <c r="B36" t="s">
        <v>14</v>
      </c>
      <c r="C36" t="s">
        <v>26</v>
      </c>
      <c r="D36" s="20">
        <v>25.757575757575758</v>
      </c>
      <c r="E36" s="20">
        <v>74.242424242424235</v>
      </c>
      <c r="F36" s="20">
        <v>30.76923076923077</v>
      </c>
      <c r="G36" s="20">
        <v>69.230769230769241</v>
      </c>
      <c r="H36" s="20">
        <v>15.075376884422111</v>
      </c>
      <c r="I36" s="20">
        <v>10.050251256281408</v>
      </c>
      <c r="J36" s="20">
        <v>20.100502512562816</v>
      </c>
      <c r="K36" s="20">
        <v>12.562814070351759</v>
      </c>
      <c r="L36" s="20">
        <v>42.211055276381913</v>
      </c>
      <c r="M36" s="20">
        <v>21.917808219178081</v>
      </c>
      <c r="N36" s="20">
        <v>17.123287671232877</v>
      </c>
      <c r="O36" s="20">
        <v>28.082191780821919</v>
      </c>
      <c r="P36" s="20">
        <v>32.876712328767127</v>
      </c>
    </row>
    <row r="37" spans="1:16" x14ac:dyDescent="0.2">
      <c r="A37" t="s">
        <v>55</v>
      </c>
      <c r="B37" t="s">
        <v>8</v>
      </c>
      <c r="C37" t="s">
        <v>27</v>
      </c>
      <c r="D37" s="20">
        <v>25</v>
      </c>
      <c r="E37" s="20">
        <v>75</v>
      </c>
      <c r="F37" s="20">
        <v>35.051546391752581</v>
      </c>
      <c r="G37" s="20">
        <v>64.948453608247419</v>
      </c>
      <c r="H37" s="20">
        <v>14.851485148514852</v>
      </c>
      <c r="I37" s="20">
        <v>10.891089108910892</v>
      </c>
      <c r="J37" s="20">
        <v>19.801980198019802</v>
      </c>
      <c r="K37" s="20">
        <v>12.871287128712872</v>
      </c>
      <c r="L37" s="20">
        <v>41.584158415841586</v>
      </c>
      <c r="M37" s="20">
        <v>22.772277227722771</v>
      </c>
      <c r="N37" s="20">
        <v>16.831683168316832</v>
      </c>
      <c r="O37" s="20">
        <v>27.722772277227723</v>
      </c>
      <c r="P37" s="20">
        <v>32.67326732673267</v>
      </c>
    </row>
    <row r="38" spans="1:16" x14ac:dyDescent="0.2">
      <c r="A38" t="s">
        <v>66</v>
      </c>
      <c r="B38" t="s">
        <v>45</v>
      </c>
      <c r="C38" t="s">
        <v>29</v>
      </c>
      <c r="D38" s="20">
        <v>80</v>
      </c>
      <c r="E38" s="20">
        <v>20</v>
      </c>
      <c r="F38" s="20">
        <v>33.333333333333336</v>
      </c>
      <c r="G38" s="20">
        <v>66.666666666666671</v>
      </c>
      <c r="H38" s="20">
        <v>18</v>
      </c>
      <c r="I38" s="20">
        <v>10</v>
      </c>
      <c r="J38" s="20">
        <v>20</v>
      </c>
      <c r="K38" s="20">
        <v>12</v>
      </c>
      <c r="L38" s="20">
        <v>40</v>
      </c>
      <c r="M38" s="20">
        <v>25</v>
      </c>
      <c r="N38" s="20">
        <v>15</v>
      </c>
      <c r="O38" s="20">
        <v>25</v>
      </c>
      <c r="P38" s="20">
        <v>35</v>
      </c>
    </row>
    <row r="39" spans="1:16" x14ac:dyDescent="0.2">
      <c r="A39" t="s">
        <v>76</v>
      </c>
      <c r="B39" t="s">
        <v>6</v>
      </c>
      <c r="C39" t="s">
        <v>27</v>
      </c>
      <c r="D39" s="20">
        <v>25</v>
      </c>
      <c r="E39" s="20">
        <v>75</v>
      </c>
      <c r="F39" s="20">
        <v>33</v>
      </c>
      <c r="G39" s="20">
        <v>67</v>
      </c>
      <c r="H39" s="20">
        <v>12.5</v>
      </c>
      <c r="I39" s="20">
        <v>8.3333333333333339</v>
      </c>
      <c r="J39" s="20">
        <v>16.666666666666668</v>
      </c>
      <c r="K39" s="20">
        <v>10</v>
      </c>
      <c r="L39" s="20">
        <v>52.5</v>
      </c>
      <c r="M39" s="20">
        <v>22</v>
      </c>
      <c r="N39" s="20">
        <v>18</v>
      </c>
      <c r="O39" s="20">
        <v>28</v>
      </c>
      <c r="P39" s="20">
        <v>32</v>
      </c>
    </row>
    <row r="40" spans="1:16" x14ac:dyDescent="0.2">
      <c r="A40" t="s">
        <v>56</v>
      </c>
      <c r="B40" t="s">
        <v>45</v>
      </c>
      <c r="C40" t="s">
        <v>27</v>
      </c>
      <c r="D40" s="20">
        <v>27</v>
      </c>
      <c r="E40" s="20">
        <v>73</v>
      </c>
      <c r="F40" s="20">
        <v>30</v>
      </c>
      <c r="G40" s="20">
        <v>70</v>
      </c>
      <c r="H40" s="20">
        <v>20</v>
      </c>
      <c r="I40" s="20">
        <v>10</v>
      </c>
      <c r="J40" s="20">
        <v>20</v>
      </c>
      <c r="K40" s="20">
        <v>10</v>
      </c>
      <c r="L40" s="20">
        <v>40</v>
      </c>
      <c r="M40" s="20">
        <v>25</v>
      </c>
      <c r="N40" s="20">
        <v>15</v>
      </c>
      <c r="O40" s="20">
        <v>20</v>
      </c>
      <c r="P40" s="20">
        <v>40</v>
      </c>
    </row>
    <row r="41" spans="1:16" x14ac:dyDescent="0.2">
      <c r="A41" t="s">
        <v>60</v>
      </c>
      <c r="B41" t="s">
        <v>14</v>
      </c>
      <c r="C41" t="s">
        <v>51</v>
      </c>
      <c r="D41" s="20">
        <v>26.415094339622641</v>
      </c>
      <c r="E41" s="20">
        <v>73.584905660377359</v>
      </c>
      <c r="F41" s="20">
        <v>30.434782608695656</v>
      </c>
      <c r="G41" s="20">
        <v>69.565217391304358</v>
      </c>
      <c r="H41" s="20">
        <v>16.666666666666664</v>
      </c>
      <c r="I41" s="20">
        <v>9.5238095238095237</v>
      </c>
      <c r="J41" s="20">
        <v>19.047619047619047</v>
      </c>
      <c r="K41" s="20">
        <v>14.285714285714285</v>
      </c>
      <c r="L41" s="20">
        <v>40.476190476190474</v>
      </c>
      <c r="M41" s="20">
        <v>21.634615384615383</v>
      </c>
      <c r="N41" s="20">
        <v>16.826923076923077</v>
      </c>
      <c r="O41" s="20">
        <v>28.365384615384613</v>
      </c>
      <c r="P41" s="20">
        <v>33.17307692307692</v>
      </c>
    </row>
    <row r="42" spans="1:16" x14ac:dyDescent="0.2">
      <c r="A42" t="s">
        <v>70</v>
      </c>
      <c r="B42" t="s">
        <v>39</v>
      </c>
      <c r="C42" t="s">
        <v>29</v>
      </c>
      <c r="D42" s="20">
        <v>25</v>
      </c>
      <c r="E42" s="20">
        <v>75</v>
      </c>
      <c r="F42" s="20">
        <v>30</v>
      </c>
      <c r="G42" s="20">
        <v>70</v>
      </c>
      <c r="H42" s="20">
        <v>15</v>
      </c>
      <c r="I42" s="20">
        <v>10</v>
      </c>
      <c r="J42" s="20">
        <v>20</v>
      </c>
      <c r="K42" s="20">
        <v>12</v>
      </c>
      <c r="L42" s="20">
        <v>43</v>
      </c>
      <c r="M42" s="20">
        <v>22</v>
      </c>
      <c r="N42" s="20">
        <v>18</v>
      </c>
      <c r="O42" s="20">
        <v>27</v>
      </c>
      <c r="P42" s="20">
        <v>33</v>
      </c>
    </row>
    <row r="43" spans="1:16" x14ac:dyDescent="0.2">
      <c r="A43" t="s">
        <v>75</v>
      </c>
      <c r="B43" t="s">
        <v>6</v>
      </c>
      <c r="C43" t="s">
        <v>4</v>
      </c>
      <c r="D43" s="20">
        <v>31.617647058823525</v>
      </c>
      <c r="E43" s="20">
        <v>68.382352941176464</v>
      </c>
      <c r="F43" s="20">
        <v>31.746031746031747</v>
      </c>
      <c r="G43" s="20">
        <v>68.253968253968253</v>
      </c>
      <c r="H43" s="20">
        <v>15.207373271889402</v>
      </c>
      <c r="I43" s="20">
        <v>10.138248847926267</v>
      </c>
      <c r="J43" s="20">
        <v>20.276497695852534</v>
      </c>
      <c r="K43" s="20">
        <v>12.903225806451614</v>
      </c>
      <c r="L43" s="20">
        <v>41.474654377880185</v>
      </c>
      <c r="M43" s="20">
        <v>21.98581560283688</v>
      </c>
      <c r="N43" s="20">
        <v>16.666666666666668</v>
      </c>
      <c r="O43" s="20">
        <v>28.014184397163124</v>
      </c>
      <c r="P43" s="20">
        <v>33.333333333333336</v>
      </c>
    </row>
    <row r="44" spans="1:16" x14ac:dyDescent="0.2">
      <c r="A44" t="s">
        <v>77</v>
      </c>
      <c r="B44" t="s">
        <v>8</v>
      </c>
      <c r="C44" t="s">
        <v>26</v>
      </c>
      <c r="D44" s="20">
        <v>25</v>
      </c>
      <c r="E44" s="20">
        <v>75</v>
      </c>
      <c r="F44" s="20">
        <v>33.333333333333336</v>
      </c>
      <c r="G44" s="20">
        <v>66.666666666666671</v>
      </c>
      <c r="H44" s="20">
        <v>14</v>
      </c>
      <c r="I44" s="20">
        <v>11</v>
      </c>
      <c r="J44" s="20">
        <v>23</v>
      </c>
      <c r="K44" s="20">
        <v>13</v>
      </c>
      <c r="L44" s="20">
        <v>39</v>
      </c>
      <c r="M44" s="20">
        <v>23</v>
      </c>
      <c r="N44" s="20">
        <v>20</v>
      </c>
      <c r="O44" s="20">
        <v>40</v>
      </c>
      <c r="P44" s="20">
        <v>17</v>
      </c>
    </row>
    <row r="45" spans="1:16" x14ac:dyDescent="0.2">
      <c r="A45" t="s">
        <v>55</v>
      </c>
      <c r="B45" t="s">
        <v>14</v>
      </c>
      <c r="C45" t="s">
        <v>29</v>
      </c>
      <c r="D45" s="20">
        <v>25</v>
      </c>
      <c r="E45" s="20">
        <v>75</v>
      </c>
      <c r="F45" s="20">
        <v>34</v>
      </c>
      <c r="G45" s="20">
        <v>66</v>
      </c>
      <c r="H45" s="20">
        <v>14.563106796116504</v>
      </c>
      <c r="I45" s="20">
        <v>9.7087378640776691</v>
      </c>
      <c r="J45" s="20">
        <v>19.417475728155338</v>
      </c>
      <c r="K45" s="20">
        <v>14.563106796116504</v>
      </c>
      <c r="L45" s="20">
        <v>41.747572815533978</v>
      </c>
      <c r="M45" s="20">
        <v>22.5</v>
      </c>
      <c r="N45" s="20">
        <v>17.5</v>
      </c>
      <c r="O45" s="20">
        <v>27.5</v>
      </c>
      <c r="P45" s="20">
        <v>32.5</v>
      </c>
    </row>
    <row r="46" spans="1:16" x14ac:dyDescent="0.2">
      <c r="A46" t="s">
        <v>57</v>
      </c>
      <c r="B46" t="s">
        <v>10</v>
      </c>
      <c r="C46" t="s">
        <v>4</v>
      </c>
      <c r="D46" s="20">
        <v>25</v>
      </c>
      <c r="E46" s="20">
        <v>75</v>
      </c>
      <c r="F46" s="20">
        <v>33.33</v>
      </c>
      <c r="G46" s="20">
        <v>66.67</v>
      </c>
      <c r="H46" s="20">
        <v>13</v>
      </c>
      <c r="I46" s="20">
        <v>12</v>
      </c>
      <c r="J46" s="20">
        <v>20</v>
      </c>
      <c r="K46" s="20">
        <v>13</v>
      </c>
      <c r="L46" s="20">
        <v>42</v>
      </c>
      <c r="M46" s="20">
        <v>20</v>
      </c>
      <c r="N46" s="20">
        <v>18</v>
      </c>
      <c r="O46" s="20">
        <v>30</v>
      </c>
      <c r="P46" s="20">
        <v>32</v>
      </c>
    </row>
    <row r="47" spans="1:16" x14ac:dyDescent="0.2">
      <c r="A47" t="s">
        <v>59</v>
      </c>
      <c r="B47" t="s">
        <v>10</v>
      </c>
      <c r="C47" t="s">
        <v>27</v>
      </c>
      <c r="D47" s="20">
        <v>25</v>
      </c>
      <c r="E47" s="20">
        <v>75</v>
      </c>
      <c r="F47" s="20">
        <v>30</v>
      </c>
      <c r="G47" s="20">
        <v>70</v>
      </c>
      <c r="H47" s="20">
        <v>15</v>
      </c>
      <c r="I47" s="20">
        <v>10</v>
      </c>
      <c r="J47" s="20">
        <v>20</v>
      </c>
      <c r="K47" s="20">
        <v>15</v>
      </c>
      <c r="L47" s="20">
        <v>40</v>
      </c>
      <c r="M47" s="20">
        <v>18</v>
      </c>
      <c r="N47" s="20">
        <v>17</v>
      </c>
      <c r="O47" s="20">
        <v>30</v>
      </c>
      <c r="P47" s="20">
        <v>35</v>
      </c>
    </row>
    <row r="48" spans="1:16" x14ac:dyDescent="0.2">
      <c r="A48" t="s">
        <v>62</v>
      </c>
      <c r="B48" t="s">
        <v>39</v>
      </c>
      <c r="C48" t="s">
        <v>27</v>
      </c>
      <c r="D48" s="20">
        <v>25</v>
      </c>
      <c r="E48" s="20">
        <v>75</v>
      </c>
      <c r="F48" s="20">
        <v>33</v>
      </c>
      <c r="G48" s="20">
        <v>67</v>
      </c>
      <c r="H48" s="20">
        <v>15</v>
      </c>
      <c r="I48" s="20">
        <v>10</v>
      </c>
      <c r="J48" s="20">
        <v>20</v>
      </c>
      <c r="K48" s="20">
        <v>12</v>
      </c>
      <c r="L48" s="20">
        <v>43</v>
      </c>
      <c r="M48" s="20">
        <v>22</v>
      </c>
      <c r="N48" s="20">
        <v>18</v>
      </c>
      <c r="O48" s="20">
        <v>27</v>
      </c>
      <c r="P48" s="20">
        <v>33</v>
      </c>
    </row>
    <row r="49" spans="1:16" x14ac:dyDescent="0.2">
      <c r="A49" t="s">
        <v>56</v>
      </c>
      <c r="B49" t="s">
        <v>10</v>
      </c>
      <c r="C49" t="s">
        <v>29</v>
      </c>
      <c r="D49" s="20">
        <v>25</v>
      </c>
      <c r="E49" s="20">
        <v>75</v>
      </c>
      <c r="F49" s="20">
        <v>33</v>
      </c>
      <c r="G49" s="20">
        <v>67</v>
      </c>
      <c r="H49" s="20">
        <v>17</v>
      </c>
      <c r="I49" s="20">
        <v>8</v>
      </c>
      <c r="J49" s="20">
        <v>20</v>
      </c>
      <c r="K49" s="20">
        <v>9</v>
      </c>
      <c r="L49" s="20">
        <v>46</v>
      </c>
      <c r="M49" s="20">
        <v>20</v>
      </c>
      <c r="N49" s="20">
        <v>13</v>
      </c>
      <c r="O49" s="20">
        <v>35</v>
      </c>
      <c r="P49" s="20">
        <v>32</v>
      </c>
    </row>
    <row r="50" spans="1:16" x14ac:dyDescent="0.2">
      <c r="A50" t="s">
        <v>74</v>
      </c>
      <c r="B50" t="s">
        <v>45</v>
      </c>
      <c r="C50" t="s">
        <v>26</v>
      </c>
      <c r="D50" s="20">
        <v>25</v>
      </c>
      <c r="E50" s="20">
        <v>75</v>
      </c>
      <c r="F50" s="20">
        <v>33</v>
      </c>
      <c r="G50" s="20">
        <v>67</v>
      </c>
      <c r="H50" s="20">
        <v>15</v>
      </c>
      <c r="I50" s="20">
        <v>12</v>
      </c>
      <c r="J50" s="20">
        <v>20</v>
      </c>
      <c r="K50" s="20">
        <v>13</v>
      </c>
      <c r="L50" s="20">
        <v>40</v>
      </c>
      <c r="M50" s="20">
        <v>23</v>
      </c>
      <c r="N50" s="20">
        <v>16</v>
      </c>
      <c r="O50" s="20">
        <v>28</v>
      </c>
      <c r="P50" s="20">
        <v>33</v>
      </c>
    </row>
    <row r="51" spans="1:16" x14ac:dyDescent="0.2">
      <c r="A51" t="s">
        <v>65</v>
      </c>
      <c r="B51" t="s">
        <v>42</v>
      </c>
      <c r="C51" t="s">
        <v>26</v>
      </c>
      <c r="D51" s="20">
        <v>25</v>
      </c>
      <c r="E51" s="20">
        <v>75</v>
      </c>
      <c r="F51" s="20">
        <v>30</v>
      </c>
      <c r="G51" s="20">
        <v>70</v>
      </c>
      <c r="H51" s="20">
        <v>15</v>
      </c>
      <c r="I51" s="20">
        <v>10</v>
      </c>
      <c r="J51" s="20">
        <v>20</v>
      </c>
      <c r="K51" s="20">
        <v>13</v>
      </c>
      <c r="L51" s="20">
        <v>42</v>
      </c>
      <c r="M51" s="20">
        <v>22</v>
      </c>
      <c r="N51" s="20">
        <v>17</v>
      </c>
      <c r="O51" s="20">
        <v>28</v>
      </c>
      <c r="P51" s="20">
        <v>33</v>
      </c>
    </row>
    <row r="52" spans="1:16" x14ac:dyDescent="0.2">
      <c r="A52" t="s">
        <v>69</v>
      </c>
      <c r="B52" t="s">
        <v>8</v>
      </c>
      <c r="C52" t="s">
        <v>27</v>
      </c>
      <c r="D52" s="20">
        <v>25</v>
      </c>
      <c r="E52" s="20">
        <v>75</v>
      </c>
      <c r="F52" s="20">
        <v>33</v>
      </c>
      <c r="G52" s="20">
        <v>67</v>
      </c>
      <c r="H52" s="20">
        <v>15</v>
      </c>
      <c r="I52" s="20">
        <v>10</v>
      </c>
      <c r="J52" s="20">
        <v>20</v>
      </c>
      <c r="K52" s="20">
        <v>13</v>
      </c>
      <c r="L52" s="20">
        <v>42</v>
      </c>
      <c r="M52" s="20">
        <v>21</v>
      </c>
      <c r="N52" s="20">
        <v>16</v>
      </c>
      <c r="O52" s="20">
        <v>29</v>
      </c>
      <c r="P52" s="20">
        <v>34</v>
      </c>
    </row>
    <row r="53" spans="1:16" x14ac:dyDescent="0.2">
      <c r="A53" t="s">
        <v>78</v>
      </c>
      <c r="B53" t="s">
        <v>8</v>
      </c>
      <c r="C53" t="s">
        <v>29</v>
      </c>
      <c r="D53" s="20">
        <v>25</v>
      </c>
      <c r="E53" s="20">
        <v>75</v>
      </c>
      <c r="F53" s="20">
        <v>33</v>
      </c>
      <c r="G53" s="20">
        <v>67</v>
      </c>
      <c r="H53" s="20">
        <v>17</v>
      </c>
      <c r="I53" s="20">
        <v>10</v>
      </c>
      <c r="J53" s="20">
        <v>20</v>
      </c>
      <c r="K53" s="20">
        <v>13</v>
      </c>
      <c r="L53" s="20">
        <v>40</v>
      </c>
      <c r="M53" s="20">
        <v>20</v>
      </c>
      <c r="N53" s="20">
        <v>18</v>
      </c>
      <c r="O53" s="20">
        <v>27</v>
      </c>
      <c r="P53" s="20">
        <v>35</v>
      </c>
    </row>
    <row r="54" spans="1:16" x14ac:dyDescent="0.2">
      <c r="A54" t="s">
        <v>63</v>
      </c>
      <c r="B54" t="s">
        <v>17</v>
      </c>
      <c r="C54" t="s">
        <v>51</v>
      </c>
      <c r="D54" s="20">
        <v>24.8</v>
      </c>
      <c r="E54" s="20">
        <v>75.2</v>
      </c>
      <c r="F54" s="20">
        <v>31.2</v>
      </c>
      <c r="G54" s="20">
        <v>68.8</v>
      </c>
      <c r="H54" s="20">
        <v>14.932126696832579</v>
      </c>
      <c r="I54" s="20">
        <v>9.9547511312217196</v>
      </c>
      <c r="J54" s="20">
        <v>19.909502262443439</v>
      </c>
      <c r="K54" s="20">
        <v>12.669683257918551</v>
      </c>
      <c r="L54" s="20">
        <v>42.533936651583709</v>
      </c>
      <c r="M54" s="20">
        <v>22.110552763819097</v>
      </c>
      <c r="N54" s="20">
        <v>16.08040201005025</v>
      </c>
      <c r="O54" s="20">
        <v>28.140703517587941</v>
      </c>
      <c r="P54" s="20">
        <v>33.668341708542712</v>
      </c>
    </row>
    <row r="55" spans="1:16" x14ac:dyDescent="0.2">
      <c r="A55" t="s">
        <v>61</v>
      </c>
      <c r="B55" t="s">
        <v>10</v>
      </c>
      <c r="C55" t="s">
        <v>26</v>
      </c>
      <c r="D55" s="20">
        <v>20</v>
      </c>
      <c r="E55" s="20">
        <v>80</v>
      </c>
      <c r="F55" s="20">
        <v>28</v>
      </c>
      <c r="G55" s="20">
        <v>72</v>
      </c>
      <c r="H55" s="20">
        <v>13</v>
      </c>
      <c r="I55" s="20">
        <v>7</v>
      </c>
      <c r="J55" s="20">
        <v>20</v>
      </c>
      <c r="K55" s="20">
        <v>20</v>
      </c>
      <c r="L55" s="20">
        <v>40</v>
      </c>
      <c r="M55" s="20">
        <v>20</v>
      </c>
      <c r="N55" s="20">
        <v>20</v>
      </c>
      <c r="O55" s="20">
        <v>31</v>
      </c>
      <c r="P55" s="20">
        <v>29</v>
      </c>
    </row>
    <row r="56" spans="1:16" x14ac:dyDescent="0.2">
      <c r="A56" t="s">
        <v>69</v>
      </c>
      <c r="B56" t="s">
        <v>14</v>
      </c>
      <c r="C56" t="s">
        <v>29</v>
      </c>
      <c r="D56" s="20">
        <v>25</v>
      </c>
      <c r="E56" s="20">
        <v>75</v>
      </c>
      <c r="F56" s="20">
        <v>33</v>
      </c>
      <c r="G56" s="20">
        <v>67</v>
      </c>
      <c r="H56" s="20">
        <v>15</v>
      </c>
      <c r="I56" s="20">
        <v>10</v>
      </c>
      <c r="J56" s="20">
        <v>20</v>
      </c>
      <c r="K56" s="20">
        <v>13</v>
      </c>
      <c r="L56" s="20">
        <v>42</v>
      </c>
      <c r="M56" s="20">
        <v>21</v>
      </c>
      <c r="N56" s="20">
        <v>16</v>
      </c>
      <c r="O56" s="20">
        <v>29</v>
      </c>
      <c r="P56" s="20">
        <v>34</v>
      </c>
    </row>
    <row r="57" spans="1:16" x14ac:dyDescent="0.2">
      <c r="A57" t="s">
        <v>70</v>
      </c>
      <c r="B57" t="s">
        <v>8</v>
      </c>
      <c r="C57" t="s">
        <v>48</v>
      </c>
      <c r="D57" s="20">
        <v>24.81203007518797</v>
      </c>
      <c r="E57" s="20">
        <v>75.187969924812023</v>
      </c>
      <c r="F57" s="20">
        <v>37.5</v>
      </c>
      <c r="G57" s="20">
        <v>62.5</v>
      </c>
      <c r="H57" s="20">
        <v>16.326530612244898</v>
      </c>
      <c r="I57" s="20">
        <v>10.204081632653061</v>
      </c>
      <c r="J57" s="20">
        <v>20.408163265306122</v>
      </c>
      <c r="K57" s="20">
        <v>12.244897959183673</v>
      </c>
      <c r="L57" s="20">
        <v>40.816326530612244</v>
      </c>
      <c r="M57" s="20">
        <v>22.58064516129032</v>
      </c>
      <c r="N57" s="20">
        <v>19.35483870967742</v>
      </c>
      <c r="O57" s="20">
        <v>25.806451612903224</v>
      </c>
      <c r="P57" s="20">
        <v>32.258064516129032</v>
      </c>
    </row>
    <row r="58" spans="1:16" x14ac:dyDescent="0.2">
      <c r="A58" t="s">
        <v>65</v>
      </c>
      <c r="B58" t="s">
        <v>8</v>
      </c>
      <c r="C58" t="s">
        <v>27</v>
      </c>
      <c r="D58" s="20">
        <v>25</v>
      </c>
      <c r="E58" s="20">
        <v>75</v>
      </c>
      <c r="F58" s="20">
        <v>30</v>
      </c>
      <c r="G58" s="20">
        <v>70</v>
      </c>
      <c r="H58" s="20">
        <v>15</v>
      </c>
      <c r="I58" s="20">
        <v>10</v>
      </c>
      <c r="J58" s="20">
        <v>20</v>
      </c>
      <c r="K58" s="20">
        <v>13</v>
      </c>
      <c r="L58" s="20">
        <v>42</v>
      </c>
      <c r="M58" s="20">
        <v>22</v>
      </c>
      <c r="N58" s="20">
        <v>17</v>
      </c>
      <c r="O58" s="20">
        <v>28</v>
      </c>
      <c r="P58" s="20">
        <v>33</v>
      </c>
    </row>
    <row r="59" spans="1:16" x14ac:dyDescent="0.2">
      <c r="A59" t="s">
        <v>65</v>
      </c>
      <c r="B59" t="s">
        <v>45</v>
      </c>
      <c r="C59" t="s">
        <v>26</v>
      </c>
      <c r="D59" s="20">
        <v>20</v>
      </c>
      <c r="E59" s="20">
        <v>80</v>
      </c>
      <c r="F59" s="20">
        <v>33</v>
      </c>
      <c r="G59" s="20">
        <v>67</v>
      </c>
      <c r="H59" s="20">
        <v>15</v>
      </c>
      <c r="I59" s="20">
        <v>12</v>
      </c>
      <c r="J59" s="20">
        <v>20</v>
      </c>
      <c r="K59" s="20">
        <v>13</v>
      </c>
      <c r="L59" s="20">
        <v>40</v>
      </c>
      <c r="M59" s="20">
        <v>27</v>
      </c>
      <c r="N59" s="20">
        <v>20</v>
      </c>
      <c r="O59" s="20">
        <v>25</v>
      </c>
      <c r="P59" s="20">
        <v>28</v>
      </c>
    </row>
    <row r="60" spans="1:16" x14ac:dyDescent="0.2">
      <c r="A60" t="s">
        <v>69</v>
      </c>
      <c r="B60" t="s">
        <v>39</v>
      </c>
      <c r="C60" t="s">
        <v>48</v>
      </c>
      <c r="D60" s="20">
        <v>25</v>
      </c>
      <c r="E60" s="20">
        <v>75</v>
      </c>
      <c r="F60" s="20">
        <v>33</v>
      </c>
      <c r="G60" s="20">
        <v>67</v>
      </c>
      <c r="H60" s="20">
        <v>15</v>
      </c>
      <c r="I60" s="20">
        <v>10</v>
      </c>
      <c r="J60" s="20">
        <v>20</v>
      </c>
      <c r="K60" s="20">
        <v>13</v>
      </c>
      <c r="L60" s="20">
        <v>42</v>
      </c>
      <c r="M60" s="20">
        <v>21</v>
      </c>
      <c r="N60" s="20">
        <v>16</v>
      </c>
      <c r="O60" s="20">
        <v>29</v>
      </c>
      <c r="P60" s="20">
        <v>34</v>
      </c>
    </row>
    <row r="61" spans="1:16" x14ac:dyDescent="0.2">
      <c r="A61" t="s">
        <v>68</v>
      </c>
      <c r="B61" t="s">
        <v>45</v>
      </c>
      <c r="C61" t="s">
        <v>26</v>
      </c>
      <c r="D61" s="20">
        <v>80</v>
      </c>
      <c r="E61" s="20">
        <v>20</v>
      </c>
      <c r="F61" s="20">
        <v>71</v>
      </c>
      <c r="G61" s="20">
        <v>29</v>
      </c>
      <c r="H61" s="20">
        <v>15</v>
      </c>
      <c r="I61" s="20">
        <v>12</v>
      </c>
      <c r="J61" s="20">
        <v>20</v>
      </c>
      <c r="K61" s="20">
        <v>13</v>
      </c>
      <c r="L61" s="20">
        <v>40</v>
      </c>
      <c r="M61" s="20">
        <v>24</v>
      </c>
      <c r="N61" s="20">
        <v>19</v>
      </c>
      <c r="O61" s="20">
        <v>24</v>
      </c>
      <c r="P61" s="20">
        <v>33</v>
      </c>
    </row>
    <row r="62" spans="1:16" x14ac:dyDescent="0.2">
      <c r="A62" t="s">
        <v>66</v>
      </c>
      <c r="B62" t="s">
        <v>39</v>
      </c>
      <c r="C62" t="s">
        <v>48</v>
      </c>
      <c r="D62" s="20">
        <v>25</v>
      </c>
      <c r="E62" s="20">
        <v>75</v>
      </c>
      <c r="F62" s="20">
        <v>33.299999999999997</v>
      </c>
      <c r="G62" s="20">
        <v>66.7</v>
      </c>
      <c r="H62" s="20">
        <v>40</v>
      </c>
      <c r="I62" s="20">
        <v>10</v>
      </c>
      <c r="J62" s="20">
        <v>20</v>
      </c>
      <c r="K62" s="20">
        <v>15</v>
      </c>
      <c r="L62" s="20">
        <v>15</v>
      </c>
      <c r="M62" s="20">
        <v>20</v>
      </c>
      <c r="N62" s="20">
        <v>20</v>
      </c>
      <c r="O62" s="20">
        <v>30</v>
      </c>
      <c r="P62" s="20">
        <v>30</v>
      </c>
    </row>
    <row r="63" spans="1:16" x14ac:dyDescent="0.2">
      <c r="A63" t="s">
        <v>65</v>
      </c>
      <c r="B63" t="s">
        <v>45</v>
      </c>
      <c r="C63" t="s">
        <v>29</v>
      </c>
      <c r="D63" s="20">
        <v>25</v>
      </c>
      <c r="E63" s="20">
        <v>75</v>
      </c>
      <c r="F63" s="20">
        <v>30</v>
      </c>
      <c r="G63" s="20">
        <v>70</v>
      </c>
      <c r="H63" s="20">
        <v>15</v>
      </c>
      <c r="I63" s="20">
        <v>10</v>
      </c>
      <c r="J63" s="20">
        <v>20</v>
      </c>
      <c r="K63" s="20">
        <v>13</v>
      </c>
      <c r="L63" s="20">
        <v>42</v>
      </c>
      <c r="M63" s="20">
        <v>22</v>
      </c>
      <c r="N63" s="20">
        <v>17</v>
      </c>
      <c r="O63" s="20">
        <v>28</v>
      </c>
      <c r="P63" s="20">
        <v>33</v>
      </c>
    </row>
    <row r="64" spans="1:16" x14ac:dyDescent="0.2">
      <c r="A64" t="s">
        <v>69</v>
      </c>
      <c r="B64" t="s">
        <v>17</v>
      </c>
      <c r="C64" t="s">
        <v>51</v>
      </c>
      <c r="D64" s="20">
        <v>25</v>
      </c>
      <c r="E64" s="20">
        <v>75</v>
      </c>
      <c r="F64" s="20">
        <v>33</v>
      </c>
      <c r="G64" s="20">
        <v>67</v>
      </c>
      <c r="H64" s="20">
        <v>15</v>
      </c>
      <c r="I64" s="20">
        <v>10</v>
      </c>
      <c r="J64" s="20">
        <v>20</v>
      </c>
      <c r="K64" s="20">
        <v>13</v>
      </c>
      <c r="L64" s="20">
        <v>42</v>
      </c>
      <c r="M64" s="20">
        <v>21</v>
      </c>
      <c r="N64" s="20">
        <v>16</v>
      </c>
      <c r="O64" s="20">
        <v>29</v>
      </c>
      <c r="P64" s="20">
        <v>34</v>
      </c>
    </row>
    <row r="65" spans="1:16" x14ac:dyDescent="0.2">
      <c r="A65" t="s">
        <v>69</v>
      </c>
      <c r="B65" t="s">
        <v>45</v>
      </c>
      <c r="C65" t="s">
        <v>52</v>
      </c>
      <c r="D65" s="20">
        <v>25</v>
      </c>
      <c r="E65" s="20">
        <v>75</v>
      </c>
      <c r="F65" s="20">
        <v>33</v>
      </c>
      <c r="G65" s="20">
        <v>67</v>
      </c>
      <c r="H65" s="20">
        <v>15</v>
      </c>
      <c r="I65" s="20">
        <v>10</v>
      </c>
      <c r="J65" s="20">
        <v>20</v>
      </c>
      <c r="K65" s="20">
        <v>13</v>
      </c>
      <c r="L65" s="20">
        <v>42</v>
      </c>
      <c r="M65" s="20">
        <v>21</v>
      </c>
      <c r="N65" s="20">
        <v>16</v>
      </c>
      <c r="O65" s="20">
        <v>29</v>
      </c>
      <c r="P65" s="20">
        <v>34</v>
      </c>
    </row>
    <row r="66" spans="1:16" x14ac:dyDescent="0.2">
      <c r="A66" t="s">
        <v>75</v>
      </c>
      <c r="B66" t="s">
        <v>42</v>
      </c>
      <c r="C66" t="s">
        <v>26</v>
      </c>
      <c r="D66" s="20">
        <v>25</v>
      </c>
      <c r="E66" s="20">
        <v>75</v>
      </c>
      <c r="F66" s="20">
        <v>33</v>
      </c>
      <c r="G66" s="20">
        <v>67</v>
      </c>
      <c r="H66" s="20">
        <v>13</v>
      </c>
      <c r="I66" s="20">
        <v>11</v>
      </c>
      <c r="J66" s="20">
        <v>24</v>
      </c>
      <c r="K66" s="20">
        <v>12</v>
      </c>
      <c r="L66" s="20">
        <v>40</v>
      </c>
      <c r="M66" s="20">
        <v>22</v>
      </c>
      <c r="N66" s="20">
        <v>15</v>
      </c>
      <c r="O66" s="20">
        <v>30</v>
      </c>
      <c r="P66" s="20">
        <v>33</v>
      </c>
    </row>
    <row r="67" spans="1:16" x14ac:dyDescent="0.2">
      <c r="A67" t="s">
        <v>76</v>
      </c>
      <c r="B67" t="s">
        <v>42</v>
      </c>
      <c r="C67" t="s">
        <v>29</v>
      </c>
      <c r="D67" s="20">
        <v>25</v>
      </c>
      <c r="E67" s="20">
        <v>75</v>
      </c>
      <c r="F67" s="20">
        <v>33.333333333333336</v>
      </c>
      <c r="G67" s="20">
        <v>66.666666666666671</v>
      </c>
      <c r="H67" s="20">
        <v>16</v>
      </c>
      <c r="I67" s="20">
        <v>9</v>
      </c>
      <c r="J67" s="20">
        <v>19</v>
      </c>
      <c r="K67" s="20">
        <v>11</v>
      </c>
      <c r="L67" s="20">
        <v>45</v>
      </c>
      <c r="M67" s="20">
        <v>23</v>
      </c>
      <c r="N67" s="20">
        <v>12</v>
      </c>
      <c r="O67" s="20">
        <v>27</v>
      </c>
      <c r="P67" s="20">
        <v>38</v>
      </c>
    </row>
    <row r="68" spans="1:16" x14ac:dyDescent="0.2">
      <c r="A68" t="s">
        <v>73</v>
      </c>
      <c r="B68" t="s">
        <v>10</v>
      </c>
      <c r="C68" t="s">
        <v>26</v>
      </c>
      <c r="D68" s="20">
        <v>25</v>
      </c>
      <c r="E68" s="20">
        <v>75</v>
      </c>
      <c r="F68" s="20">
        <v>33</v>
      </c>
      <c r="G68" s="20">
        <v>67</v>
      </c>
      <c r="H68" s="20">
        <v>14</v>
      </c>
      <c r="I68" s="20">
        <v>11</v>
      </c>
      <c r="J68" s="20">
        <v>21</v>
      </c>
      <c r="K68" s="20">
        <v>15</v>
      </c>
      <c r="L68" s="20">
        <v>39</v>
      </c>
      <c r="M68" s="20">
        <v>22</v>
      </c>
      <c r="N68" s="20">
        <v>17</v>
      </c>
      <c r="O68" s="20">
        <v>28</v>
      </c>
      <c r="P68" s="20">
        <v>33</v>
      </c>
    </row>
    <row r="69" spans="1:16" x14ac:dyDescent="0.2">
      <c r="A69" t="s">
        <v>60</v>
      </c>
      <c r="B69" t="s">
        <v>45</v>
      </c>
      <c r="C69" t="s">
        <v>52</v>
      </c>
      <c r="D69" s="20">
        <v>80</v>
      </c>
      <c r="E69" s="20">
        <v>20</v>
      </c>
      <c r="F69" s="20">
        <v>70</v>
      </c>
      <c r="G69" s="20">
        <v>30</v>
      </c>
      <c r="H69" s="20">
        <v>15</v>
      </c>
      <c r="I69" s="20">
        <v>10</v>
      </c>
      <c r="J69" s="20">
        <v>20</v>
      </c>
      <c r="K69" s="20">
        <v>15</v>
      </c>
      <c r="L69" s="20">
        <v>40</v>
      </c>
      <c r="M69" s="20">
        <v>25</v>
      </c>
      <c r="N69" s="20">
        <v>20</v>
      </c>
      <c r="O69" s="20">
        <v>25</v>
      </c>
      <c r="P69" s="20">
        <v>30</v>
      </c>
    </row>
    <row r="70" spans="1:16" x14ac:dyDescent="0.2">
      <c r="A70" t="s">
        <v>69</v>
      </c>
      <c r="B70" t="s">
        <v>10</v>
      </c>
      <c r="C70" t="s">
        <v>67</v>
      </c>
      <c r="D70" s="20">
        <v>25</v>
      </c>
      <c r="E70" s="20">
        <v>75</v>
      </c>
      <c r="F70" s="20">
        <v>33</v>
      </c>
      <c r="G70" s="20">
        <v>67</v>
      </c>
      <c r="H70" s="20">
        <v>15</v>
      </c>
      <c r="I70" s="20">
        <v>10</v>
      </c>
      <c r="J70" s="20">
        <v>20</v>
      </c>
      <c r="K70" s="20">
        <v>13</v>
      </c>
      <c r="L70" s="20">
        <v>42</v>
      </c>
      <c r="M70" s="20">
        <v>21</v>
      </c>
      <c r="N70" s="20">
        <v>16</v>
      </c>
      <c r="O70" s="20">
        <v>29</v>
      </c>
      <c r="P70" s="20">
        <v>34</v>
      </c>
    </row>
    <row r="71" spans="1:16" x14ac:dyDescent="0.2">
      <c r="A71" t="s">
        <v>69</v>
      </c>
      <c r="B71" t="s">
        <v>42</v>
      </c>
      <c r="C71" t="s">
        <v>26</v>
      </c>
      <c r="D71" s="20">
        <v>25</v>
      </c>
      <c r="E71" s="20">
        <v>75</v>
      </c>
      <c r="F71" s="20">
        <v>33</v>
      </c>
      <c r="G71" s="20">
        <v>67</v>
      </c>
      <c r="H71" s="20">
        <v>15</v>
      </c>
      <c r="I71" s="20">
        <v>10</v>
      </c>
      <c r="J71" s="20">
        <v>20</v>
      </c>
      <c r="K71" s="20">
        <v>13</v>
      </c>
      <c r="L71" s="20">
        <v>42</v>
      </c>
      <c r="M71" s="20">
        <v>21</v>
      </c>
      <c r="N71" s="20">
        <v>16</v>
      </c>
      <c r="O71" s="20">
        <v>29</v>
      </c>
      <c r="P71" s="20">
        <v>34</v>
      </c>
    </row>
    <row r="72" spans="1:16" x14ac:dyDescent="0.2">
      <c r="A72" t="s">
        <v>62</v>
      </c>
      <c r="B72" t="s">
        <v>17</v>
      </c>
      <c r="C72" t="s">
        <v>29</v>
      </c>
      <c r="D72" s="20">
        <v>24.8</v>
      </c>
      <c r="E72" s="20">
        <v>75.2</v>
      </c>
      <c r="F72" s="20">
        <v>33.064516129032256</v>
      </c>
      <c r="G72" s="20">
        <v>66.935483870967744</v>
      </c>
      <c r="H72" s="20">
        <v>14.864864864864863</v>
      </c>
      <c r="I72" s="20">
        <v>9.9099099099099082</v>
      </c>
      <c r="J72" s="20">
        <v>19.819819819819816</v>
      </c>
      <c r="K72" s="20">
        <v>13.513513513513512</v>
      </c>
      <c r="L72" s="20">
        <v>41.891891891891888</v>
      </c>
      <c r="M72" s="20">
        <v>21.631205673758867</v>
      </c>
      <c r="N72" s="20">
        <v>16.666666666666668</v>
      </c>
      <c r="O72" s="20">
        <v>28.368794326241137</v>
      </c>
      <c r="P72" s="20">
        <v>33.333333333333336</v>
      </c>
    </row>
    <row r="73" spans="1:16" x14ac:dyDescent="0.2">
      <c r="A73" t="s">
        <v>56</v>
      </c>
      <c r="B73" t="s">
        <v>6</v>
      </c>
      <c r="C73" t="s">
        <v>48</v>
      </c>
      <c r="D73" s="20">
        <v>24.8</v>
      </c>
      <c r="E73" s="20">
        <v>75.2</v>
      </c>
      <c r="F73" s="20">
        <v>33.6</v>
      </c>
      <c r="G73" s="20">
        <v>66.400000000000006</v>
      </c>
      <c r="H73" s="20">
        <v>14.932126696832579</v>
      </c>
      <c r="I73" s="20">
        <v>9.9547511312217196</v>
      </c>
      <c r="J73" s="20">
        <v>19.909502262443439</v>
      </c>
      <c r="K73" s="20">
        <v>13.122171945701357</v>
      </c>
      <c r="L73" s="20">
        <v>42.081447963800905</v>
      </c>
      <c r="M73" s="20">
        <v>21.98581560283688</v>
      </c>
      <c r="N73" s="20">
        <v>17.021276595744681</v>
      </c>
      <c r="O73" s="20">
        <v>28.723404255319149</v>
      </c>
      <c r="P73" s="20">
        <v>32.269503546099294</v>
      </c>
    </row>
    <row r="74" spans="1:16" x14ac:dyDescent="0.2">
      <c r="A74" t="s">
        <v>63</v>
      </c>
      <c r="B74" t="s">
        <v>45</v>
      </c>
      <c r="C74" t="s">
        <v>67</v>
      </c>
      <c r="D74" s="20">
        <v>20</v>
      </c>
      <c r="E74" s="20">
        <v>80</v>
      </c>
      <c r="F74" s="20">
        <v>30</v>
      </c>
      <c r="G74" s="20">
        <v>70</v>
      </c>
      <c r="H74" s="20">
        <v>11.111111111111111</v>
      </c>
      <c r="I74" s="20">
        <v>11.111111111111111</v>
      </c>
      <c r="J74" s="20">
        <v>22.222222222222221</v>
      </c>
      <c r="K74" s="20">
        <v>11.111111111111111</v>
      </c>
      <c r="L74" s="20">
        <v>44.444444444444443</v>
      </c>
      <c r="M74" s="20">
        <v>25</v>
      </c>
      <c r="N74" s="20">
        <v>15</v>
      </c>
      <c r="O74" s="20">
        <v>30</v>
      </c>
      <c r="P74" s="20">
        <v>30</v>
      </c>
    </row>
    <row r="75" spans="1:16" x14ac:dyDescent="0.2">
      <c r="A75" t="s">
        <v>57</v>
      </c>
      <c r="B75" t="s">
        <v>6</v>
      </c>
      <c r="C75" t="s">
        <v>26</v>
      </c>
      <c r="D75" s="20">
        <v>25</v>
      </c>
      <c r="E75" s="20">
        <v>75</v>
      </c>
      <c r="F75" s="20">
        <v>32</v>
      </c>
      <c r="G75" s="20">
        <v>68</v>
      </c>
      <c r="H75" s="20">
        <v>15.151515151515152</v>
      </c>
      <c r="I75" s="20">
        <v>10.1010101010101</v>
      </c>
      <c r="J75" s="20">
        <v>20.202020202020201</v>
      </c>
      <c r="K75" s="20">
        <v>12.626262626262626</v>
      </c>
      <c r="L75" s="20">
        <v>41.919191919191917</v>
      </c>
      <c r="M75" s="20">
        <v>22</v>
      </c>
      <c r="N75" s="20">
        <v>17</v>
      </c>
      <c r="O75" s="20">
        <v>28</v>
      </c>
      <c r="P75" s="20">
        <v>33</v>
      </c>
    </row>
    <row r="76" spans="1:16" x14ac:dyDescent="0.2">
      <c r="A76" t="s">
        <v>59</v>
      </c>
      <c r="B76" t="s">
        <v>39</v>
      </c>
      <c r="C76" t="s">
        <v>29</v>
      </c>
      <c r="D76" s="20">
        <v>25</v>
      </c>
      <c r="E76" s="20">
        <v>75</v>
      </c>
      <c r="F76" s="20">
        <v>33</v>
      </c>
      <c r="G76" s="20">
        <v>67</v>
      </c>
      <c r="H76" s="20">
        <v>14</v>
      </c>
      <c r="I76" s="20">
        <v>11</v>
      </c>
      <c r="J76" s="20">
        <v>20</v>
      </c>
      <c r="K76" s="20">
        <v>15</v>
      </c>
      <c r="L76" s="20">
        <v>40</v>
      </c>
      <c r="M76" s="20">
        <v>18</v>
      </c>
      <c r="N76" s="20">
        <v>17</v>
      </c>
      <c r="O76" s="20">
        <v>30</v>
      </c>
      <c r="P76" s="20">
        <v>35</v>
      </c>
    </row>
    <row r="77" spans="1:16" x14ac:dyDescent="0.2">
      <c r="A77" t="s">
        <v>70</v>
      </c>
      <c r="B77" t="s">
        <v>42</v>
      </c>
      <c r="C77" t="s">
        <v>51</v>
      </c>
      <c r="D77" s="20">
        <v>25</v>
      </c>
      <c r="E77" s="20">
        <v>75</v>
      </c>
      <c r="F77" s="20">
        <v>30</v>
      </c>
      <c r="G77" s="20">
        <v>70</v>
      </c>
      <c r="H77" s="20">
        <v>20</v>
      </c>
      <c r="I77" s="20">
        <v>8</v>
      </c>
      <c r="J77" s="20">
        <v>20</v>
      </c>
      <c r="K77" s="20">
        <v>10</v>
      </c>
      <c r="L77" s="20">
        <v>42</v>
      </c>
      <c r="M77" s="20">
        <v>20</v>
      </c>
      <c r="N77" s="20">
        <v>17</v>
      </c>
      <c r="O77" s="20">
        <v>30</v>
      </c>
      <c r="P77" s="20">
        <v>33</v>
      </c>
    </row>
    <row r="78" spans="1:16" x14ac:dyDescent="0.2">
      <c r="A78" t="s">
        <v>68</v>
      </c>
      <c r="B78" t="s">
        <v>39</v>
      </c>
      <c r="C78" t="s">
        <v>27</v>
      </c>
      <c r="D78" s="20">
        <v>25</v>
      </c>
      <c r="E78" s="20">
        <v>75</v>
      </c>
      <c r="F78" s="20">
        <v>33</v>
      </c>
      <c r="G78" s="20">
        <v>67</v>
      </c>
      <c r="H78" s="20">
        <v>14</v>
      </c>
      <c r="I78" s="20">
        <v>10</v>
      </c>
      <c r="J78" s="20">
        <v>21</v>
      </c>
      <c r="K78" s="20">
        <v>13</v>
      </c>
      <c r="L78" s="20">
        <v>42</v>
      </c>
      <c r="M78" s="20">
        <v>20</v>
      </c>
      <c r="N78" s="20">
        <v>17</v>
      </c>
      <c r="O78" s="20">
        <v>30</v>
      </c>
      <c r="P78" s="20">
        <v>33</v>
      </c>
    </row>
    <row r="79" spans="1:16" x14ac:dyDescent="0.2">
      <c r="A79" t="s">
        <v>56</v>
      </c>
      <c r="B79" t="s">
        <v>42</v>
      </c>
      <c r="C79" t="s">
        <v>51</v>
      </c>
      <c r="D79" s="20">
        <v>25</v>
      </c>
      <c r="E79" s="20">
        <v>75</v>
      </c>
      <c r="F79" s="20">
        <v>33</v>
      </c>
      <c r="G79" s="20">
        <v>67</v>
      </c>
      <c r="H79" s="20">
        <v>17</v>
      </c>
      <c r="I79" s="20">
        <v>8</v>
      </c>
      <c r="J79" s="20">
        <v>20</v>
      </c>
      <c r="K79" s="20">
        <v>9</v>
      </c>
      <c r="L79" s="20">
        <v>46</v>
      </c>
      <c r="M79" s="20">
        <v>20</v>
      </c>
      <c r="N79" s="20">
        <v>13</v>
      </c>
      <c r="O79" s="20">
        <v>35</v>
      </c>
      <c r="P79" s="20">
        <v>32</v>
      </c>
    </row>
    <row r="80" spans="1:16" x14ac:dyDescent="0.2">
      <c r="A80" t="s">
        <v>74</v>
      </c>
      <c r="B80" t="s">
        <v>14</v>
      </c>
      <c r="C80" t="s">
        <v>4</v>
      </c>
      <c r="D80" s="20">
        <v>23.4375</v>
      </c>
      <c r="E80" s="20">
        <v>76.5625</v>
      </c>
      <c r="F80" s="20">
        <v>33.557046979865774</v>
      </c>
      <c r="G80" s="20">
        <v>66.442953020134226</v>
      </c>
      <c r="H80" s="20">
        <v>15.789473684210527</v>
      </c>
      <c r="I80" s="20">
        <v>10.047846889952154</v>
      </c>
      <c r="J80" s="20">
        <v>19.138755980861244</v>
      </c>
      <c r="K80" s="20">
        <v>13.397129186602871</v>
      </c>
      <c r="L80" s="20">
        <v>41.626794258373209</v>
      </c>
      <c r="M80" s="20">
        <v>22.90909090909091</v>
      </c>
      <c r="N80" s="20">
        <v>16</v>
      </c>
      <c r="O80" s="20">
        <v>26.545454545454547</v>
      </c>
      <c r="P80" s="20">
        <v>34.545454545454547</v>
      </c>
    </row>
    <row r="81" spans="1:16" x14ac:dyDescent="0.2">
      <c r="A81" t="s">
        <v>60</v>
      </c>
      <c r="B81" t="s">
        <v>39</v>
      </c>
      <c r="C81" t="s">
        <v>67</v>
      </c>
      <c r="D81" s="20">
        <v>25</v>
      </c>
      <c r="E81" s="20">
        <v>75</v>
      </c>
      <c r="F81" s="20">
        <v>30</v>
      </c>
      <c r="G81" s="20">
        <v>70</v>
      </c>
      <c r="H81" s="20">
        <v>15</v>
      </c>
      <c r="I81" s="20">
        <v>10</v>
      </c>
      <c r="J81" s="20">
        <v>20</v>
      </c>
      <c r="K81" s="20">
        <v>10</v>
      </c>
      <c r="L81" s="20">
        <v>45</v>
      </c>
      <c r="M81" s="20">
        <v>15</v>
      </c>
      <c r="N81" s="20">
        <v>15</v>
      </c>
      <c r="O81" s="20">
        <v>34</v>
      </c>
      <c r="P81" s="20">
        <v>36</v>
      </c>
    </row>
    <row r="82" spans="1:16" x14ac:dyDescent="0.2">
      <c r="A82" t="s">
        <v>65</v>
      </c>
      <c r="B82" t="s">
        <v>14</v>
      </c>
      <c r="C82" t="s">
        <v>48</v>
      </c>
      <c r="D82" s="20">
        <v>25</v>
      </c>
      <c r="E82" s="20">
        <v>75</v>
      </c>
      <c r="F82" s="20">
        <v>30</v>
      </c>
      <c r="G82" s="20">
        <v>70</v>
      </c>
      <c r="H82" s="20">
        <v>15</v>
      </c>
      <c r="I82" s="20">
        <v>10</v>
      </c>
      <c r="J82" s="20">
        <v>20</v>
      </c>
      <c r="K82" s="20">
        <v>13</v>
      </c>
      <c r="L82" s="20">
        <v>42</v>
      </c>
      <c r="M82" s="20">
        <v>22</v>
      </c>
      <c r="N82" s="20">
        <v>17</v>
      </c>
      <c r="O82" s="20">
        <v>28</v>
      </c>
      <c r="P82" s="20">
        <v>33</v>
      </c>
    </row>
    <row r="83" spans="1:16" x14ac:dyDescent="0.2">
      <c r="A83" t="s">
        <v>63</v>
      </c>
      <c r="B83" t="s">
        <v>10</v>
      </c>
      <c r="C83" t="s">
        <v>27</v>
      </c>
      <c r="D83" s="20">
        <v>25</v>
      </c>
      <c r="E83" s="20">
        <v>75</v>
      </c>
      <c r="F83" s="20">
        <v>33</v>
      </c>
      <c r="G83" s="20">
        <v>67</v>
      </c>
      <c r="H83" s="20">
        <v>10</v>
      </c>
      <c r="I83" s="20">
        <v>10</v>
      </c>
      <c r="J83" s="20">
        <v>20</v>
      </c>
      <c r="K83" s="20">
        <v>20</v>
      </c>
      <c r="L83" s="20">
        <v>40</v>
      </c>
      <c r="M83" s="20">
        <v>20</v>
      </c>
      <c r="N83" s="20">
        <v>20</v>
      </c>
      <c r="O83" s="20">
        <v>30</v>
      </c>
      <c r="P83" s="20">
        <v>30</v>
      </c>
    </row>
    <row r="84" spans="1:16" x14ac:dyDescent="0.2">
      <c r="A84" t="s">
        <v>57</v>
      </c>
      <c r="B84" t="s">
        <v>39</v>
      </c>
      <c r="C84" t="s">
        <v>27</v>
      </c>
      <c r="D84" s="20">
        <v>25</v>
      </c>
      <c r="E84" s="20">
        <v>75</v>
      </c>
      <c r="F84" s="20">
        <v>33.333333333333336</v>
      </c>
      <c r="G84" s="20">
        <v>66.666666666666671</v>
      </c>
      <c r="H84" s="20">
        <v>13</v>
      </c>
      <c r="I84" s="20">
        <v>12</v>
      </c>
      <c r="J84" s="20">
        <v>20</v>
      </c>
      <c r="K84" s="20">
        <v>13</v>
      </c>
      <c r="L84" s="20">
        <v>42</v>
      </c>
      <c r="M84" s="20">
        <v>20</v>
      </c>
      <c r="N84" s="20">
        <v>18</v>
      </c>
      <c r="O84" s="20">
        <v>30</v>
      </c>
      <c r="P84" s="20">
        <v>32</v>
      </c>
    </row>
    <row r="85" spans="1:16" x14ac:dyDescent="0.2">
      <c r="A85" t="s">
        <v>70</v>
      </c>
      <c r="B85" t="s">
        <v>10</v>
      </c>
      <c r="C85" t="s">
        <v>51</v>
      </c>
      <c r="D85" s="20">
        <v>25</v>
      </c>
      <c r="E85" s="20">
        <v>75</v>
      </c>
      <c r="F85" s="20">
        <v>30</v>
      </c>
      <c r="G85" s="20">
        <v>70</v>
      </c>
      <c r="H85" s="20">
        <v>44.210526315789473</v>
      </c>
      <c r="I85" s="20">
        <v>12.631578947368421</v>
      </c>
      <c r="J85" s="20">
        <v>10.526315789473685</v>
      </c>
      <c r="K85" s="20">
        <v>18.947368421052634</v>
      </c>
      <c r="L85" s="20">
        <v>13.684210526315789</v>
      </c>
      <c r="M85" s="20">
        <v>20</v>
      </c>
      <c r="N85" s="20">
        <v>17</v>
      </c>
      <c r="O85" s="20">
        <v>33</v>
      </c>
      <c r="P85" s="20">
        <v>30</v>
      </c>
    </row>
    <row r="86" spans="1:16" x14ac:dyDescent="0.2">
      <c r="A86" t="s">
        <v>59</v>
      </c>
      <c r="B86" t="s">
        <v>6</v>
      </c>
      <c r="C86" t="s">
        <v>48</v>
      </c>
      <c r="D86" s="20">
        <v>25.203252032520325</v>
      </c>
      <c r="E86" s="20">
        <v>74.796747967479675</v>
      </c>
      <c r="F86" s="20">
        <v>32.539682539682538</v>
      </c>
      <c r="G86" s="20">
        <v>67.460317460317455</v>
      </c>
      <c r="H86" s="20">
        <v>14.999999999999998</v>
      </c>
      <c r="I86" s="20">
        <v>10</v>
      </c>
      <c r="J86" s="20">
        <v>20</v>
      </c>
      <c r="K86" s="20">
        <v>13.18181818181818</v>
      </c>
      <c r="L86" s="20">
        <v>41.818181818181813</v>
      </c>
      <c r="M86" s="20">
        <v>21.631205673758867</v>
      </c>
      <c r="N86" s="20">
        <v>16.666666666666668</v>
      </c>
      <c r="O86" s="20">
        <v>28.368794326241137</v>
      </c>
      <c r="P86" s="20">
        <v>33.333333333333336</v>
      </c>
    </row>
    <row r="87" spans="1:16" x14ac:dyDescent="0.2">
      <c r="A87" t="s">
        <v>55</v>
      </c>
      <c r="B87" t="s">
        <v>39</v>
      </c>
      <c r="C87" t="s">
        <v>48</v>
      </c>
      <c r="D87" s="20">
        <v>25</v>
      </c>
      <c r="E87" s="20">
        <v>75</v>
      </c>
      <c r="F87" s="20">
        <v>34</v>
      </c>
      <c r="G87" s="20">
        <v>66</v>
      </c>
      <c r="H87" s="20">
        <v>15.841584158415841</v>
      </c>
      <c r="I87" s="20">
        <v>8.9108910891089117</v>
      </c>
      <c r="J87" s="20">
        <v>19.801980198019802</v>
      </c>
      <c r="K87" s="20">
        <v>13.861386138613861</v>
      </c>
      <c r="L87" s="20">
        <v>41.584158415841586</v>
      </c>
      <c r="M87" s="20">
        <v>23</v>
      </c>
      <c r="N87" s="20">
        <v>17</v>
      </c>
      <c r="O87" s="20">
        <v>30</v>
      </c>
      <c r="P87" s="20">
        <v>30</v>
      </c>
    </row>
    <row r="88" spans="1:16" x14ac:dyDescent="0.2">
      <c r="A88" t="s">
        <v>76</v>
      </c>
      <c r="B88" t="s">
        <v>8</v>
      </c>
      <c r="C88" t="s">
        <v>48</v>
      </c>
      <c r="D88" s="20">
        <v>25</v>
      </c>
      <c r="E88" s="20">
        <v>75</v>
      </c>
      <c r="F88" s="20">
        <v>33</v>
      </c>
      <c r="G88" s="20">
        <v>67</v>
      </c>
      <c r="H88" s="20">
        <v>12</v>
      </c>
      <c r="I88" s="20">
        <v>8</v>
      </c>
      <c r="J88" s="20">
        <v>20</v>
      </c>
      <c r="K88" s="20">
        <v>20</v>
      </c>
      <c r="L88" s="20">
        <v>40</v>
      </c>
      <c r="M88" s="20">
        <v>23</v>
      </c>
      <c r="N88" s="20">
        <v>20</v>
      </c>
      <c r="O88" s="20">
        <v>27</v>
      </c>
      <c r="P88" s="20">
        <v>30</v>
      </c>
    </row>
    <row r="89" spans="1:16" x14ac:dyDescent="0.2">
      <c r="A89" t="s">
        <v>65</v>
      </c>
      <c r="B89" t="s">
        <v>6</v>
      </c>
      <c r="C89" t="s">
        <v>51</v>
      </c>
      <c r="D89" s="20">
        <v>25</v>
      </c>
      <c r="E89" s="20">
        <v>75</v>
      </c>
      <c r="F89" s="20">
        <v>30</v>
      </c>
      <c r="G89" s="20">
        <v>70</v>
      </c>
      <c r="H89" s="20">
        <v>15</v>
      </c>
      <c r="I89" s="20">
        <v>10</v>
      </c>
      <c r="J89" s="20">
        <v>20</v>
      </c>
      <c r="K89" s="20">
        <v>13</v>
      </c>
      <c r="L89" s="20">
        <v>42</v>
      </c>
      <c r="M89" s="20">
        <v>22</v>
      </c>
      <c r="N89" s="20">
        <v>17</v>
      </c>
      <c r="O89" s="20">
        <v>28</v>
      </c>
      <c r="P89" s="20">
        <v>33</v>
      </c>
    </row>
    <row r="90" spans="1:16" x14ac:dyDescent="0.2">
      <c r="A90" t="s">
        <v>57</v>
      </c>
      <c r="B90" t="s">
        <v>42</v>
      </c>
      <c r="C90" t="s">
        <v>29</v>
      </c>
      <c r="D90" s="20">
        <v>25</v>
      </c>
      <c r="E90" s="20">
        <v>75</v>
      </c>
      <c r="F90" s="20">
        <v>33.333333333333336</v>
      </c>
      <c r="G90" s="20">
        <v>66.666666666666671</v>
      </c>
      <c r="H90" s="20">
        <v>13</v>
      </c>
      <c r="I90" s="20">
        <v>12</v>
      </c>
      <c r="J90" s="20">
        <v>20</v>
      </c>
      <c r="K90" s="20">
        <v>13</v>
      </c>
      <c r="L90" s="20">
        <v>42</v>
      </c>
      <c r="M90" s="20">
        <v>20</v>
      </c>
      <c r="N90" s="20">
        <v>18</v>
      </c>
      <c r="O90" s="20">
        <v>30</v>
      </c>
      <c r="P90" s="20">
        <v>32</v>
      </c>
    </row>
    <row r="91" spans="1:16" x14ac:dyDescent="0.2">
      <c r="A91" t="s">
        <v>68</v>
      </c>
      <c r="B91" t="s">
        <v>42</v>
      </c>
      <c r="C91" t="s">
        <v>29</v>
      </c>
      <c r="D91" s="20">
        <v>24</v>
      </c>
      <c r="E91" s="20">
        <v>76</v>
      </c>
      <c r="F91" s="20">
        <v>33</v>
      </c>
      <c r="G91" s="20">
        <v>67</v>
      </c>
      <c r="H91" s="20">
        <v>13</v>
      </c>
      <c r="I91" s="20">
        <v>7</v>
      </c>
      <c r="J91" s="20">
        <v>25</v>
      </c>
      <c r="K91" s="20">
        <v>13</v>
      </c>
      <c r="L91" s="20">
        <v>42</v>
      </c>
      <c r="M91" s="20">
        <v>25</v>
      </c>
      <c r="N91" s="20">
        <v>12</v>
      </c>
      <c r="O91" s="20">
        <v>30</v>
      </c>
      <c r="P91" s="20">
        <v>33</v>
      </c>
    </row>
    <row r="92" spans="1:16" x14ac:dyDescent="0.2">
      <c r="A92" t="s">
        <v>63</v>
      </c>
      <c r="B92" t="s">
        <v>6</v>
      </c>
      <c r="C92" t="s">
        <v>29</v>
      </c>
      <c r="D92" s="20">
        <v>25</v>
      </c>
      <c r="E92" s="20">
        <v>75</v>
      </c>
      <c r="F92" s="20">
        <v>33.333333333333336</v>
      </c>
      <c r="G92" s="20">
        <v>66.666666666666671</v>
      </c>
      <c r="H92" s="20">
        <v>14.92537313432836</v>
      </c>
      <c r="I92" s="20">
        <v>9.9502487562189064</v>
      </c>
      <c r="J92" s="20">
        <v>19.900497512437813</v>
      </c>
      <c r="K92" s="20">
        <v>13.432835820895523</v>
      </c>
      <c r="L92" s="20">
        <v>41.791044776119406</v>
      </c>
      <c r="M92" s="20">
        <v>21.5</v>
      </c>
      <c r="N92" s="20">
        <v>17</v>
      </c>
      <c r="O92" s="20">
        <v>28</v>
      </c>
      <c r="P92" s="20">
        <v>33.5</v>
      </c>
    </row>
    <row r="93" spans="1:16" x14ac:dyDescent="0.2">
      <c r="A93" t="s">
        <v>65</v>
      </c>
      <c r="B93" t="s">
        <v>39</v>
      </c>
      <c r="C93" t="s">
        <v>52</v>
      </c>
      <c r="D93" s="20">
        <v>25</v>
      </c>
      <c r="E93" s="20">
        <v>75</v>
      </c>
      <c r="F93" s="20">
        <v>30</v>
      </c>
      <c r="G93" s="20">
        <v>70</v>
      </c>
      <c r="H93" s="20">
        <v>15</v>
      </c>
      <c r="I93" s="20">
        <v>10</v>
      </c>
      <c r="J93" s="20">
        <v>20</v>
      </c>
      <c r="K93" s="20">
        <v>13</v>
      </c>
      <c r="L93" s="20">
        <v>42</v>
      </c>
      <c r="M93" s="20">
        <v>22</v>
      </c>
      <c r="N93" s="20">
        <v>17</v>
      </c>
      <c r="O93" s="20">
        <v>28</v>
      </c>
      <c r="P93" s="20">
        <v>33</v>
      </c>
    </row>
    <row r="94" spans="1:16" x14ac:dyDescent="0.2">
      <c r="A94" t="s">
        <v>70</v>
      </c>
      <c r="B94" t="s">
        <v>6</v>
      </c>
      <c r="C94" t="s">
        <v>67</v>
      </c>
      <c r="D94" s="20">
        <v>25</v>
      </c>
      <c r="E94" s="20">
        <v>75</v>
      </c>
      <c r="F94" s="20">
        <v>34</v>
      </c>
      <c r="G94" s="20">
        <v>66</v>
      </c>
      <c r="H94" s="20">
        <v>15</v>
      </c>
      <c r="I94" s="20">
        <v>10</v>
      </c>
      <c r="J94" s="20">
        <v>20</v>
      </c>
      <c r="K94" s="20">
        <v>13</v>
      </c>
      <c r="L94" s="20">
        <v>42</v>
      </c>
      <c r="M94" s="20">
        <v>22</v>
      </c>
      <c r="N94" s="20">
        <v>17</v>
      </c>
      <c r="O94" s="20">
        <v>28</v>
      </c>
      <c r="P94" s="20">
        <v>33</v>
      </c>
    </row>
    <row r="95" spans="1:16" x14ac:dyDescent="0.2">
      <c r="A95" t="s">
        <v>78</v>
      </c>
      <c r="B95" t="s">
        <v>14</v>
      </c>
      <c r="C95" t="s">
        <v>48</v>
      </c>
      <c r="D95" s="20">
        <v>75</v>
      </c>
      <c r="E95" s="20">
        <v>25</v>
      </c>
      <c r="F95" s="20">
        <v>67</v>
      </c>
      <c r="G95" s="20">
        <v>33</v>
      </c>
      <c r="H95" s="20">
        <v>15</v>
      </c>
      <c r="I95" s="20">
        <v>10</v>
      </c>
      <c r="J95" s="20">
        <v>20</v>
      </c>
      <c r="K95" s="20">
        <v>12</v>
      </c>
      <c r="L95" s="20">
        <v>43</v>
      </c>
      <c r="M95" s="20">
        <v>20</v>
      </c>
      <c r="N95" s="20">
        <v>10</v>
      </c>
      <c r="O95" s="20">
        <v>30</v>
      </c>
      <c r="P95" s="20">
        <v>40</v>
      </c>
    </row>
    <row r="96" spans="1:16" x14ac:dyDescent="0.2">
      <c r="A96" t="s">
        <v>74</v>
      </c>
      <c r="B96" t="s">
        <v>39</v>
      </c>
      <c r="C96" t="s">
        <v>27</v>
      </c>
      <c r="D96" s="20">
        <v>25</v>
      </c>
      <c r="E96" s="20">
        <v>75</v>
      </c>
      <c r="F96" s="20">
        <v>33</v>
      </c>
      <c r="G96" s="20">
        <v>67</v>
      </c>
      <c r="H96" s="20">
        <v>40</v>
      </c>
      <c r="I96" s="20">
        <v>10</v>
      </c>
      <c r="J96" s="20">
        <v>20</v>
      </c>
      <c r="K96" s="20">
        <v>13</v>
      </c>
      <c r="L96" s="20">
        <v>17</v>
      </c>
      <c r="M96" s="20">
        <v>20</v>
      </c>
      <c r="N96" s="20">
        <v>19</v>
      </c>
      <c r="O96" s="20">
        <v>28</v>
      </c>
      <c r="P96" s="20">
        <v>33</v>
      </c>
    </row>
    <row r="97" spans="1:16" x14ac:dyDescent="0.2">
      <c r="A97" t="s">
        <v>65</v>
      </c>
      <c r="B97" t="s">
        <v>17</v>
      </c>
      <c r="C97" t="s">
        <v>67</v>
      </c>
      <c r="D97" s="20">
        <v>25</v>
      </c>
      <c r="E97" s="20">
        <v>75</v>
      </c>
      <c r="F97" s="20">
        <v>30</v>
      </c>
      <c r="G97" s="20">
        <v>70</v>
      </c>
      <c r="H97" s="20">
        <v>15</v>
      </c>
      <c r="I97" s="20">
        <v>10</v>
      </c>
      <c r="J97" s="20">
        <v>20</v>
      </c>
      <c r="K97" s="20">
        <v>13</v>
      </c>
      <c r="L97" s="20">
        <v>42</v>
      </c>
      <c r="M97" s="20">
        <v>22</v>
      </c>
      <c r="N97" s="20">
        <v>17</v>
      </c>
      <c r="O97" s="20">
        <v>28</v>
      </c>
      <c r="P97" s="20">
        <v>33</v>
      </c>
    </row>
    <row r="98" spans="1:16" x14ac:dyDescent="0.2">
      <c r="A98" t="s">
        <v>56</v>
      </c>
      <c r="B98" t="s">
        <v>8</v>
      </c>
      <c r="C98" t="s">
        <v>52</v>
      </c>
      <c r="D98" s="20">
        <v>24.81203007518797</v>
      </c>
      <c r="E98" s="20">
        <v>75.187969924812023</v>
      </c>
      <c r="F98" s="20">
        <v>33.333333333333336</v>
      </c>
      <c r="G98" s="20">
        <v>66.666666666666671</v>
      </c>
      <c r="H98" s="20">
        <v>18.656716417910445</v>
      </c>
      <c r="I98" s="20">
        <v>11.194029850746269</v>
      </c>
      <c r="J98" s="20">
        <v>20.522388059701491</v>
      </c>
      <c r="K98" s="20">
        <v>12.313432835820894</v>
      </c>
      <c r="L98" s="20">
        <v>37.31343283582089</v>
      </c>
      <c r="M98" s="20">
        <v>22.58064516129032</v>
      </c>
      <c r="N98" s="20">
        <v>19.35483870967742</v>
      </c>
      <c r="O98" s="20">
        <v>25.806451612903224</v>
      </c>
      <c r="P98" s="20">
        <v>32.258064516129032</v>
      </c>
    </row>
    <row r="99" spans="1:16" x14ac:dyDescent="0.2">
      <c r="A99" t="s">
        <v>78</v>
      </c>
      <c r="B99" t="s">
        <v>39</v>
      </c>
      <c r="C99" t="s">
        <v>51</v>
      </c>
      <c r="D99" s="20">
        <v>25</v>
      </c>
      <c r="E99" s="20">
        <v>75</v>
      </c>
      <c r="F99" s="20">
        <v>33</v>
      </c>
      <c r="G99" s="20">
        <v>67</v>
      </c>
      <c r="H99" s="20">
        <v>15</v>
      </c>
      <c r="I99" s="20">
        <v>10</v>
      </c>
      <c r="J99" s="20">
        <v>20</v>
      </c>
      <c r="K99" s="20">
        <v>15</v>
      </c>
      <c r="L99" s="20">
        <v>40</v>
      </c>
      <c r="M99" s="20">
        <v>18</v>
      </c>
      <c r="N99" s="20">
        <v>24</v>
      </c>
      <c r="O99" s="20">
        <v>25</v>
      </c>
      <c r="P99" s="20">
        <v>33</v>
      </c>
    </row>
    <row r="100" spans="1:16" x14ac:dyDescent="0.2">
      <c r="A100" t="s">
        <v>59</v>
      </c>
      <c r="B100" t="s">
        <v>8</v>
      </c>
      <c r="C100" t="s">
        <v>51</v>
      </c>
      <c r="D100" s="20">
        <v>24.81203007518797</v>
      </c>
      <c r="E100" s="20">
        <v>75.187969924812023</v>
      </c>
      <c r="F100" s="20">
        <v>33.333333333333336</v>
      </c>
      <c r="G100" s="20">
        <v>66.666666666666671</v>
      </c>
      <c r="H100" s="20">
        <v>15.217391304347828</v>
      </c>
      <c r="I100" s="20">
        <v>8.6956521739130448</v>
      </c>
      <c r="J100" s="20">
        <v>19.565217391304348</v>
      </c>
      <c r="K100" s="20">
        <v>13.043478260869566</v>
      </c>
      <c r="L100" s="20">
        <v>43.478260869565219</v>
      </c>
      <c r="M100" s="20">
        <v>22.641509433962266</v>
      </c>
      <c r="N100" s="20">
        <v>7.5471698113207548</v>
      </c>
      <c r="O100" s="20">
        <v>32.075471698113212</v>
      </c>
      <c r="P100" s="20">
        <v>37.735849056603776</v>
      </c>
    </row>
    <row r="101" spans="1:16" x14ac:dyDescent="0.2">
      <c r="A101" t="s">
        <v>73</v>
      </c>
      <c r="B101" t="s">
        <v>6</v>
      </c>
      <c r="C101" t="s">
        <v>27</v>
      </c>
      <c r="D101" s="20">
        <v>25</v>
      </c>
      <c r="E101" s="20">
        <v>75</v>
      </c>
      <c r="F101" s="20">
        <v>32</v>
      </c>
      <c r="G101" s="20">
        <v>68</v>
      </c>
      <c r="H101" s="20">
        <v>15</v>
      </c>
      <c r="I101" s="20">
        <v>10</v>
      </c>
      <c r="J101" s="20">
        <v>20</v>
      </c>
      <c r="K101" s="20">
        <v>13</v>
      </c>
      <c r="L101" s="20">
        <v>42</v>
      </c>
      <c r="M101" s="20">
        <v>22</v>
      </c>
      <c r="N101" s="20">
        <v>17</v>
      </c>
      <c r="O101" s="20">
        <v>28</v>
      </c>
      <c r="P101" s="20">
        <v>33</v>
      </c>
    </row>
    <row r="102" spans="1:16" x14ac:dyDescent="0.2">
      <c r="A102" t="s">
        <v>68</v>
      </c>
      <c r="B102" t="s">
        <v>6</v>
      </c>
      <c r="C102" t="s">
        <v>48</v>
      </c>
      <c r="D102" s="20">
        <v>25</v>
      </c>
      <c r="E102" s="20">
        <v>75</v>
      </c>
      <c r="F102" s="20">
        <v>31.404958677685951</v>
      </c>
      <c r="G102" s="20">
        <v>68.595041322314046</v>
      </c>
      <c r="H102" s="20">
        <v>14.999999999999998</v>
      </c>
      <c r="I102" s="20">
        <v>10</v>
      </c>
      <c r="J102" s="20">
        <v>20</v>
      </c>
      <c r="K102" s="20">
        <v>13.18181818181818</v>
      </c>
      <c r="L102" s="20">
        <v>41.818181818181813</v>
      </c>
      <c r="M102" s="20">
        <v>21.785714285714288</v>
      </c>
      <c r="N102" s="20">
        <v>16.785714285714288</v>
      </c>
      <c r="O102" s="20">
        <v>28.214285714285715</v>
      </c>
      <c r="P102" s="20">
        <v>33.214285714285715</v>
      </c>
    </row>
    <row r="103" spans="1:16" x14ac:dyDescent="0.2">
      <c r="A103" t="s">
        <v>56</v>
      </c>
      <c r="B103" t="s">
        <v>14</v>
      </c>
      <c r="C103" t="s">
        <v>67</v>
      </c>
      <c r="D103" s="20">
        <v>27.205882352941174</v>
      </c>
      <c r="E103" s="20">
        <v>72.794117647058812</v>
      </c>
      <c r="F103" s="20">
        <v>33.557046979865774</v>
      </c>
      <c r="G103" s="20">
        <v>66.442953020134226</v>
      </c>
      <c r="H103" s="20">
        <v>14.851485148514852</v>
      </c>
      <c r="I103" s="20">
        <v>9.9009900990099009</v>
      </c>
      <c r="J103" s="20">
        <v>19.801980198019802</v>
      </c>
      <c r="K103" s="20">
        <v>10.891089108910892</v>
      </c>
      <c r="L103" s="20">
        <v>44.554455445544555</v>
      </c>
      <c r="M103" s="20">
        <v>22.37762237762238</v>
      </c>
      <c r="N103" s="20">
        <v>17.482517482517483</v>
      </c>
      <c r="O103" s="20">
        <v>27.622377622377623</v>
      </c>
      <c r="P103" s="20">
        <v>32.51748251748252</v>
      </c>
    </row>
    <row r="104" spans="1:16" x14ac:dyDescent="0.2">
      <c r="A104" t="s">
        <v>75</v>
      </c>
      <c r="B104" t="s">
        <v>8</v>
      </c>
      <c r="C104" t="s">
        <v>27</v>
      </c>
      <c r="D104" s="20">
        <v>24.81203007518797</v>
      </c>
      <c r="E104" s="20">
        <v>75.187969924812023</v>
      </c>
      <c r="F104" s="20">
        <v>33.333333333333336</v>
      </c>
      <c r="G104" s="20">
        <v>66.666666666666671</v>
      </c>
      <c r="H104" s="20">
        <v>14.830508474576272</v>
      </c>
      <c r="I104" s="20">
        <v>10.593220338983052</v>
      </c>
      <c r="J104" s="20">
        <v>19.491525423728813</v>
      </c>
      <c r="K104" s="20">
        <v>12.711864406779661</v>
      </c>
      <c r="L104" s="20">
        <v>42.372881355932208</v>
      </c>
      <c r="M104" s="20">
        <v>23.728813559322031</v>
      </c>
      <c r="N104" s="20">
        <v>15.254237288135592</v>
      </c>
      <c r="O104" s="20">
        <v>27.118644067796609</v>
      </c>
      <c r="P104" s="20">
        <v>33.898305084745758</v>
      </c>
    </row>
    <row r="105" spans="1:16" x14ac:dyDescent="0.2">
      <c r="A105" t="s">
        <v>78</v>
      </c>
      <c r="B105" t="s">
        <v>17</v>
      </c>
      <c r="C105" t="s">
        <v>52</v>
      </c>
      <c r="D105" s="20">
        <v>25</v>
      </c>
      <c r="E105" s="20">
        <v>75</v>
      </c>
      <c r="F105" s="20">
        <v>33</v>
      </c>
      <c r="G105" s="20">
        <v>67</v>
      </c>
      <c r="H105" s="20">
        <v>15</v>
      </c>
      <c r="I105" s="20">
        <v>10</v>
      </c>
      <c r="J105" s="20">
        <v>20</v>
      </c>
      <c r="K105" s="20">
        <v>13</v>
      </c>
      <c r="L105" s="20">
        <v>42</v>
      </c>
      <c r="M105" s="20">
        <v>22</v>
      </c>
      <c r="N105" s="20">
        <v>16</v>
      </c>
      <c r="O105" s="20">
        <v>28</v>
      </c>
      <c r="P105" s="20">
        <v>34</v>
      </c>
    </row>
    <row r="106" spans="1:16" x14ac:dyDescent="0.2">
      <c r="A106" t="s">
        <v>76</v>
      </c>
      <c r="B106" t="s">
        <v>14</v>
      </c>
      <c r="C106" t="s">
        <v>51</v>
      </c>
      <c r="D106" s="20">
        <v>25</v>
      </c>
      <c r="E106" s="20">
        <v>75</v>
      </c>
      <c r="F106" s="20">
        <v>33</v>
      </c>
      <c r="G106" s="20">
        <v>67</v>
      </c>
      <c r="H106" s="20">
        <v>16</v>
      </c>
      <c r="I106" s="20">
        <v>10</v>
      </c>
      <c r="J106" s="20">
        <v>20</v>
      </c>
      <c r="K106" s="20">
        <v>14</v>
      </c>
      <c r="L106" s="20">
        <v>40</v>
      </c>
      <c r="M106" s="20">
        <v>22</v>
      </c>
      <c r="N106" s="20">
        <v>18</v>
      </c>
      <c r="O106" s="20">
        <v>28</v>
      </c>
      <c r="P106" s="20">
        <v>32</v>
      </c>
    </row>
    <row r="107" spans="1:16" x14ac:dyDescent="0.2">
      <c r="A107" t="s">
        <v>79</v>
      </c>
      <c r="B107" t="s">
        <v>17</v>
      </c>
      <c r="C107" t="s">
        <v>4</v>
      </c>
      <c r="D107" s="20">
        <v>26.923076923076923</v>
      </c>
      <c r="E107" s="20">
        <v>73.07692307692308</v>
      </c>
      <c r="F107" s="20">
        <v>32.307692307692307</v>
      </c>
      <c r="G107" s="20">
        <v>67.692307692307693</v>
      </c>
      <c r="H107" s="20">
        <v>14.537444933920705</v>
      </c>
      <c r="I107" s="20">
        <v>11.013215859030836</v>
      </c>
      <c r="J107" s="20">
        <v>20.704845814977972</v>
      </c>
      <c r="K107" s="20">
        <v>12.334801762114537</v>
      </c>
      <c r="L107" s="20">
        <v>41.409691629955944</v>
      </c>
      <c r="M107" s="20">
        <v>22.895622895622893</v>
      </c>
      <c r="N107" s="20">
        <v>16.498316498316498</v>
      </c>
      <c r="O107" s="20">
        <v>28.28282828282828</v>
      </c>
      <c r="P107" s="20">
        <v>32.323232323232318</v>
      </c>
    </row>
    <row r="108" spans="1:16" x14ac:dyDescent="0.2">
      <c r="A108" t="s">
        <v>74</v>
      </c>
      <c r="B108" t="s">
        <v>17</v>
      </c>
      <c r="C108" t="s">
        <v>29</v>
      </c>
      <c r="D108" s="20">
        <v>25.78125</v>
      </c>
      <c r="E108" s="20">
        <v>74.21875</v>
      </c>
      <c r="F108" s="20">
        <v>32.258064516129032</v>
      </c>
      <c r="G108" s="20">
        <v>67.741935483870975</v>
      </c>
      <c r="H108" s="20">
        <v>14.218009478672986</v>
      </c>
      <c r="I108" s="20">
        <v>9.4786729857819907</v>
      </c>
      <c r="J108" s="20">
        <v>18.957345971563981</v>
      </c>
      <c r="K108" s="20">
        <v>12.796208530805687</v>
      </c>
      <c r="L108" s="20">
        <v>44.54976303317536</v>
      </c>
      <c r="M108" s="20">
        <v>21.052631578947366</v>
      </c>
      <c r="N108" s="20">
        <v>17.543859649122805</v>
      </c>
      <c r="O108" s="20">
        <v>28.07017543859649</v>
      </c>
      <c r="P108" s="20">
        <v>33.333333333333336</v>
      </c>
    </row>
    <row r="109" spans="1:16" x14ac:dyDescent="0.2">
      <c r="A109" t="s">
        <v>76</v>
      </c>
      <c r="B109" t="s">
        <v>39</v>
      </c>
      <c r="C109" t="s">
        <v>52</v>
      </c>
      <c r="D109" s="20">
        <v>25</v>
      </c>
      <c r="E109" s="20">
        <v>75</v>
      </c>
      <c r="F109" s="20">
        <v>33</v>
      </c>
      <c r="G109" s="20">
        <v>67</v>
      </c>
      <c r="H109" s="20">
        <v>16</v>
      </c>
      <c r="I109" s="20">
        <v>10</v>
      </c>
      <c r="J109" s="20">
        <v>20</v>
      </c>
      <c r="K109" s="20">
        <v>14</v>
      </c>
      <c r="L109" s="20">
        <v>40</v>
      </c>
      <c r="M109" s="20">
        <v>22</v>
      </c>
      <c r="N109" s="20">
        <v>18</v>
      </c>
      <c r="O109" s="20">
        <v>28</v>
      </c>
      <c r="P109" s="20">
        <v>32</v>
      </c>
    </row>
    <row r="110" spans="1:16" x14ac:dyDescent="0.2">
      <c r="A110" t="s">
        <v>76</v>
      </c>
      <c r="B110" t="s">
        <v>17</v>
      </c>
      <c r="C110" t="s">
        <v>67</v>
      </c>
      <c r="D110" s="20">
        <v>25</v>
      </c>
      <c r="E110" s="20">
        <v>75</v>
      </c>
      <c r="F110" s="20">
        <v>33</v>
      </c>
      <c r="G110" s="20">
        <v>67</v>
      </c>
      <c r="H110" s="20">
        <v>15</v>
      </c>
      <c r="I110" s="20">
        <v>10</v>
      </c>
      <c r="J110" s="20">
        <v>20</v>
      </c>
      <c r="K110" s="20">
        <v>13</v>
      </c>
      <c r="L110" s="20">
        <v>42</v>
      </c>
      <c r="M110" s="20">
        <v>22</v>
      </c>
      <c r="N110" s="20">
        <v>17</v>
      </c>
      <c r="O110" s="20">
        <v>28</v>
      </c>
      <c r="P110" s="20">
        <v>33</v>
      </c>
    </row>
    <row r="111" spans="1:16" x14ac:dyDescent="0.2">
      <c r="A111" t="s">
        <v>79</v>
      </c>
      <c r="B111" t="s">
        <v>45</v>
      </c>
      <c r="C111" t="s">
        <v>27</v>
      </c>
      <c r="D111" s="20">
        <v>25</v>
      </c>
      <c r="E111" s="20">
        <v>75</v>
      </c>
      <c r="F111" s="20">
        <v>30</v>
      </c>
      <c r="G111" s="20">
        <v>70</v>
      </c>
      <c r="H111" s="20">
        <v>15</v>
      </c>
      <c r="I111" s="20">
        <v>12</v>
      </c>
      <c r="J111" s="20">
        <v>13</v>
      </c>
      <c r="K111" s="20">
        <v>20</v>
      </c>
      <c r="L111" s="20">
        <v>40</v>
      </c>
      <c r="M111" s="20">
        <v>17</v>
      </c>
      <c r="N111" s="20">
        <v>23</v>
      </c>
      <c r="O111" s="20">
        <v>25</v>
      </c>
      <c r="P111" s="20">
        <v>35</v>
      </c>
    </row>
    <row r="112" spans="1:16" x14ac:dyDescent="0.2">
      <c r="A112" t="s">
        <v>79</v>
      </c>
      <c r="B112" t="s">
        <v>39</v>
      </c>
      <c r="C112" t="s">
        <v>29</v>
      </c>
      <c r="D112" s="20">
        <v>25</v>
      </c>
      <c r="E112" s="20">
        <v>75</v>
      </c>
      <c r="F112" s="20">
        <v>33</v>
      </c>
      <c r="G112" s="20">
        <v>67</v>
      </c>
      <c r="H112" s="20">
        <v>15</v>
      </c>
      <c r="I112" s="20">
        <v>10</v>
      </c>
      <c r="J112" s="20">
        <v>22</v>
      </c>
      <c r="K112" s="20">
        <v>11</v>
      </c>
      <c r="L112" s="20">
        <v>42</v>
      </c>
      <c r="M112" s="20">
        <v>20</v>
      </c>
      <c r="N112" s="20">
        <v>15.555555555555555</v>
      </c>
      <c r="O112" s="20">
        <v>31.111111111111111</v>
      </c>
      <c r="P112" s="20">
        <v>33.333333333333336</v>
      </c>
    </row>
    <row r="113" spans="1:16" x14ac:dyDescent="0.2">
      <c r="A113" t="s">
        <v>79</v>
      </c>
      <c r="B113" t="s">
        <v>8</v>
      </c>
      <c r="C113" t="s">
        <v>48</v>
      </c>
      <c r="D113" s="20">
        <v>24.81203007518797</v>
      </c>
      <c r="E113" s="20">
        <v>75.187969924812023</v>
      </c>
      <c r="F113" s="20">
        <v>35.483870967741936</v>
      </c>
      <c r="G113" s="20">
        <v>64.516129032258064</v>
      </c>
      <c r="H113" s="20">
        <v>16.260162601626018</v>
      </c>
      <c r="I113" s="20">
        <v>10.16260162601626</v>
      </c>
      <c r="J113" s="20">
        <v>19.512195121951219</v>
      </c>
      <c r="K113" s="20">
        <v>13.414634146341463</v>
      </c>
      <c r="L113" s="20">
        <v>40.650406504065039</v>
      </c>
      <c r="M113" s="20">
        <v>22.413793103448278</v>
      </c>
      <c r="N113" s="20">
        <v>17.241379310344829</v>
      </c>
      <c r="O113" s="20">
        <v>25.862068965517242</v>
      </c>
      <c r="P113" s="20">
        <v>34.482758620689658</v>
      </c>
    </row>
    <row r="114" spans="1:16" x14ac:dyDescent="0.2">
      <c r="A114" t="s">
        <v>79</v>
      </c>
      <c r="B114" t="s">
        <v>42</v>
      </c>
      <c r="C114" t="s">
        <v>51</v>
      </c>
      <c r="D114" s="20">
        <v>25</v>
      </c>
      <c r="E114" s="20">
        <v>75</v>
      </c>
      <c r="F114" s="20">
        <v>35</v>
      </c>
      <c r="G114" s="20">
        <v>65</v>
      </c>
      <c r="H114" s="20">
        <v>14</v>
      </c>
      <c r="I114" s="20">
        <v>10</v>
      </c>
      <c r="J114" s="20">
        <v>22</v>
      </c>
      <c r="K114" s="20">
        <v>12</v>
      </c>
      <c r="L114" s="20">
        <v>42</v>
      </c>
      <c r="M114" s="20">
        <v>22</v>
      </c>
      <c r="N114" s="20">
        <v>18</v>
      </c>
      <c r="O114" s="20">
        <v>26</v>
      </c>
      <c r="P114" s="20">
        <v>34</v>
      </c>
    </row>
    <row r="115" spans="1:16" x14ac:dyDescent="0.2">
      <c r="A115" t="s">
        <v>79</v>
      </c>
      <c r="B115" t="s">
        <v>10</v>
      </c>
      <c r="C115" t="s">
        <v>52</v>
      </c>
      <c r="D115" s="20">
        <v>25</v>
      </c>
      <c r="E115" s="20">
        <v>75</v>
      </c>
      <c r="F115" s="20">
        <v>33</v>
      </c>
      <c r="G115" s="20">
        <v>67</v>
      </c>
      <c r="H115" s="20">
        <v>34.54545454545454</v>
      </c>
      <c r="I115" s="20">
        <v>11.818181818181817</v>
      </c>
      <c r="J115" s="20">
        <v>14.545454545454545</v>
      </c>
      <c r="K115" s="20">
        <v>9.0909090909090899</v>
      </c>
      <c r="L115" s="20">
        <v>29.999999999999996</v>
      </c>
      <c r="M115" s="20">
        <v>22</v>
      </c>
      <c r="N115" s="20">
        <v>20</v>
      </c>
      <c r="O115" s="20">
        <v>28</v>
      </c>
      <c r="P115" s="20">
        <v>30</v>
      </c>
    </row>
    <row r="116" spans="1:16" x14ac:dyDescent="0.2">
      <c r="A116" t="s">
        <v>79</v>
      </c>
      <c r="B116" t="s">
        <v>6</v>
      </c>
      <c r="C116" t="s">
        <v>67</v>
      </c>
      <c r="D116" s="20">
        <v>23.728813559322035</v>
      </c>
      <c r="E116" s="20">
        <v>76.271186440677965</v>
      </c>
      <c r="F116" s="20">
        <v>30.434782608695656</v>
      </c>
      <c r="G116" s="20">
        <v>69.565217391304358</v>
      </c>
      <c r="H116" s="20">
        <v>15.420560747663551</v>
      </c>
      <c r="I116" s="20">
        <v>9.3457943925233646</v>
      </c>
      <c r="J116" s="20">
        <v>18.691588785046729</v>
      </c>
      <c r="K116" s="20">
        <v>14.485981308411214</v>
      </c>
      <c r="L116" s="20">
        <v>42.056074766355138</v>
      </c>
      <c r="M116" s="20">
        <v>23.381294964028779</v>
      </c>
      <c r="N116" s="20">
        <v>17.985611510791369</v>
      </c>
      <c r="O116" s="20">
        <v>25.179856115107917</v>
      </c>
      <c r="P116" s="20">
        <v>33.453237410071942</v>
      </c>
    </row>
  </sheetData>
  <mergeCells count="6">
    <mergeCell ref="M1:P1"/>
    <mergeCell ref="A2:C2"/>
    <mergeCell ref="A1:C1"/>
    <mergeCell ref="D1:E1"/>
    <mergeCell ref="F1:G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FAA0-FE81-5B45-B0A9-670DBD213C96}">
  <dimension ref="A1:P116"/>
  <sheetViews>
    <sheetView topLeftCell="A82" workbookViewId="0">
      <selection activeCell="I109" sqref="I109"/>
    </sheetView>
  </sheetViews>
  <sheetFormatPr baseColWidth="10" defaultRowHeight="16" x14ac:dyDescent="0.2"/>
  <cols>
    <col min="2" max="2" width="12.1640625" customWidth="1"/>
  </cols>
  <sheetData>
    <row r="1" spans="1:16" ht="21" x14ac:dyDescent="0.25">
      <c r="A1" s="24" t="s">
        <v>72</v>
      </c>
      <c r="B1" s="24"/>
      <c r="C1" s="25"/>
      <c r="D1" s="21">
        <v>1</v>
      </c>
      <c r="E1" s="22"/>
      <c r="F1" s="23">
        <v>2</v>
      </c>
      <c r="G1" s="22"/>
      <c r="H1" s="23">
        <v>3</v>
      </c>
      <c r="I1" s="21"/>
      <c r="J1" s="21"/>
      <c r="K1" s="21"/>
      <c r="L1" s="22"/>
      <c r="M1" s="23">
        <v>4</v>
      </c>
      <c r="N1" s="21"/>
      <c r="O1" s="21"/>
      <c r="P1" s="22"/>
    </row>
    <row r="2" spans="1:16" ht="21" x14ac:dyDescent="0.25">
      <c r="A2" s="24" t="s">
        <v>36</v>
      </c>
      <c r="B2" s="24"/>
      <c r="C2" s="25"/>
      <c r="D2" s="12">
        <v>25</v>
      </c>
      <c r="E2" s="13">
        <v>75</v>
      </c>
      <c r="F2" s="14">
        <v>33</v>
      </c>
      <c r="G2" s="13">
        <v>67</v>
      </c>
      <c r="H2" s="14">
        <v>15</v>
      </c>
      <c r="I2" s="12">
        <v>10</v>
      </c>
      <c r="J2" s="12">
        <v>20</v>
      </c>
      <c r="K2" s="12">
        <v>13</v>
      </c>
      <c r="L2" s="13">
        <v>42</v>
      </c>
      <c r="M2" s="14">
        <v>22</v>
      </c>
      <c r="N2" s="12">
        <v>17</v>
      </c>
      <c r="O2" s="12">
        <v>28</v>
      </c>
      <c r="P2" s="13">
        <v>33</v>
      </c>
    </row>
    <row r="3" spans="1:16" ht="34" x14ac:dyDescent="0.2">
      <c r="A3" s="15" t="s">
        <v>71</v>
      </c>
      <c r="B3" s="15" t="s">
        <v>1</v>
      </c>
      <c r="C3" s="15" t="s">
        <v>2</v>
      </c>
      <c r="D3" s="16">
        <v>1</v>
      </c>
      <c r="E3" s="17">
        <v>2</v>
      </c>
      <c r="F3" s="16">
        <v>1</v>
      </c>
      <c r="G3" s="17">
        <v>2</v>
      </c>
      <c r="H3" s="16">
        <v>1</v>
      </c>
      <c r="I3" s="15">
        <v>2</v>
      </c>
      <c r="J3" s="15">
        <v>3</v>
      </c>
      <c r="K3" s="15">
        <v>4</v>
      </c>
      <c r="L3" s="17">
        <v>5</v>
      </c>
      <c r="M3" s="16">
        <v>1</v>
      </c>
      <c r="N3" s="15">
        <v>2</v>
      </c>
      <c r="O3" s="15">
        <v>3</v>
      </c>
      <c r="P3" s="17">
        <v>4</v>
      </c>
    </row>
    <row r="4" spans="1:16" x14ac:dyDescent="0.2">
      <c r="A4" t="s">
        <v>69</v>
      </c>
      <c r="B4" t="s">
        <v>6</v>
      </c>
      <c r="C4" t="s">
        <v>4</v>
      </c>
      <c r="D4" s="20">
        <v>25</v>
      </c>
      <c r="E4" s="20">
        <v>75</v>
      </c>
      <c r="F4" s="20">
        <v>33</v>
      </c>
      <c r="G4" s="20">
        <v>67</v>
      </c>
      <c r="H4" s="20">
        <v>15</v>
      </c>
      <c r="I4" s="20">
        <v>10</v>
      </c>
      <c r="J4" s="20">
        <v>20</v>
      </c>
      <c r="K4" s="20">
        <v>13</v>
      </c>
      <c r="L4" s="20">
        <v>42</v>
      </c>
      <c r="M4" s="20">
        <v>22</v>
      </c>
      <c r="N4" s="20">
        <v>17</v>
      </c>
      <c r="O4" s="20">
        <v>28</v>
      </c>
      <c r="P4" s="20">
        <v>33</v>
      </c>
    </row>
    <row r="5" spans="1:16" x14ac:dyDescent="0.2">
      <c r="A5" t="s">
        <v>75</v>
      </c>
      <c r="B5" t="s">
        <v>6</v>
      </c>
      <c r="C5" t="s">
        <v>4</v>
      </c>
      <c r="D5" s="20">
        <v>25</v>
      </c>
      <c r="E5" s="20">
        <v>75</v>
      </c>
      <c r="F5" s="20">
        <v>35</v>
      </c>
      <c r="G5" s="20">
        <v>65</v>
      </c>
      <c r="H5" s="20">
        <v>15</v>
      </c>
      <c r="I5" s="20">
        <v>10</v>
      </c>
      <c r="J5" s="20">
        <v>20</v>
      </c>
      <c r="K5" s="20">
        <v>13</v>
      </c>
      <c r="L5" s="20">
        <v>42</v>
      </c>
      <c r="M5" s="20">
        <v>21</v>
      </c>
      <c r="N5" s="20">
        <v>17</v>
      </c>
      <c r="O5" s="20">
        <v>28</v>
      </c>
      <c r="P5" s="20">
        <v>33</v>
      </c>
    </row>
    <row r="6" spans="1:16" x14ac:dyDescent="0.2">
      <c r="A6" t="s">
        <v>55</v>
      </c>
      <c r="B6" t="s">
        <v>6</v>
      </c>
      <c r="C6" t="s">
        <v>4</v>
      </c>
      <c r="D6" s="20">
        <v>25</v>
      </c>
      <c r="E6" s="20">
        <v>75</v>
      </c>
      <c r="F6" s="20">
        <v>33</v>
      </c>
      <c r="G6" s="20">
        <v>68</v>
      </c>
      <c r="H6" s="20">
        <v>15</v>
      </c>
      <c r="I6" s="20">
        <v>10</v>
      </c>
      <c r="J6" s="20">
        <v>20</v>
      </c>
      <c r="K6" s="20">
        <f>2.7*5</f>
        <v>13.5</v>
      </c>
      <c r="L6" s="20">
        <f>8.4*5</f>
        <v>42</v>
      </c>
      <c r="M6" s="20">
        <f>4.4*5</f>
        <v>22</v>
      </c>
      <c r="N6" s="20">
        <f>2.4*5</f>
        <v>12</v>
      </c>
      <c r="O6" s="20">
        <f>5*5.6</f>
        <v>28</v>
      </c>
      <c r="P6" s="20">
        <f>5*6.7</f>
        <v>33.5</v>
      </c>
    </row>
    <row r="7" spans="1:16" x14ac:dyDescent="0.2">
      <c r="A7" t="s">
        <v>69</v>
      </c>
      <c r="B7" t="s">
        <v>17</v>
      </c>
      <c r="C7" t="s">
        <v>26</v>
      </c>
      <c r="D7" s="20">
        <v>24.8</v>
      </c>
      <c r="E7" s="20">
        <v>75.2</v>
      </c>
      <c r="F7" s="20">
        <v>32</v>
      </c>
      <c r="G7" s="20">
        <v>68</v>
      </c>
      <c r="H7" s="20">
        <v>15.178571428571427</v>
      </c>
      <c r="I7" s="20">
        <v>10.267857142857142</v>
      </c>
      <c r="J7" s="20">
        <v>20.089285714285715</v>
      </c>
      <c r="K7" s="20">
        <v>12.946428571428573</v>
      </c>
      <c r="L7" s="20">
        <v>41.517857142857146</v>
      </c>
      <c r="M7" s="20">
        <v>22.222222222222221</v>
      </c>
      <c r="N7" s="20">
        <v>16.85823754789272</v>
      </c>
      <c r="O7" s="20">
        <v>27.969348659003828</v>
      </c>
      <c r="P7" s="20">
        <v>32.950191570881223</v>
      </c>
    </row>
    <row r="8" spans="1:16" x14ac:dyDescent="0.2">
      <c r="A8" t="s">
        <v>68</v>
      </c>
      <c r="B8" t="s">
        <v>14</v>
      </c>
      <c r="C8" t="s">
        <v>4</v>
      </c>
      <c r="D8" s="20">
        <v>24</v>
      </c>
      <c r="E8" s="20">
        <v>76</v>
      </c>
      <c r="F8" s="20">
        <v>34.482758620689658</v>
      </c>
      <c r="G8" s="20">
        <v>65.517241379310349</v>
      </c>
      <c r="H8" s="20">
        <v>14.77832512315271</v>
      </c>
      <c r="I8" s="20">
        <v>9.8522167487684733</v>
      </c>
      <c r="J8" s="20">
        <v>19.704433497536947</v>
      </c>
      <c r="K8" s="20">
        <v>12.315270935960591</v>
      </c>
      <c r="L8" s="20">
        <v>43.349753694581281</v>
      </c>
      <c r="M8" s="20">
        <v>22.448979591836736</v>
      </c>
      <c r="N8" s="20">
        <v>17.006802721088434</v>
      </c>
      <c r="O8" s="20">
        <v>27.210884353741498</v>
      </c>
      <c r="P8" s="20">
        <v>33.333333333333329</v>
      </c>
    </row>
    <row r="9" spans="1:16" x14ac:dyDescent="0.2">
      <c r="A9" t="s">
        <v>58</v>
      </c>
      <c r="B9" t="s">
        <v>14</v>
      </c>
      <c r="C9" t="s">
        <v>4</v>
      </c>
      <c r="D9" s="20">
        <v>23.622047244094489</v>
      </c>
      <c r="E9" s="20">
        <v>76.377952755905511</v>
      </c>
      <c r="F9" s="20">
        <v>28.985507246376812</v>
      </c>
      <c r="G9" s="20">
        <v>71.014492753623188</v>
      </c>
      <c r="H9" s="20">
        <v>15</v>
      </c>
      <c r="I9" s="20">
        <v>10</v>
      </c>
      <c r="J9" s="20">
        <v>20</v>
      </c>
      <c r="K9" s="20">
        <v>12.5</v>
      </c>
      <c r="L9" s="20">
        <v>42.5</v>
      </c>
      <c r="M9" s="20">
        <v>19.434628975265017</v>
      </c>
      <c r="N9" s="20">
        <v>15.901060070671377</v>
      </c>
      <c r="O9" s="20">
        <v>31.095406360424029</v>
      </c>
      <c r="P9" s="20">
        <v>33.568904593639573</v>
      </c>
    </row>
    <row r="10" spans="1:16" x14ac:dyDescent="0.2">
      <c r="A10" t="s">
        <v>64</v>
      </c>
      <c r="B10" t="s">
        <v>39</v>
      </c>
      <c r="C10" t="s">
        <v>4</v>
      </c>
      <c r="D10" s="20">
        <v>25</v>
      </c>
      <c r="E10" s="20">
        <v>75</v>
      </c>
      <c r="F10" s="20">
        <v>33</v>
      </c>
      <c r="G10" s="20">
        <v>67</v>
      </c>
      <c r="H10" s="20">
        <v>16</v>
      </c>
      <c r="I10" s="20">
        <v>9</v>
      </c>
      <c r="J10" s="20">
        <v>20</v>
      </c>
      <c r="K10" s="20">
        <v>12</v>
      </c>
      <c r="L10" s="20">
        <v>43</v>
      </c>
      <c r="M10" s="20">
        <v>20</v>
      </c>
      <c r="N10" s="20">
        <v>17</v>
      </c>
      <c r="O10" s="20">
        <v>28.000000000000004</v>
      </c>
      <c r="P10" s="20">
        <v>35</v>
      </c>
    </row>
    <row r="11" spans="1:16" x14ac:dyDescent="0.2">
      <c r="A11" t="s">
        <v>57</v>
      </c>
      <c r="B11" t="s">
        <v>10</v>
      </c>
      <c r="C11" t="s">
        <v>4</v>
      </c>
      <c r="D11" s="20">
        <v>25</v>
      </c>
      <c r="E11" s="20">
        <v>75</v>
      </c>
      <c r="F11" s="20">
        <v>33</v>
      </c>
      <c r="G11" s="20">
        <v>67</v>
      </c>
      <c r="H11" s="20">
        <v>15</v>
      </c>
      <c r="I11" s="20">
        <v>10</v>
      </c>
      <c r="J11" s="20">
        <v>20</v>
      </c>
      <c r="K11" s="20">
        <v>22</v>
      </c>
      <c r="L11" s="20">
        <v>33</v>
      </c>
      <c r="M11" s="20">
        <v>23</v>
      </c>
      <c r="N11" s="20">
        <v>17</v>
      </c>
      <c r="O11" s="20">
        <v>30</v>
      </c>
      <c r="P11" s="20">
        <v>30</v>
      </c>
    </row>
    <row r="12" spans="1:16" x14ac:dyDescent="0.2">
      <c r="A12" t="s">
        <v>69</v>
      </c>
      <c r="B12" t="s">
        <v>14</v>
      </c>
      <c r="C12" t="s">
        <v>27</v>
      </c>
      <c r="D12" s="20">
        <v>26.717557251908396</v>
      </c>
      <c r="E12" s="20">
        <v>73.282442748091597</v>
      </c>
      <c r="F12" s="20">
        <v>31.944444444444443</v>
      </c>
      <c r="G12" s="20">
        <v>68.055555555555557</v>
      </c>
      <c r="H12" s="20">
        <v>17.535545023696685</v>
      </c>
      <c r="I12" s="20">
        <v>9.4786729857819907</v>
      </c>
      <c r="J12" s="20">
        <v>18.957345971563981</v>
      </c>
      <c r="K12" s="20">
        <v>13.270142180094787</v>
      </c>
      <c r="L12" s="20">
        <v>40.758293838862556</v>
      </c>
      <c r="M12" s="20">
        <v>21.739130434782609</v>
      </c>
      <c r="N12" s="20">
        <v>16.304347826086957</v>
      </c>
      <c r="O12" s="20">
        <v>27.173913043478258</v>
      </c>
      <c r="P12" s="20">
        <v>34.782608695652172</v>
      </c>
    </row>
    <row r="13" spans="1:16" x14ac:dyDescent="0.2">
      <c r="A13" t="s">
        <v>65</v>
      </c>
      <c r="B13" t="s">
        <v>10</v>
      </c>
      <c r="C13" t="s">
        <v>4</v>
      </c>
      <c r="D13" s="20">
        <v>25</v>
      </c>
      <c r="E13" s="20">
        <v>75</v>
      </c>
      <c r="F13" s="20">
        <v>40</v>
      </c>
      <c r="G13" s="20">
        <v>60</v>
      </c>
      <c r="H13" s="20">
        <v>17</v>
      </c>
      <c r="I13" s="20">
        <v>8</v>
      </c>
      <c r="J13" s="20">
        <v>19</v>
      </c>
      <c r="K13" s="20">
        <v>19</v>
      </c>
      <c r="L13" s="20">
        <v>37</v>
      </c>
      <c r="M13" s="20">
        <v>17</v>
      </c>
      <c r="N13" s="20">
        <v>17</v>
      </c>
      <c r="O13" s="20">
        <v>33</v>
      </c>
      <c r="P13" s="20">
        <v>33</v>
      </c>
    </row>
    <row r="14" spans="1:16" x14ac:dyDescent="0.2">
      <c r="A14" t="s">
        <v>56</v>
      </c>
      <c r="B14" t="s">
        <v>39</v>
      </c>
      <c r="C14" t="s">
        <v>4</v>
      </c>
      <c r="D14" s="20">
        <v>25</v>
      </c>
      <c r="E14" s="20">
        <v>75</v>
      </c>
      <c r="F14" s="20">
        <v>35</v>
      </c>
      <c r="G14" s="20">
        <v>65</v>
      </c>
      <c r="H14" s="20">
        <v>16</v>
      </c>
      <c r="I14" s="20">
        <v>8</v>
      </c>
      <c r="J14" s="20">
        <v>20</v>
      </c>
      <c r="K14" s="20">
        <v>10</v>
      </c>
      <c r="L14" s="20">
        <v>46</v>
      </c>
      <c r="M14" s="20">
        <v>23</v>
      </c>
      <c r="N14" s="20">
        <v>17</v>
      </c>
      <c r="O14" s="20">
        <v>24</v>
      </c>
      <c r="P14" s="20">
        <v>36</v>
      </c>
    </row>
    <row r="15" spans="1:16" x14ac:dyDescent="0.2">
      <c r="A15" t="s">
        <v>70</v>
      </c>
      <c r="B15" t="s">
        <v>42</v>
      </c>
      <c r="C15" t="s">
        <v>4</v>
      </c>
      <c r="D15" s="20">
        <v>25</v>
      </c>
      <c r="E15" s="20">
        <v>75</v>
      </c>
      <c r="F15" s="20">
        <v>35</v>
      </c>
      <c r="G15" s="20">
        <v>65</v>
      </c>
      <c r="H15" s="20">
        <v>15</v>
      </c>
      <c r="I15" s="20">
        <v>5</v>
      </c>
      <c r="J15" s="20">
        <v>25</v>
      </c>
      <c r="K15" s="20">
        <v>10</v>
      </c>
      <c r="L15" s="20">
        <v>45</v>
      </c>
      <c r="M15" s="20">
        <v>20</v>
      </c>
      <c r="N15" s="20">
        <v>15</v>
      </c>
      <c r="O15" s="20">
        <v>30</v>
      </c>
      <c r="P15" s="20">
        <v>35</v>
      </c>
    </row>
    <row r="16" spans="1:16" x14ac:dyDescent="0.2">
      <c r="A16" t="s">
        <v>66</v>
      </c>
      <c r="B16" t="s">
        <v>45</v>
      </c>
      <c r="C16" t="s">
        <v>4</v>
      </c>
      <c r="D16" s="20">
        <v>75</v>
      </c>
      <c r="E16" s="20">
        <v>25</v>
      </c>
      <c r="F16" s="20">
        <v>66.666666666666657</v>
      </c>
      <c r="G16" s="20">
        <v>33.333333333333329</v>
      </c>
      <c r="H16" s="20">
        <v>15</v>
      </c>
      <c r="I16" s="20">
        <v>12.5</v>
      </c>
      <c r="J16" s="20">
        <v>20</v>
      </c>
      <c r="K16" s="20">
        <v>12.5</v>
      </c>
      <c r="L16" s="20">
        <v>40</v>
      </c>
      <c r="M16" s="20">
        <v>22.5</v>
      </c>
      <c r="N16" s="20">
        <v>17.5</v>
      </c>
      <c r="O16" s="20">
        <v>25</v>
      </c>
      <c r="P16" s="20">
        <v>35</v>
      </c>
    </row>
    <row r="17" spans="1:16" x14ac:dyDescent="0.2">
      <c r="A17" t="s">
        <v>69</v>
      </c>
      <c r="B17" t="s">
        <v>45</v>
      </c>
      <c r="C17" t="s">
        <v>29</v>
      </c>
      <c r="D17" s="20">
        <v>25</v>
      </c>
      <c r="E17" s="20">
        <v>75</v>
      </c>
      <c r="F17" s="20">
        <v>33</v>
      </c>
      <c r="G17" s="20">
        <v>67</v>
      </c>
      <c r="H17" s="20">
        <v>18</v>
      </c>
      <c r="I17" s="20">
        <v>10</v>
      </c>
      <c r="J17" s="20">
        <v>20</v>
      </c>
      <c r="K17" s="20">
        <v>12</v>
      </c>
      <c r="L17" s="20">
        <v>40</v>
      </c>
      <c r="M17" s="20">
        <v>25</v>
      </c>
      <c r="N17" s="20">
        <v>15</v>
      </c>
      <c r="O17" s="20">
        <v>27</v>
      </c>
      <c r="P17" s="20">
        <v>33</v>
      </c>
    </row>
    <row r="18" spans="1:16" x14ac:dyDescent="0.2">
      <c r="A18" t="s">
        <v>60</v>
      </c>
      <c r="B18" t="s">
        <v>8</v>
      </c>
      <c r="C18" t="s">
        <v>29</v>
      </c>
      <c r="D18" s="20">
        <v>24.81203007518797</v>
      </c>
      <c r="E18" s="20">
        <v>75.187969924812023</v>
      </c>
      <c r="F18" s="20">
        <v>33.333333333333329</v>
      </c>
      <c r="G18" s="20">
        <v>66.666666666666657</v>
      </c>
      <c r="H18" s="20">
        <v>13.306451612903224</v>
      </c>
      <c r="I18" s="20">
        <v>10.080645161290322</v>
      </c>
      <c r="J18" s="20">
        <v>20.161290322580644</v>
      </c>
      <c r="K18" s="20">
        <v>16.129032258064516</v>
      </c>
      <c r="L18" s="20">
        <v>40.322580645161288</v>
      </c>
      <c r="M18" s="20">
        <v>21.666666666666668</v>
      </c>
      <c r="N18" s="20">
        <v>16.666666666666664</v>
      </c>
      <c r="O18" s="20">
        <v>28.333333333333332</v>
      </c>
      <c r="P18" s="20">
        <v>33.333333333333329</v>
      </c>
    </row>
    <row r="19" spans="1:16" x14ac:dyDescent="0.2">
      <c r="A19" t="s">
        <v>63</v>
      </c>
      <c r="B19" t="s">
        <v>17</v>
      </c>
      <c r="C19" t="s">
        <v>4</v>
      </c>
      <c r="D19" s="20">
        <v>25</v>
      </c>
      <c r="E19" s="20">
        <v>75</v>
      </c>
      <c r="F19" s="20">
        <v>32.999999999999993</v>
      </c>
      <c r="G19" s="20">
        <v>67</v>
      </c>
      <c r="H19" s="20">
        <v>15</v>
      </c>
      <c r="I19" s="20">
        <v>10</v>
      </c>
      <c r="J19" s="20">
        <v>20</v>
      </c>
      <c r="K19" s="20">
        <v>13.5</v>
      </c>
      <c r="L19" s="20">
        <v>41.5</v>
      </c>
      <c r="M19" s="20">
        <v>21.890547263681594</v>
      </c>
      <c r="N19" s="20">
        <v>16.417910447761191</v>
      </c>
      <c r="O19" s="20">
        <v>27.860696517412929</v>
      </c>
      <c r="P19" s="20">
        <v>33.830845771144276</v>
      </c>
    </row>
    <row r="20" spans="1:16" x14ac:dyDescent="0.2">
      <c r="A20" t="s">
        <v>57</v>
      </c>
      <c r="B20" t="s">
        <v>6</v>
      </c>
      <c r="C20" t="s">
        <v>26</v>
      </c>
      <c r="D20" s="20">
        <v>25</v>
      </c>
      <c r="E20" s="20">
        <v>75</v>
      </c>
      <c r="F20" s="20">
        <v>33</v>
      </c>
      <c r="G20" s="20">
        <v>67</v>
      </c>
      <c r="H20" s="20">
        <v>15</v>
      </c>
      <c r="I20" s="20">
        <v>10</v>
      </c>
      <c r="J20" s="20">
        <v>20</v>
      </c>
      <c r="K20" s="20">
        <v>13</v>
      </c>
      <c r="L20" s="20">
        <v>42</v>
      </c>
      <c r="M20" s="20">
        <v>22</v>
      </c>
      <c r="N20" s="20">
        <v>18</v>
      </c>
      <c r="O20" s="20">
        <v>28.000000000000004</v>
      </c>
      <c r="P20" s="20">
        <v>32</v>
      </c>
    </row>
    <row r="21" spans="1:16" x14ac:dyDescent="0.2">
      <c r="A21" t="s">
        <v>65</v>
      </c>
      <c r="B21" t="s">
        <v>6</v>
      </c>
      <c r="C21" t="s">
        <v>26</v>
      </c>
      <c r="D21" s="20">
        <v>25</v>
      </c>
      <c r="E21" s="20">
        <v>75</v>
      </c>
      <c r="F21" s="20">
        <v>33</v>
      </c>
      <c r="G21" s="20">
        <v>67</v>
      </c>
      <c r="H21" s="20">
        <v>15</v>
      </c>
      <c r="I21" s="20">
        <v>10</v>
      </c>
      <c r="J21" s="20">
        <v>20</v>
      </c>
      <c r="K21" s="20">
        <v>13</v>
      </c>
      <c r="L21" s="20">
        <v>42</v>
      </c>
      <c r="M21" s="20">
        <v>22</v>
      </c>
      <c r="N21" s="20">
        <v>17</v>
      </c>
      <c r="O21" s="20">
        <v>28.000000000000004</v>
      </c>
      <c r="P21" s="20">
        <v>33</v>
      </c>
    </row>
    <row r="22" spans="1:16" x14ac:dyDescent="0.2">
      <c r="A22" t="s">
        <v>75</v>
      </c>
      <c r="B22" t="s">
        <v>17</v>
      </c>
      <c r="C22" t="s">
        <v>26</v>
      </c>
      <c r="D22" s="20">
        <v>25</v>
      </c>
      <c r="E22" s="20">
        <v>75</v>
      </c>
      <c r="F22" s="20">
        <v>32</v>
      </c>
      <c r="G22" s="20">
        <v>68</v>
      </c>
      <c r="H22" s="20">
        <v>15.151515151515152</v>
      </c>
      <c r="I22" s="20">
        <v>10.1010101010101</v>
      </c>
      <c r="J22" s="20">
        <v>20.202020202020201</v>
      </c>
      <c r="K22" s="20">
        <v>13.131313131313133</v>
      </c>
      <c r="L22" s="20">
        <v>41.414141414141412</v>
      </c>
      <c r="M22" s="20">
        <v>21.428571428571427</v>
      </c>
      <c r="N22" s="20">
        <v>16.326530612244898</v>
      </c>
      <c r="O22" s="20">
        <v>28.571428571428569</v>
      </c>
      <c r="P22" s="20">
        <v>33.673469387755098</v>
      </c>
    </row>
    <row r="23" spans="1:16" x14ac:dyDescent="0.2">
      <c r="A23" t="s">
        <v>58</v>
      </c>
      <c r="B23" t="s">
        <v>39</v>
      </c>
      <c r="C23" t="s">
        <v>26</v>
      </c>
      <c r="D23" s="20">
        <v>25</v>
      </c>
      <c r="E23" s="20">
        <v>75</v>
      </c>
      <c r="F23" s="20">
        <v>33</v>
      </c>
      <c r="G23" s="20">
        <v>67</v>
      </c>
      <c r="H23" s="20">
        <v>15</v>
      </c>
      <c r="I23" s="20">
        <v>10</v>
      </c>
      <c r="J23" s="20">
        <v>20</v>
      </c>
      <c r="K23" s="20">
        <v>12</v>
      </c>
      <c r="L23" s="20">
        <v>43</v>
      </c>
      <c r="M23" s="20">
        <v>10</v>
      </c>
      <c r="N23" s="20">
        <v>20</v>
      </c>
      <c r="O23" s="20">
        <v>30</v>
      </c>
      <c r="P23" s="20">
        <v>40</v>
      </c>
    </row>
    <row r="24" spans="1:16" x14ac:dyDescent="0.2">
      <c r="A24" t="s">
        <v>76</v>
      </c>
      <c r="B24" t="s">
        <v>45</v>
      </c>
      <c r="C24" t="s">
        <v>29</v>
      </c>
      <c r="D24" s="20">
        <v>25</v>
      </c>
      <c r="E24" s="20">
        <v>75</v>
      </c>
      <c r="F24" s="20">
        <v>33</v>
      </c>
      <c r="G24" s="20">
        <v>67</v>
      </c>
      <c r="H24" s="20">
        <v>17</v>
      </c>
      <c r="I24" s="20">
        <v>10</v>
      </c>
      <c r="J24" s="20">
        <v>20</v>
      </c>
      <c r="K24" s="20">
        <v>13</v>
      </c>
      <c r="L24" s="20">
        <v>40</v>
      </c>
      <c r="M24" s="20">
        <v>24</v>
      </c>
      <c r="N24" s="20">
        <v>16</v>
      </c>
      <c r="O24" s="20">
        <v>25</v>
      </c>
      <c r="P24" s="20">
        <v>35</v>
      </c>
    </row>
    <row r="25" spans="1:16" x14ac:dyDescent="0.2">
      <c r="A25" t="s">
        <v>69</v>
      </c>
      <c r="B25" t="s">
        <v>39</v>
      </c>
      <c r="C25" t="s">
        <v>48</v>
      </c>
      <c r="D25" s="20">
        <v>25</v>
      </c>
      <c r="E25" s="20">
        <v>75</v>
      </c>
      <c r="F25" s="20">
        <v>30</v>
      </c>
      <c r="G25" s="20">
        <v>70</v>
      </c>
      <c r="H25" s="20">
        <v>15</v>
      </c>
      <c r="I25" s="20">
        <v>10</v>
      </c>
      <c r="J25" s="20">
        <v>20</v>
      </c>
      <c r="K25" s="20">
        <v>15</v>
      </c>
      <c r="L25" s="20">
        <v>40</v>
      </c>
      <c r="M25" s="20">
        <v>23</v>
      </c>
      <c r="N25" s="20">
        <v>16</v>
      </c>
      <c r="O25" s="20">
        <v>28.000000000000004</v>
      </c>
      <c r="P25" s="20">
        <v>33</v>
      </c>
    </row>
    <row r="26" spans="1:16" x14ac:dyDescent="0.2">
      <c r="A26" t="s">
        <v>70</v>
      </c>
      <c r="B26" t="s">
        <v>39</v>
      </c>
      <c r="C26" t="s">
        <v>26</v>
      </c>
      <c r="D26" s="20">
        <v>25</v>
      </c>
      <c r="E26" s="20">
        <v>75</v>
      </c>
      <c r="F26" s="20">
        <v>35</v>
      </c>
      <c r="G26" s="20">
        <v>65</v>
      </c>
      <c r="H26" s="20">
        <v>15</v>
      </c>
      <c r="I26" s="20">
        <v>10</v>
      </c>
      <c r="J26" s="20">
        <v>20</v>
      </c>
      <c r="K26" s="20">
        <v>15</v>
      </c>
      <c r="L26" s="20">
        <v>40</v>
      </c>
      <c r="M26" s="20">
        <v>25</v>
      </c>
      <c r="N26" s="20">
        <v>15</v>
      </c>
      <c r="O26" s="20">
        <v>30</v>
      </c>
      <c r="P26" s="20">
        <v>30</v>
      </c>
    </row>
    <row r="27" spans="1:16" x14ac:dyDescent="0.2">
      <c r="A27" t="s">
        <v>65</v>
      </c>
      <c r="B27" t="s">
        <v>17</v>
      </c>
      <c r="C27" t="s">
        <v>27</v>
      </c>
      <c r="D27" s="20">
        <v>25</v>
      </c>
      <c r="E27" s="20">
        <v>75</v>
      </c>
      <c r="F27" s="20">
        <v>33</v>
      </c>
      <c r="G27" s="20">
        <v>67</v>
      </c>
      <c r="H27" s="20">
        <v>15</v>
      </c>
      <c r="I27" s="20">
        <v>10</v>
      </c>
      <c r="J27" s="20">
        <v>20</v>
      </c>
      <c r="K27" s="20">
        <v>13</v>
      </c>
      <c r="L27" s="20">
        <v>42</v>
      </c>
      <c r="M27" s="20">
        <v>22</v>
      </c>
      <c r="N27" s="20">
        <v>17</v>
      </c>
      <c r="O27" s="20">
        <v>28.000000000000004</v>
      </c>
      <c r="P27" s="20">
        <v>33</v>
      </c>
    </row>
    <row r="28" spans="1:16" x14ac:dyDescent="0.2">
      <c r="A28" t="s">
        <v>78</v>
      </c>
      <c r="B28" t="s">
        <v>6</v>
      </c>
      <c r="C28" t="s">
        <v>4</v>
      </c>
      <c r="D28" s="20">
        <v>25</v>
      </c>
      <c r="E28" s="20">
        <v>75</v>
      </c>
      <c r="F28" s="20">
        <v>32.323232323232325</v>
      </c>
      <c r="G28" s="20">
        <v>67.676767676767682</v>
      </c>
      <c r="H28" s="20">
        <v>15.789473684210526</v>
      </c>
      <c r="I28" s="20">
        <v>10.526315789473683</v>
      </c>
      <c r="J28" s="20">
        <v>21.052631578947366</v>
      </c>
      <c r="K28" s="20">
        <v>13.684210526315791</v>
      </c>
      <c r="L28" s="20">
        <v>38.94736842105263</v>
      </c>
      <c r="M28" s="20">
        <v>20.952380952380953</v>
      </c>
      <c r="N28" s="20">
        <v>16.19047619047619</v>
      </c>
      <c r="O28" s="20">
        <v>26.666666666666668</v>
      </c>
      <c r="P28" s="20">
        <v>36.19047619047619</v>
      </c>
    </row>
    <row r="29" spans="1:16" x14ac:dyDescent="0.2">
      <c r="A29" t="s">
        <v>61</v>
      </c>
      <c r="B29" t="s">
        <v>42</v>
      </c>
      <c r="C29" t="s">
        <v>4</v>
      </c>
      <c r="D29" s="20">
        <v>25</v>
      </c>
      <c r="E29" s="20">
        <v>75</v>
      </c>
      <c r="F29" s="20">
        <v>33</v>
      </c>
      <c r="G29" s="20">
        <v>67</v>
      </c>
      <c r="H29" s="20">
        <v>15</v>
      </c>
      <c r="I29" s="20">
        <v>8</v>
      </c>
      <c r="J29" s="20">
        <v>19</v>
      </c>
      <c r="K29" s="20">
        <v>13</v>
      </c>
      <c r="L29" s="20">
        <v>45</v>
      </c>
      <c r="M29" s="20">
        <v>23</v>
      </c>
      <c r="N29" s="20">
        <v>17</v>
      </c>
      <c r="O29" s="20">
        <v>27</v>
      </c>
      <c r="P29" s="20">
        <v>33</v>
      </c>
    </row>
    <row r="30" spans="1:16" x14ac:dyDescent="0.2">
      <c r="A30" t="s">
        <v>57</v>
      </c>
      <c r="B30" t="s">
        <v>42</v>
      </c>
      <c r="C30" t="s">
        <v>27</v>
      </c>
      <c r="D30" s="20">
        <v>25</v>
      </c>
      <c r="E30" s="20">
        <v>75</v>
      </c>
      <c r="F30" s="20">
        <v>33</v>
      </c>
      <c r="G30" s="20">
        <v>67</v>
      </c>
      <c r="H30" s="20">
        <v>19.047619047619047</v>
      </c>
      <c r="I30" s="20">
        <v>9.5238095238095237</v>
      </c>
      <c r="J30" s="20">
        <v>20.952380952380953</v>
      </c>
      <c r="K30" s="20">
        <v>14.285714285714285</v>
      </c>
      <c r="L30" s="20">
        <v>36.19047619047619</v>
      </c>
      <c r="M30" s="20">
        <v>22</v>
      </c>
      <c r="N30" s="20">
        <v>20</v>
      </c>
      <c r="O30" s="20">
        <v>28.000000000000004</v>
      </c>
      <c r="P30" s="20">
        <v>30</v>
      </c>
    </row>
    <row r="31" spans="1:16" x14ac:dyDescent="0.2">
      <c r="A31" t="s">
        <v>76</v>
      </c>
      <c r="B31" t="s">
        <v>10</v>
      </c>
      <c r="C31" t="s">
        <v>26</v>
      </c>
      <c r="D31" s="20">
        <v>25</v>
      </c>
      <c r="E31" s="20">
        <v>75</v>
      </c>
      <c r="F31" s="20">
        <v>33</v>
      </c>
      <c r="G31" s="20">
        <v>67</v>
      </c>
      <c r="H31" s="20">
        <v>15</v>
      </c>
      <c r="I31" s="20">
        <v>10</v>
      </c>
      <c r="J31" s="20">
        <v>20</v>
      </c>
      <c r="K31" s="20">
        <v>17</v>
      </c>
      <c r="L31" s="20">
        <v>38</v>
      </c>
      <c r="M31" s="20">
        <v>15</v>
      </c>
      <c r="N31" s="20">
        <v>15</v>
      </c>
      <c r="O31" s="20">
        <v>35</v>
      </c>
      <c r="P31" s="20">
        <v>35</v>
      </c>
    </row>
    <row r="32" spans="1:16" x14ac:dyDescent="0.2">
      <c r="A32" t="s">
        <v>69</v>
      </c>
      <c r="B32" t="s">
        <v>8</v>
      </c>
      <c r="C32" t="s">
        <v>51</v>
      </c>
      <c r="D32" s="20">
        <v>24.81203007518797</v>
      </c>
      <c r="E32" s="20">
        <v>75.187969924812023</v>
      </c>
      <c r="F32" s="20">
        <v>33.333333333333329</v>
      </c>
      <c r="G32" s="20">
        <v>66.666666666666657</v>
      </c>
      <c r="H32" s="20">
        <v>14.937759336099585</v>
      </c>
      <c r="I32" s="20">
        <v>10.37344398340249</v>
      </c>
      <c r="J32" s="20">
        <v>20.74688796680498</v>
      </c>
      <c r="K32" s="20">
        <v>12.448132780082988</v>
      </c>
      <c r="L32" s="20">
        <v>41.49377593360996</v>
      </c>
      <c r="M32" s="20">
        <v>21.666666666666668</v>
      </c>
      <c r="N32" s="20">
        <v>18.333333333333332</v>
      </c>
      <c r="O32" s="20">
        <v>26.666666666666668</v>
      </c>
      <c r="P32" s="20">
        <v>33.333333333333329</v>
      </c>
    </row>
    <row r="33" spans="1:16" x14ac:dyDescent="0.2">
      <c r="A33" t="s">
        <v>70</v>
      </c>
      <c r="B33" t="s">
        <v>10</v>
      </c>
      <c r="C33" t="s">
        <v>27</v>
      </c>
      <c r="D33" s="20">
        <v>25</v>
      </c>
      <c r="E33" s="20">
        <v>75</v>
      </c>
      <c r="F33" s="20">
        <v>35</v>
      </c>
      <c r="G33" s="20">
        <v>65</v>
      </c>
      <c r="H33" s="20">
        <v>15</v>
      </c>
      <c r="I33" s="20">
        <v>10</v>
      </c>
      <c r="J33" s="20">
        <v>20</v>
      </c>
      <c r="K33" s="20">
        <v>15</v>
      </c>
      <c r="L33" s="20">
        <v>40</v>
      </c>
      <c r="M33" s="20">
        <v>25</v>
      </c>
      <c r="N33" s="20">
        <v>15</v>
      </c>
      <c r="O33" s="20">
        <v>35</v>
      </c>
      <c r="P33" s="20">
        <v>25</v>
      </c>
    </row>
    <row r="34" spans="1:16" x14ac:dyDescent="0.2">
      <c r="A34" t="s">
        <v>57</v>
      </c>
      <c r="B34" t="s">
        <v>10</v>
      </c>
      <c r="C34" t="s">
        <v>26</v>
      </c>
      <c r="D34" s="20">
        <v>25</v>
      </c>
      <c r="E34" s="20">
        <v>75</v>
      </c>
      <c r="F34" s="20">
        <v>33.333333333333329</v>
      </c>
      <c r="G34" s="20">
        <v>66.666666666666657</v>
      </c>
      <c r="H34" s="20">
        <v>16.666666666666664</v>
      </c>
      <c r="I34" s="20">
        <v>8.3333333333333321</v>
      </c>
      <c r="J34" s="20">
        <v>16.666666666666664</v>
      </c>
      <c r="K34" s="20">
        <v>16.666666666666664</v>
      </c>
      <c r="L34" s="20">
        <v>41.666666666666671</v>
      </c>
      <c r="M34" s="20">
        <v>20.000000000000004</v>
      </c>
      <c r="N34" s="20">
        <v>13.333333333333336</v>
      </c>
      <c r="O34" s="20">
        <v>33.333333333333329</v>
      </c>
      <c r="P34" s="20">
        <v>33.333333333333329</v>
      </c>
    </row>
    <row r="35" spans="1:16" x14ac:dyDescent="0.2">
      <c r="A35" t="s">
        <v>73</v>
      </c>
      <c r="B35" t="s">
        <v>39</v>
      </c>
      <c r="C35" t="s">
        <v>4</v>
      </c>
      <c r="D35" s="20">
        <v>25</v>
      </c>
      <c r="E35" s="20">
        <v>75</v>
      </c>
      <c r="F35" s="20">
        <v>33.366633366633366</v>
      </c>
      <c r="G35" s="20">
        <v>66.633366633366649</v>
      </c>
      <c r="H35" s="20">
        <v>20</v>
      </c>
      <c r="I35" s="20">
        <v>13.333333333333334</v>
      </c>
      <c r="J35" s="20">
        <v>30.666666666666664</v>
      </c>
      <c r="K35" s="20">
        <v>16</v>
      </c>
      <c r="L35" s="20">
        <v>20</v>
      </c>
      <c r="M35" s="20">
        <v>23</v>
      </c>
      <c r="N35" s="20">
        <v>15</v>
      </c>
      <c r="O35" s="20">
        <v>27</v>
      </c>
      <c r="P35" s="20">
        <v>35</v>
      </c>
    </row>
    <row r="36" spans="1:16" x14ac:dyDescent="0.2">
      <c r="A36" t="s">
        <v>58</v>
      </c>
      <c r="B36" t="s">
        <v>17</v>
      </c>
      <c r="C36" t="s">
        <v>27</v>
      </c>
      <c r="D36" s="20">
        <v>20.491803278688526</v>
      </c>
      <c r="E36" s="20">
        <v>79.508196721311478</v>
      </c>
      <c r="F36" s="20">
        <v>29.82456140350877</v>
      </c>
      <c r="G36" s="20">
        <v>70.175438596491219</v>
      </c>
      <c r="H36" s="20">
        <v>14.864864864864865</v>
      </c>
      <c r="I36" s="20">
        <v>10.36036036036036</v>
      </c>
      <c r="J36" s="20">
        <v>20.27027027027027</v>
      </c>
      <c r="K36" s="20">
        <v>11.711711711711711</v>
      </c>
      <c r="L36" s="20">
        <v>42.792792792792795</v>
      </c>
      <c r="M36" s="20">
        <v>21.276595744680851</v>
      </c>
      <c r="N36" s="20">
        <v>17.375886524822697</v>
      </c>
      <c r="O36" s="20">
        <v>27.659574468085108</v>
      </c>
      <c r="P36" s="20">
        <v>33.687943262411345</v>
      </c>
    </row>
    <row r="37" spans="1:16" x14ac:dyDescent="0.2">
      <c r="A37" t="s">
        <v>66</v>
      </c>
      <c r="B37" t="s">
        <v>17</v>
      </c>
      <c r="C37" t="s">
        <v>26</v>
      </c>
      <c r="D37" s="20">
        <v>25</v>
      </c>
      <c r="E37" s="20">
        <v>75</v>
      </c>
      <c r="F37" s="20">
        <v>32.5</v>
      </c>
      <c r="G37" s="20">
        <v>67.5</v>
      </c>
      <c r="H37" s="20">
        <v>14.231499051233399</v>
      </c>
      <c r="I37" s="20">
        <v>9.4876660341555983</v>
      </c>
      <c r="J37" s="20">
        <v>18.975332068311197</v>
      </c>
      <c r="K37" s="20">
        <v>17.789373814041749</v>
      </c>
      <c r="L37" s="20">
        <v>39.516129032258071</v>
      </c>
      <c r="M37" s="20">
        <v>22.000000000000004</v>
      </c>
      <c r="N37" s="20">
        <v>17</v>
      </c>
      <c r="O37" s="20">
        <v>32.999999999999993</v>
      </c>
      <c r="P37" s="20">
        <v>27.999999999999996</v>
      </c>
    </row>
    <row r="38" spans="1:16" x14ac:dyDescent="0.2">
      <c r="A38" t="s">
        <v>57</v>
      </c>
      <c r="B38" t="s">
        <v>10</v>
      </c>
      <c r="C38" t="s">
        <v>4</v>
      </c>
      <c r="D38" s="20">
        <v>25</v>
      </c>
      <c r="E38" s="20">
        <v>75</v>
      </c>
      <c r="F38" s="20">
        <v>33.333333333333329</v>
      </c>
      <c r="G38" s="20">
        <v>66.666666666666657</v>
      </c>
      <c r="H38" s="20">
        <v>16.666666666666664</v>
      </c>
      <c r="I38" s="20">
        <v>8.3333333333333321</v>
      </c>
      <c r="J38" s="20">
        <v>16.666666666666664</v>
      </c>
      <c r="K38" s="20">
        <v>16.666666666666664</v>
      </c>
      <c r="L38" s="20">
        <v>41.666666666666671</v>
      </c>
      <c r="M38" s="20">
        <v>20.000000000000004</v>
      </c>
      <c r="N38" s="20">
        <v>13.333333333333336</v>
      </c>
      <c r="O38" s="20">
        <v>33.333333333333329</v>
      </c>
      <c r="P38" s="20">
        <v>33.333333333333329</v>
      </c>
    </row>
    <row r="39" spans="1:16" x14ac:dyDescent="0.2">
      <c r="A39" t="s">
        <v>64</v>
      </c>
      <c r="B39" t="s">
        <v>17</v>
      </c>
      <c r="C39" t="s">
        <v>26</v>
      </c>
      <c r="D39" s="20">
        <v>25</v>
      </c>
      <c r="E39" s="20">
        <v>75</v>
      </c>
      <c r="F39" s="20">
        <v>32.5</v>
      </c>
      <c r="G39" s="20">
        <v>67.5</v>
      </c>
      <c r="H39" s="20">
        <v>15</v>
      </c>
      <c r="I39" s="20">
        <v>10</v>
      </c>
      <c r="J39" s="20">
        <v>20</v>
      </c>
      <c r="K39" s="20">
        <v>13.750000000000002</v>
      </c>
      <c r="L39" s="20">
        <v>41.25</v>
      </c>
      <c r="M39" s="20">
        <v>22.000000000000004</v>
      </c>
      <c r="N39" s="20">
        <v>17</v>
      </c>
      <c r="O39" s="20">
        <v>27.999999999999996</v>
      </c>
      <c r="P39" s="20">
        <v>32.999999999999993</v>
      </c>
    </row>
    <row r="40" spans="1:16" x14ac:dyDescent="0.2">
      <c r="A40" t="s">
        <v>65</v>
      </c>
      <c r="B40" t="s">
        <v>14</v>
      </c>
      <c r="C40" t="s">
        <v>29</v>
      </c>
      <c r="D40" s="20">
        <v>26.315789473684209</v>
      </c>
      <c r="E40" s="20">
        <v>73.68421052631578</v>
      </c>
      <c r="F40" s="20">
        <v>33.557046979865774</v>
      </c>
      <c r="G40" s="20">
        <v>66.442953020134226</v>
      </c>
      <c r="H40" s="20">
        <v>15.763546798029557</v>
      </c>
      <c r="I40" s="20">
        <v>9.8522167487684733</v>
      </c>
      <c r="J40" s="20">
        <v>19.704433497536947</v>
      </c>
      <c r="K40" s="20">
        <v>13.793103448275861</v>
      </c>
      <c r="L40" s="20">
        <v>40.88669950738916</v>
      </c>
      <c r="M40" s="20">
        <v>22.033898305084744</v>
      </c>
      <c r="N40" s="20">
        <v>16.949152542372879</v>
      </c>
      <c r="O40" s="20">
        <v>28.135593220338983</v>
      </c>
      <c r="P40" s="20">
        <v>32.881355932203391</v>
      </c>
    </row>
    <row r="41" spans="1:16" x14ac:dyDescent="0.2">
      <c r="A41" t="s">
        <v>78</v>
      </c>
      <c r="B41" t="s">
        <v>10</v>
      </c>
      <c r="C41" t="s">
        <v>4</v>
      </c>
      <c r="D41" s="20">
        <v>25</v>
      </c>
      <c r="E41" s="20">
        <v>75</v>
      </c>
      <c r="F41" s="20">
        <v>33</v>
      </c>
      <c r="G41" s="20">
        <v>67</v>
      </c>
      <c r="H41" s="20">
        <v>15</v>
      </c>
      <c r="I41" s="20">
        <v>10</v>
      </c>
      <c r="J41" s="20">
        <v>20</v>
      </c>
      <c r="K41" s="20">
        <v>15</v>
      </c>
      <c r="L41" s="20">
        <v>40</v>
      </c>
      <c r="M41" s="20">
        <v>20</v>
      </c>
      <c r="N41" s="20">
        <v>15</v>
      </c>
      <c r="O41" s="20">
        <v>30</v>
      </c>
      <c r="P41" s="20">
        <v>35</v>
      </c>
    </row>
    <row r="42" spans="1:16" x14ac:dyDescent="0.2">
      <c r="A42" t="s">
        <v>59</v>
      </c>
      <c r="B42" t="s">
        <v>42</v>
      </c>
      <c r="C42" t="s">
        <v>4</v>
      </c>
      <c r="D42" s="20">
        <v>25</v>
      </c>
      <c r="E42" s="20">
        <v>75</v>
      </c>
      <c r="F42" s="20">
        <v>33</v>
      </c>
      <c r="G42" s="20">
        <v>67</v>
      </c>
      <c r="H42" s="20">
        <v>17</v>
      </c>
      <c r="I42" s="20">
        <v>7.0000000000000009</v>
      </c>
      <c r="J42" s="20">
        <v>18</v>
      </c>
      <c r="K42" s="20">
        <v>13</v>
      </c>
      <c r="L42" s="20">
        <v>45</v>
      </c>
      <c r="M42" s="20">
        <v>17</v>
      </c>
      <c r="N42" s="20">
        <v>16</v>
      </c>
      <c r="O42" s="20">
        <v>33</v>
      </c>
      <c r="P42" s="20">
        <v>34</v>
      </c>
    </row>
    <row r="43" spans="1:16" x14ac:dyDescent="0.2">
      <c r="A43" t="s">
        <v>57</v>
      </c>
      <c r="B43" t="s">
        <v>8</v>
      </c>
      <c r="C43" t="s">
        <v>29</v>
      </c>
      <c r="D43" s="20">
        <v>25</v>
      </c>
      <c r="E43" s="20">
        <v>75</v>
      </c>
      <c r="F43" s="20">
        <v>33</v>
      </c>
      <c r="G43" s="20">
        <v>67</v>
      </c>
      <c r="H43" s="20">
        <v>15</v>
      </c>
      <c r="I43" s="20">
        <v>10</v>
      </c>
      <c r="J43" s="20">
        <v>18</v>
      </c>
      <c r="K43" s="20">
        <v>12</v>
      </c>
      <c r="L43" s="20">
        <v>45</v>
      </c>
      <c r="M43" s="20">
        <v>22</v>
      </c>
      <c r="N43" s="20">
        <v>18</v>
      </c>
      <c r="O43" s="20">
        <v>28.000000000000004</v>
      </c>
      <c r="P43" s="20">
        <v>32</v>
      </c>
    </row>
    <row r="44" spans="1:16" x14ac:dyDescent="0.2">
      <c r="A44" t="s">
        <v>62</v>
      </c>
      <c r="B44" t="s">
        <v>8</v>
      </c>
      <c r="C44" t="s">
        <v>4</v>
      </c>
      <c r="D44" s="20">
        <v>25</v>
      </c>
      <c r="E44" s="20">
        <v>75</v>
      </c>
      <c r="F44" s="20">
        <v>33.333333333333329</v>
      </c>
      <c r="G44" s="20">
        <v>66.666666666666657</v>
      </c>
      <c r="H44" s="20">
        <v>15.384615384615385</v>
      </c>
      <c r="I44" s="20">
        <v>10.256410256410255</v>
      </c>
      <c r="J44" s="20">
        <v>20.512820512820511</v>
      </c>
      <c r="K44" s="20">
        <v>12.820512820512819</v>
      </c>
      <c r="L44" s="20">
        <v>41.025641025641022</v>
      </c>
      <c r="M44" s="20">
        <v>21.043771043771045</v>
      </c>
      <c r="N44" s="20">
        <v>16.835016835016837</v>
      </c>
      <c r="O44" s="20">
        <v>29.46127946127946</v>
      </c>
      <c r="P44" s="20">
        <v>32.659932659932664</v>
      </c>
    </row>
    <row r="45" spans="1:16" x14ac:dyDescent="0.2">
      <c r="A45" t="s">
        <v>61</v>
      </c>
      <c r="B45" t="s">
        <v>6</v>
      </c>
      <c r="C45" t="s">
        <v>26</v>
      </c>
      <c r="D45" s="20">
        <v>25</v>
      </c>
      <c r="E45" s="20">
        <v>75</v>
      </c>
      <c r="F45" s="20">
        <v>33</v>
      </c>
      <c r="G45" s="20">
        <v>67</v>
      </c>
      <c r="H45" s="20">
        <v>15</v>
      </c>
      <c r="I45" s="20">
        <v>10</v>
      </c>
      <c r="J45" s="20">
        <v>20</v>
      </c>
      <c r="K45" s="20">
        <v>12.5</v>
      </c>
      <c r="L45" s="20">
        <v>42.5</v>
      </c>
      <c r="M45" s="20">
        <v>21.5</v>
      </c>
      <c r="N45" s="20">
        <v>16.5</v>
      </c>
      <c r="O45" s="20">
        <v>28.499999999999996</v>
      </c>
      <c r="P45" s="20">
        <v>33.5</v>
      </c>
    </row>
    <row r="46" spans="1:16" x14ac:dyDescent="0.2">
      <c r="A46" t="s">
        <v>60</v>
      </c>
      <c r="B46" t="s">
        <v>42</v>
      </c>
      <c r="C46" t="s">
        <v>26</v>
      </c>
      <c r="D46" s="20">
        <v>20</v>
      </c>
      <c r="E46" s="20">
        <v>80</v>
      </c>
      <c r="F46" s="20">
        <v>24.81203007518797</v>
      </c>
      <c r="G46" s="20">
        <v>75.187969924812023</v>
      </c>
      <c r="H46" s="20">
        <v>17</v>
      </c>
      <c r="I46" s="20">
        <v>6</v>
      </c>
      <c r="J46" s="20">
        <v>20</v>
      </c>
      <c r="K46" s="20">
        <v>15</v>
      </c>
      <c r="L46" s="20">
        <v>42</v>
      </c>
      <c r="M46" s="20">
        <v>24</v>
      </c>
      <c r="N46" s="20">
        <v>15</v>
      </c>
      <c r="O46" s="20">
        <v>28.000000000000004</v>
      </c>
      <c r="P46" s="20">
        <v>33</v>
      </c>
    </row>
    <row r="47" spans="1:16" x14ac:dyDescent="0.2">
      <c r="A47" t="s">
        <v>58</v>
      </c>
      <c r="B47" t="s">
        <v>45</v>
      </c>
      <c r="C47" t="s">
        <v>29</v>
      </c>
      <c r="D47" s="20">
        <v>20</v>
      </c>
      <c r="E47" s="20">
        <v>80</v>
      </c>
      <c r="F47" s="20">
        <v>30</v>
      </c>
      <c r="G47" s="20">
        <v>70</v>
      </c>
      <c r="H47" s="20">
        <v>15</v>
      </c>
      <c r="I47" s="20">
        <v>10</v>
      </c>
      <c r="J47" s="20">
        <v>20</v>
      </c>
      <c r="K47" s="20">
        <v>15</v>
      </c>
      <c r="L47" s="20">
        <v>40</v>
      </c>
      <c r="M47" s="20">
        <v>22.727272727272727</v>
      </c>
      <c r="N47" s="20">
        <v>18.181818181818183</v>
      </c>
      <c r="O47" s="20">
        <v>27.27272727272727</v>
      </c>
      <c r="P47" s="20">
        <v>31.818181818181817</v>
      </c>
    </row>
    <row r="48" spans="1:16" x14ac:dyDescent="0.2">
      <c r="A48" t="s">
        <v>70</v>
      </c>
      <c r="B48" t="s">
        <v>6</v>
      </c>
      <c r="C48" t="s">
        <v>29</v>
      </c>
      <c r="D48" s="20">
        <v>29.166666666666668</v>
      </c>
      <c r="E48" s="20">
        <v>70.833333333333343</v>
      </c>
      <c r="F48" s="20">
        <v>35.294117647058826</v>
      </c>
      <c r="G48" s="20">
        <v>64.705882352941174</v>
      </c>
      <c r="H48" s="20">
        <v>15.151515151515152</v>
      </c>
      <c r="I48" s="20">
        <v>10.1010101010101</v>
      </c>
      <c r="J48" s="20">
        <v>20.202020202020201</v>
      </c>
      <c r="K48" s="20">
        <v>12.626262626262626</v>
      </c>
      <c r="L48" s="20">
        <v>41.919191919191917</v>
      </c>
      <c r="M48" s="20">
        <v>22.727272727272727</v>
      </c>
      <c r="N48" s="20">
        <v>16.666666666666664</v>
      </c>
      <c r="O48" s="20">
        <v>27.777777777777779</v>
      </c>
      <c r="P48" s="20">
        <v>32.828282828282831</v>
      </c>
    </row>
    <row r="49" spans="1:16" x14ac:dyDescent="0.2">
      <c r="A49" t="s">
        <v>64</v>
      </c>
      <c r="B49" t="s">
        <v>45</v>
      </c>
      <c r="C49" t="s">
        <v>27</v>
      </c>
      <c r="D49" s="20">
        <v>25</v>
      </c>
      <c r="E49" s="20">
        <v>75</v>
      </c>
      <c r="F49" s="20">
        <v>35</v>
      </c>
      <c r="G49" s="20">
        <v>65</v>
      </c>
      <c r="H49" s="20">
        <v>16</v>
      </c>
      <c r="I49" s="20">
        <v>10</v>
      </c>
      <c r="J49" s="20">
        <v>20</v>
      </c>
      <c r="K49" s="20">
        <v>14.000000000000002</v>
      </c>
      <c r="L49" s="20">
        <v>40</v>
      </c>
      <c r="M49" s="20">
        <v>25</v>
      </c>
      <c r="N49" s="20">
        <v>15</v>
      </c>
      <c r="O49" s="20">
        <v>25</v>
      </c>
      <c r="P49" s="20">
        <v>35</v>
      </c>
    </row>
    <row r="50" spans="1:16" x14ac:dyDescent="0.2">
      <c r="A50" t="s">
        <v>69</v>
      </c>
      <c r="B50" t="s">
        <v>42</v>
      </c>
      <c r="C50" t="s">
        <v>52</v>
      </c>
      <c r="D50" s="20">
        <v>25</v>
      </c>
      <c r="E50" s="20">
        <v>75</v>
      </c>
      <c r="F50" s="20">
        <v>33</v>
      </c>
      <c r="G50" s="20">
        <v>67</v>
      </c>
      <c r="H50" s="20">
        <v>15</v>
      </c>
      <c r="I50" s="20">
        <v>9</v>
      </c>
      <c r="J50" s="20">
        <v>20</v>
      </c>
      <c r="K50" s="20">
        <v>13</v>
      </c>
      <c r="L50" s="20">
        <v>43</v>
      </c>
      <c r="M50" s="20">
        <v>24</v>
      </c>
      <c r="N50" s="20">
        <v>15</v>
      </c>
      <c r="O50" s="20">
        <v>28.000000000000004</v>
      </c>
      <c r="P50" s="20">
        <v>33</v>
      </c>
    </row>
    <row r="51" spans="1:16" x14ac:dyDescent="0.2">
      <c r="A51" t="s">
        <v>75</v>
      </c>
      <c r="B51" t="s">
        <v>14</v>
      </c>
      <c r="C51" t="s">
        <v>27</v>
      </c>
      <c r="D51" s="20">
        <v>26.415094339622641</v>
      </c>
      <c r="E51" s="20">
        <v>73.584905660377359</v>
      </c>
      <c r="F51" s="20">
        <v>35</v>
      </c>
      <c r="G51" s="20">
        <v>65</v>
      </c>
      <c r="H51" s="20">
        <v>14.85148514851485</v>
      </c>
      <c r="I51" s="20">
        <v>9.9009900990099009</v>
      </c>
      <c r="J51" s="20">
        <v>19.801980198019802</v>
      </c>
      <c r="K51" s="20">
        <v>11.881188118811881</v>
      </c>
      <c r="L51" s="20">
        <v>43.564356435643568</v>
      </c>
      <c r="M51" s="20">
        <v>21.844660194174757</v>
      </c>
      <c r="N51" s="20">
        <v>16.990291262135923</v>
      </c>
      <c r="O51" s="20">
        <v>28.155339805825243</v>
      </c>
      <c r="P51" s="20">
        <v>33.009708737864081</v>
      </c>
    </row>
    <row r="52" spans="1:16" x14ac:dyDescent="0.2">
      <c r="A52" t="s">
        <v>75</v>
      </c>
      <c r="B52" t="s">
        <v>39</v>
      </c>
      <c r="C52" t="s">
        <v>26</v>
      </c>
      <c r="D52" s="20">
        <v>75</v>
      </c>
      <c r="E52" s="20">
        <v>25</v>
      </c>
      <c r="F52" s="20">
        <v>35</v>
      </c>
      <c r="G52" s="20">
        <v>65</v>
      </c>
      <c r="H52" s="20">
        <v>15</v>
      </c>
      <c r="I52" s="20">
        <v>10</v>
      </c>
      <c r="J52" s="20">
        <v>20</v>
      </c>
      <c r="K52" s="20">
        <v>10</v>
      </c>
      <c r="L52" s="20">
        <v>45</v>
      </c>
      <c r="M52" s="20">
        <v>25.555555555555554</v>
      </c>
      <c r="N52" s="20">
        <v>30</v>
      </c>
      <c r="O52" s="20">
        <v>16.666666666666664</v>
      </c>
      <c r="P52" s="20">
        <v>27.777777777777779</v>
      </c>
    </row>
    <row r="53" spans="1:16" x14ac:dyDescent="0.2">
      <c r="A53" t="s">
        <v>76</v>
      </c>
      <c r="B53" t="s">
        <v>6</v>
      </c>
      <c r="C53" t="s">
        <v>27</v>
      </c>
      <c r="D53" s="20">
        <v>25</v>
      </c>
      <c r="E53" s="20">
        <v>75</v>
      </c>
      <c r="F53" s="20">
        <v>33</v>
      </c>
      <c r="G53" s="20">
        <v>67</v>
      </c>
      <c r="H53" s="20">
        <v>15</v>
      </c>
      <c r="I53" s="20">
        <v>10</v>
      </c>
      <c r="J53" s="20">
        <v>20</v>
      </c>
      <c r="K53" s="20">
        <v>13</v>
      </c>
      <c r="L53" s="20">
        <v>42</v>
      </c>
      <c r="M53" s="20">
        <v>22.549019607843139</v>
      </c>
      <c r="N53" s="20">
        <v>17.647058823529413</v>
      </c>
      <c r="O53" s="20">
        <v>27.450980392156865</v>
      </c>
      <c r="P53" s="20">
        <v>32.352941176470587</v>
      </c>
    </row>
    <row r="54" spans="1:16" x14ac:dyDescent="0.2">
      <c r="A54" t="s">
        <v>57</v>
      </c>
      <c r="B54" t="s">
        <v>14</v>
      </c>
      <c r="C54" t="s">
        <v>48</v>
      </c>
      <c r="D54" s="20">
        <v>25</v>
      </c>
      <c r="E54" s="20">
        <v>75</v>
      </c>
      <c r="F54" s="20">
        <v>33</v>
      </c>
      <c r="G54" s="20">
        <v>67</v>
      </c>
      <c r="H54" s="20">
        <v>15</v>
      </c>
      <c r="I54" s="20">
        <v>10</v>
      </c>
      <c r="J54" s="20">
        <v>20</v>
      </c>
      <c r="K54" s="20">
        <v>15</v>
      </c>
      <c r="L54" s="20">
        <v>40</v>
      </c>
      <c r="M54" s="20">
        <v>18</v>
      </c>
      <c r="N54" s="20">
        <v>22</v>
      </c>
      <c r="O54" s="20">
        <v>27</v>
      </c>
      <c r="P54" s="20">
        <v>33</v>
      </c>
    </row>
    <row r="55" spans="1:16" x14ac:dyDescent="0.2">
      <c r="A55" t="s">
        <v>57</v>
      </c>
      <c r="B55" t="s">
        <v>10</v>
      </c>
      <c r="C55" t="s">
        <v>26</v>
      </c>
      <c r="D55" s="20">
        <v>25</v>
      </c>
      <c r="E55" s="20">
        <v>75</v>
      </c>
      <c r="F55" s="20">
        <v>33</v>
      </c>
      <c r="G55" s="20">
        <v>67</v>
      </c>
      <c r="H55" s="20">
        <v>16</v>
      </c>
      <c r="I55" s="20">
        <v>8</v>
      </c>
      <c r="J55" s="20">
        <v>16</v>
      </c>
      <c r="K55" s="20">
        <v>16</v>
      </c>
      <c r="L55" s="20">
        <v>44</v>
      </c>
      <c r="M55" s="20">
        <v>20</v>
      </c>
      <c r="N55" s="20">
        <v>14.000000000000002</v>
      </c>
      <c r="O55" s="20">
        <v>33</v>
      </c>
      <c r="P55" s="20">
        <v>33</v>
      </c>
    </row>
    <row r="56" spans="1:16" x14ac:dyDescent="0.2">
      <c r="A56" t="s">
        <v>78</v>
      </c>
      <c r="B56" t="s">
        <v>6</v>
      </c>
      <c r="C56" t="s">
        <v>26</v>
      </c>
      <c r="D56" s="20">
        <v>25</v>
      </c>
      <c r="E56" s="20">
        <v>75</v>
      </c>
      <c r="F56" s="20">
        <v>33</v>
      </c>
      <c r="G56" s="20">
        <v>67</v>
      </c>
      <c r="H56" s="20">
        <v>15</v>
      </c>
      <c r="I56" s="20">
        <v>10</v>
      </c>
      <c r="J56" s="20">
        <v>20</v>
      </c>
      <c r="K56" s="20">
        <v>13</v>
      </c>
      <c r="L56" s="20">
        <v>42</v>
      </c>
      <c r="M56" s="20">
        <v>22</v>
      </c>
      <c r="N56" s="20">
        <v>17</v>
      </c>
      <c r="O56" s="20">
        <v>28.000000000000004</v>
      </c>
      <c r="P56" s="20">
        <v>33</v>
      </c>
    </row>
    <row r="57" spans="1:16" x14ac:dyDescent="0.2">
      <c r="A57" t="s">
        <v>59</v>
      </c>
      <c r="B57" t="s">
        <v>10</v>
      </c>
      <c r="C57" t="s">
        <v>26</v>
      </c>
      <c r="D57" s="20">
        <v>25</v>
      </c>
      <c r="E57" s="20">
        <v>75</v>
      </c>
      <c r="F57" s="20">
        <v>33</v>
      </c>
      <c r="G57" s="20">
        <v>67</v>
      </c>
      <c r="H57" s="20">
        <v>13.131313131313133</v>
      </c>
      <c r="I57" s="20">
        <v>7.0707070707070701</v>
      </c>
      <c r="J57" s="20">
        <v>18.181818181818183</v>
      </c>
      <c r="K57" s="20">
        <v>16.161616161616163</v>
      </c>
      <c r="L57" s="20">
        <v>45.454545454545453</v>
      </c>
      <c r="M57" s="20">
        <v>17.333333333333336</v>
      </c>
      <c r="N57" s="20">
        <v>16</v>
      </c>
      <c r="O57" s="20">
        <v>33.333333333333329</v>
      </c>
      <c r="P57" s="20">
        <v>33.333333333333329</v>
      </c>
    </row>
    <row r="58" spans="1:16" x14ac:dyDescent="0.2">
      <c r="A58" t="s">
        <v>58</v>
      </c>
      <c r="B58" t="s">
        <v>10</v>
      </c>
      <c r="C58" t="s">
        <v>48</v>
      </c>
      <c r="D58" s="20">
        <v>25</v>
      </c>
      <c r="E58" s="20">
        <v>75</v>
      </c>
      <c r="F58" s="20">
        <v>33</v>
      </c>
      <c r="G58" s="20">
        <v>67</v>
      </c>
      <c r="H58" s="20">
        <v>40</v>
      </c>
      <c r="I58" s="20">
        <v>10</v>
      </c>
      <c r="J58" s="20">
        <v>20</v>
      </c>
      <c r="K58" s="20">
        <v>15</v>
      </c>
      <c r="L58" s="20">
        <v>15</v>
      </c>
      <c r="M58" s="20">
        <v>30</v>
      </c>
      <c r="N58" s="20">
        <v>20</v>
      </c>
      <c r="O58" s="20">
        <v>40</v>
      </c>
      <c r="P58" s="20">
        <v>10</v>
      </c>
    </row>
    <row r="59" spans="1:16" x14ac:dyDescent="0.2">
      <c r="A59" t="s">
        <v>57</v>
      </c>
      <c r="B59" t="s">
        <v>39</v>
      </c>
      <c r="C59" t="s">
        <v>51</v>
      </c>
      <c r="D59" s="20">
        <v>25</v>
      </c>
      <c r="E59" s="20">
        <v>75</v>
      </c>
      <c r="F59" s="20">
        <v>33</v>
      </c>
      <c r="G59" s="20">
        <v>67</v>
      </c>
      <c r="H59" s="20">
        <v>15</v>
      </c>
      <c r="I59" s="20">
        <v>10</v>
      </c>
      <c r="J59" s="20">
        <v>20</v>
      </c>
      <c r="K59" s="20">
        <v>18</v>
      </c>
      <c r="L59" s="20">
        <v>37</v>
      </c>
      <c r="M59" s="20">
        <v>25.555555555555554</v>
      </c>
      <c r="N59" s="20">
        <v>18.888888888888889</v>
      </c>
      <c r="O59" s="20">
        <v>20</v>
      </c>
      <c r="P59" s="20">
        <v>35.555555555555557</v>
      </c>
    </row>
    <row r="60" spans="1:16" x14ac:dyDescent="0.2">
      <c r="A60" t="s">
        <v>70</v>
      </c>
      <c r="B60" t="s">
        <v>45</v>
      </c>
      <c r="C60" t="s">
        <v>48</v>
      </c>
      <c r="D60" s="20">
        <v>20</v>
      </c>
      <c r="E60" s="20">
        <v>80</v>
      </c>
      <c r="F60" s="20">
        <v>35</v>
      </c>
      <c r="G60" s="20">
        <v>65</v>
      </c>
      <c r="H60" s="20">
        <v>20</v>
      </c>
      <c r="I60" s="20">
        <v>10</v>
      </c>
      <c r="J60" s="20">
        <v>20</v>
      </c>
      <c r="K60" s="20">
        <v>20</v>
      </c>
      <c r="L60" s="20">
        <v>30</v>
      </c>
      <c r="M60" s="20">
        <v>25</v>
      </c>
      <c r="N60" s="20">
        <v>15</v>
      </c>
      <c r="O60" s="20">
        <v>25</v>
      </c>
      <c r="P60" s="20">
        <v>35</v>
      </c>
    </row>
    <row r="61" spans="1:16" x14ac:dyDescent="0.2">
      <c r="A61" t="s">
        <v>64</v>
      </c>
      <c r="B61" t="s">
        <v>10</v>
      </c>
      <c r="C61" t="s">
        <v>29</v>
      </c>
      <c r="D61" s="20">
        <v>25</v>
      </c>
      <c r="E61" s="20">
        <v>75</v>
      </c>
      <c r="F61" s="20">
        <v>33</v>
      </c>
      <c r="G61" s="20">
        <v>67</v>
      </c>
      <c r="H61" s="20">
        <v>14.000000000000002</v>
      </c>
      <c r="I61" s="20">
        <v>9</v>
      </c>
      <c r="J61" s="20">
        <v>20</v>
      </c>
      <c r="K61" s="20">
        <v>17</v>
      </c>
      <c r="L61" s="20">
        <v>40</v>
      </c>
      <c r="M61" s="20">
        <v>20</v>
      </c>
      <c r="N61" s="20">
        <v>15</v>
      </c>
      <c r="O61" s="20">
        <v>35</v>
      </c>
      <c r="P61" s="20">
        <v>30</v>
      </c>
    </row>
    <row r="62" spans="1:16" x14ac:dyDescent="0.2">
      <c r="A62" t="s">
        <v>66</v>
      </c>
      <c r="B62" t="s">
        <v>39</v>
      </c>
      <c r="C62" t="s">
        <v>27</v>
      </c>
      <c r="D62" s="20">
        <v>25</v>
      </c>
      <c r="E62" s="20">
        <v>75</v>
      </c>
      <c r="F62" s="20">
        <v>33.333333333333329</v>
      </c>
      <c r="G62" s="20">
        <v>66.666666666666657</v>
      </c>
      <c r="H62" s="20">
        <v>15</v>
      </c>
      <c r="I62" s="20">
        <v>10</v>
      </c>
      <c r="J62" s="20">
        <v>20</v>
      </c>
      <c r="K62" s="20">
        <v>15</v>
      </c>
      <c r="L62" s="20">
        <v>40</v>
      </c>
      <c r="M62" s="20">
        <v>33</v>
      </c>
      <c r="N62" s="20">
        <v>16</v>
      </c>
      <c r="O62" s="20">
        <v>28.000000000000004</v>
      </c>
      <c r="P62" s="20">
        <v>23</v>
      </c>
    </row>
    <row r="63" spans="1:16" x14ac:dyDescent="0.2">
      <c r="A63" t="s">
        <v>75</v>
      </c>
      <c r="B63" t="s">
        <v>45</v>
      </c>
      <c r="C63" t="s">
        <v>29</v>
      </c>
      <c r="D63" s="20">
        <v>25</v>
      </c>
      <c r="E63" s="20">
        <v>75</v>
      </c>
      <c r="F63" s="20">
        <v>35</v>
      </c>
      <c r="G63" s="20">
        <v>65</v>
      </c>
      <c r="H63" s="20">
        <v>15</v>
      </c>
      <c r="I63" s="20">
        <v>10</v>
      </c>
      <c r="J63" s="20">
        <v>23</v>
      </c>
      <c r="K63" s="20">
        <v>12</v>
      </c>
      <c r="L63" s="20">
        <v>40</v>
      </c>
      <c r="M63" s="20">
        <v>25</v>
      </c>
      <c r="N63" s="20">
        <v>20</v>
      </c>
      <c r="O63" s="20">
        <v>25</v>
      </c>
      <c r="P63" s="20">
        <v>30</v>
      </c>
    </row>
    <row r="64" spans="1:16" x14ac:dyDescent="0.2">
      <c r="A64" t="s">
        <v>57</v>
      </c>
      <c r="B64" t="s">
        <v>10</v>
      </c>
      <c r="C64" t="s">
        <v>4</v>
      </c>
      <c r="D64" s="20">
        <v>25</v>
      </c>
      <c r="E64" s="20">
        <v>75</v>
      </c>
      <c r="F64" s="20">
        <v>33</v>
      </c>
      <c r="G64" s="20">
        <v>67</v>
      </c>
      <c r="H64" s="20">
        <v>17</v>
      </c>
      <c r="I64" s="20">
        <v>8</v>
      </c>
      <c r="J64" s="20">
        <v>17</v>
      </c>
      <c r="K64" s="20">
        <v>17</v>
      </c>
      <c r="L64" s="20">
        <v>41</v>
      </c>
      <c r="M64" s="20">
        <v>20</v>
      </c>
      <c r="N64" s="20">
        <v>14.000000000000002</v>
      </c>
      <c r="O64" s="20">
        <v>33</v>
      </c>
      <c r="P64" s="20">
        <v>33</v>
      </c>
    </row>
    <row r="65" spans="1:16" x14ac:dyDescent="0.2">
      <c r="A65" t="s">
        <v>65</v>
      </c>
      <c r="B65" t="s">
        <v>45</v>
      </c>
      <c r="C65" t="s">
        <v>48</v>
      </c>
      <c r="D65" s="20">
        <v>25</v>
      </c>
      <c r="E65" s="20">
        <v>75</v>
      </c>
      <c r="F65" s="20">
        <v>30</v>
      </c>
      <c r="G65" s="20">
        <v>70</v>
      </c>
      <c r="H65" s="20">
        <v>15</v>
      </c>
      <c r="I65" s="20">
        <v>10</v>
      </c>
      <c r="J65" s="20">
        <v>20</v>
      </c>
      <c r="K65" s="20">
        <v>15</v>
      </c>
      <c r="L65" s="20">
        <v>40</v>
      </c>
      <c r="M65" s="20">
        <v>24</v>
      </c>
      <c r="N65" s="20">
        <v>16</v>
      </c>
      <c r="O65" s="20">
        <v>20</v>
      </c>
      <c r="P65" s="20">
        <v>40</v>
      </c>
    </row>
    <row r="66" spans="1:16" x14ac:dyDescent="0.2">
      <c r="A66" t="s">
        <v>57</v>
      </c>
      <c r="B66" t="s">
        <v>17</v>
      </c>
      <c r="C66" t="s">
        <v>52</v>
      </c>
      <c r="D66" s="20">
        <v>25</v>
      </c>
      <c r="E66" s="20">
        <v>75</v>
      </c>
      <c r="F66" s="20">
        <v>33</v>
      </c>
      <c r="G66" s="20">
        <v>67</v>
      </c>
      <c r="H66" s="20">
        <v>15</v>
      </c>
      <c r="I66" s="20">
        <v>10</v>
      </c>
      <c r="J66" s="20">
        <v>20</v>
      </c>
      <c r="K66" s="20">
        <v>13</v>
      </c>
      <c r="L66" s="20">
        <v>42</v>
      </c>
      <c r="M66" s="20">
        <v>23</v>
      </c>
      <c r="N66" s="20">
        <v>17</v>
      </c>
      <c r="O66" s="20">
        <v>28.000000000000004</v>
      </c>
      <c r="P66" s="20">
        <v>32</v>
      </c>
    </row>
    <row r="67" spans="1:16" x14ac:dyDescent="0.2">
      <c r="A67" t="s">
        <v>64</v>
      </c>
      <c r="B67" t="s">
        <v>6</v>
      </c>
      <c r="C67" t="s">
        <v>48</v>
      </c>
      <c r="D67" s="20">
        <v>25</v>
      </c>
      <c r="E67" s="20">
        <v>75</v>
      </c>
      <c r="F67" s="20">
        <v>32.999999999999993</v>
      </c>
      <c r="G67" s="20">
        <v>67</v>
      </c>
      <c r="H67" s="20">
        <v>15.075376884422113</v>
      </c>
      <c r="I67" s="20">
        <v>10.050251256281408</v>
      </c>
      <c r="J67" s="20">
        <v>20.100502512562816</v>
      </c>
      <c r="K67" s="20">
        <v>13.06532663316583</v>
      </c>
      <c r="L67" s="20">
        <v>41.708542713567844</v>
      </c>
      <c r="M67" s="20">
        <v>21.859296482412059</v>
      </c>
      <c r="N67" s="20">
        <v>16.582914572864322</v>
      </c>
      <c r="O67" s="20">
        <v>28.140703517587941</v>
      </c>
      <c r="P67" s="20">
        <v>33.417085427135682</v>
      </c>
    </row>
    <row r="68" spans="1:16" x14ac:dyDescent="0.2">
      <c r="A68" t="s">
        <v>69</v>
      </c>
      <c r="B68" t="s">
        <v>10</v>
      </c>
      <c r="C68" t="s">
        <v>67</v>
      </c>
      <c r="D68" s="20">
        <v>25</v>
      </c>
      <c r="E68" s="20">
        <v>75</v>
      </c>
      <c r="F68" s="20">
        <v>33</v>
      </c>
      <c r="G68" s="20">
        <v>67</v>
      </c>
      <c r="H68" s="20">
        <v>14.000000000000002</v>
      </c>
      <c r="I68" s="20">
        <v>11</v>
      </c>
      <c r="J68" s="20">
        <v>21</v>
      </c>
      <c r="K68" s="20">
        <v>16</v>
      </c>
      <c r="L68" s="20">
        <v>38</v>
      </c>
      <c r="M68" s="20">
        <v>21</v>
      </c>
      <c r="N68" s="20">
        <v>16</v>
      </c>
      <c r="O68" s="20">
        <v>30</v>
      </c>
      <c r="P68" s="20">
        <v>33</v>
      </c>
    </row>
    <row r="69" spans="1:16" x14ac:dyDescent="0.2">
      <c r="A69" t="s">
        <v>63</v>
      </c>
      <c r="B69" t="s">
        <v>17</v>
      </c>
      <c r="C69" t="s">
        <v>4</v>
      </c>
      <c r="D69" s="20">
        <v>25</v>
      </c>
      <c r="E69" s="20">
        <v>75</v>
      </c>
      <c r="F69" s="20">
        <v>32.323232323232325</v>
      </c>
      <c r="G69" s="20">
        <v>67.676767676767682</v>
      </c>
      <c r="H69" s="20">
        <v>15</v>
      </c>
      <c r="I69" s="20">
        <v>10</v>
      </c>
      <c r="J69" s="20">
        <v>20</v>
      </c>
      <c r="K69" s="20">
        <v>13.5</v>
      </c>
      <c r="L69" s="20">
        <v>41.5</v>
      </c>
      <c r="M69" s="20">
        <v>22</v>
      </c>
      <c r="N69" s="20">
        <v>16.5</v>
      </c>
      <c r="O69" s="20">
        <v>28.000000000000004</v>
      </c>
      <c r="P69" s="20">
        <v>33.5</v>
      </c>
    </row>
    <row r="70" spans="1:16" x14ac:dyDescent="0.2">
      <c r="A70" t="s">
        <v>61</v>
      </c>
      <c r="B70" t="s">
        <v>10</v>
      </c>
      <c r="C70" t="s">
        <v>27</v>
      </c>
      <c r="D70" s="20">
        <v>25</v>
      </c>
      <c r="E70" s="20">
        <v>75</v>
      </c>
      <c r="F70" s="20">
        <v>33</v>
      </c>
      <c r="G70" s="20">
        <v>67</v>
      </c>
      <c r="H70" s="20">
        <v>15</v>
      </c>
      <c r="I70" s="20">
        <v>8</v>
      </c>
      <c r="J70" s="20">
        <v>19</v>
      </c>
      <c r="K70" s="20">
        <v>13</v>
      </c>
      <c r="L70" s="20">
        <v>45</v>
      </c>
      <c r="M70" s="20">
        <v>23</v>
      </c>
      <c r="N70" s="20">
        <v>17</v>
      </c>
      <c r="O70" s="20">
        <v>27</v>
      </c>
      <c r="P70" s="20">
        <v>33</v>
      </c>
    </row>
    <row r="71" spans="1:16" x14ac:dyDescent="0.2">
      <c r="A71" t="s">
        <v>58</v>
      </c>
      <c r="B71" t="s">
        <v>6</v>
      </c>
      <c r="C71" t="s">
        <v>51</v>
      </c>
      <c r="D71" s="20">
        <v>21.739130434782609</v>
      </c>
      <c r="E71" s="20">
        <v>78.260869565217391</v>
      </c>
      <c r="F71" s="20">
        <v>36</v>
      </c>
      <c r="G71" s="20">
        <v>64</v>
      </c>
      <c r="H71" s="20">
        <v>15.566037735849056</v>
      </c>
      <c r="I71" s="20">
        <v>10.377358490566039</v>
      </c>
      <c r="J71" s="20">
        <v>18.867924528301888</v>
      </c>
      <c r="K71" s="20">
        <v>12.735849056603774</v>
      </c>
      <c r="L71" s="20">
        <v>42.452830188679243</v>
      </c>
      <c r="M71" s="20">
        <v>21.818181818181817</v>
      </c>
      <c r="N71" s="20">
        <v>16.363636363636363</v>
      </c>
      <c r="O71" s="20">
        <v>29.09090909090909</v>
      </c>
      <c r="P71" s="20">
        <v>32.727272727272727</v>
      </c>
    </row>
    <row r="72" spans="1:16" x14ac:dyDescent="0.2">
      <c r="A72" t="s">
        <v>70</v>
      </c>
      <c r="B72" t="s">
        <v>8</v>
      </c>
      <c r="C72" t="s">
        <v>51</v>
      </c>
      <c r="D72" s="20">
        <v>20</v>
      </c>
      <c r="E72" s="20">
        <v>80</v>
      </c>
      <c r="F72" s="20">
        <v>25.925925925925924</v>
      </c>
      <c r="G72" s="20">
        <v>74.074074074074076</v>
      </c>
      <c r="H72" s="20">
        <v>16.326530612244898</v>
      </c>
      <c r="I72" s="20">
        <v>10.204081632653061</v>
      </c>
      <c r="J72" s="20">
        <v>20.408163265306122</v>
      </c>
      <c r="K72" s="20">
        <v>12.244897959183673</v>
      </c>
      <c r="L72" s="20">
        <v>40.816326530612244</v>
      </c>
      <c r="M72" s="20">
        <v>22.58064516129032</v>
      </c>
      <c r="N72" s="20">
        <v>16.129032258064516</v>
      </c>
      <c r="O72" s="20">
        <v>29.032258064516132</v>
      </c>
      <c r="P72" s="20">
        <v>32.258064516129032</v>
      </c>
    </row>
    <row r="73" spans="1:16" x14ac:dyDescent="0.2">
      <c r="A73" t="s">
        <v>60</v>
      </c>
      <c r="B73" t="s">
        <v>10</v>
      </c>
      <c r="C73" t="s">
        <v>27</v>
      </c>
      <c r="D73" s="20">
        <v>25</v>
      </c>
      <c r="E73" s="20">
        <v>75</v>
      </c>
      <c r="F73" s="20">
        <v>33</v>
      </c>
      <c r="G73" s="20">
        <v>67</v>
      </c>
      <c r="H73" s="20">
        <v>12</v>
      </c>
      <c r="I73" s="20">
        <v>9</v>
      </c>
      <c r="J73" s="20">
        <v>20</v>
      </c>
      <c r="K73" s="20">
        <v>17</v>
      </c>
      <c r="L73" s="20">
        <v>42</v>
      </c>
      <c r="M73" s="20">
        <v>20</v>
      </c>
      <c r="N73" s="20">
        <v>20</v>
      </c>
      <c r="O73" s="20">
        <v>32</v>
      </c>
      <c r="P73" s="20">
        <v>28.000000000000004</v>
      </c>
    </row>
    <row r="74" spans="1:16" x14ac:dyDescent="0.2">
      <c r="A74" t="s">
        <v>76</v>
      </c>
      <c r="B74" t="s">
        <v>42</v>
      </c>
      <c r="C74" t="s">
        <v>29</v>
      </c>
      <c r="D74" s="20">
        <v>25</v>
      </c>
      <c r="E74" s="20">
        <v>75</v>
      </c>
      <c r="F74" s="20">
        <v>33</v>
      </c>
      <c r="G74" s="20">
        <v>67</v>
      </c>
      <c r="H74" s="20">
        <v>14.000000000000002</v>
      </c>
      <c r="I74" s="20">
        <v>12</v>
      </c>
      <c r="J74" s="20">
        <v>20</v>
      </c>
      <c r="K74" s="20">
        <v>14.000000000000002</v>
      </c>
      <c r="L74" s="20">
        <v>40</v>
      </c>
      <c r="M74" s="20">
        <v>20</v>
      </c>
      <c r="N74" s="20">
        <v>17</v>
      </c>
      <c r="O74" s="20">
        <v>30</v>
      </c>
      <c r="P74" s="20">
        <v>33</v>
      </c>
    </row>
    <row r="75" spans="1:16" x14ac:dyDescent="0.2">
      <c r="A75" t="s">
        <v>59</v>
      </c>
      <c r="B75" t="s">
        <v>6</v>
      </c>
      <c r="C75" t="s">
        <v>27</v>
      </c>
      <c r="D75" s="20">
        <v>25</v>
      </c>
      <c r="E75" s="20">
        <v>75</v>
      </c>
      <c r="F75" s="20">
        <v>34</v>
      </c>
      <c r="G75" s="20">
        <v>66</v>
      </c>
      <c r="H75" s="20">
        <v>12.711864406779661</v>
      </c>
      <c r="I75" s="20">
        <v>8.4745762711864394</v>
      </c>
      <c r="J75" s="20">
        <v>16.949152542372879</v>
      </c>
      <c r="K75" s="20">
        <v>25.423728813559322</v>
      </c>
      <c r="L75" s="20">
        <v>36.440677966101696</v>
      </c>
      <c r="M75" s="20">
        <v>22</v>
      </c>
      <c r="N75" s="20">
        <v>17</v>
      </c>
      <c r="O75" s="20">
        <v>27</v>
      </c>
      <c r="P75" s="20">
        <v>34</v>
      </c>
    </row>
    <row r="76" spans="1:16" x14ac:dyDescent="0.2">
      <c r="A76" t="s">
        <v>57</v>
      </c>
      <c r="B76" t="s">
        <v>6</v>
      </c>
      <c r="C76" t="s">
        <v>26</v>
      </c>
      <c r="D76" s="20">
        <v>25</v>
      </c>
      <c r="E76" s="20">
        <v>75</v>
      </c>
      <c r="F76" s="20">
        <v>33</v>
      </c>
      <c r="G76" s="20">
        <v>67</v>
      </c>
      <c r="H76" s="20">
        <v>15</v>
      </c>
      <c r="I76" s="20">
        <v>10</v>
      </c>
      <c r="J76" s="20">
        <v>20</v>
      </c>
      <c r="K76" s="20">
        <v>13.5</v>
      </c>
      <c r="L76" s="20">
        <v>41.5</v>
      </c>
      <c r="M76" s="20">
        <v>22</v>
      </c>
      <c r="N76" s="20">
        <v>17</v>
      </c>
      <c r="O76" s="20">
        <v>28.000000000000004</v>
      </c>
      <c r="P76" s="20">
        <v>33</v>
      </c>
    </row>
    <row r="77" spans="1:16" x14ac:dyDescent="0.2">
      <c r="A77" t="s">
        <v>57</v>
      </c>
      <c r="B77" t="s">
        <v>45</v>
      </c>
      <c r="C77" t="s">
        <v>67</v>
      </c>
      <c r="D77" s="20">
        <v>25</v>
      </c>
      <c r="E77" s="20">
        <v>75</v>
      </c>
      <c r="F77" s="20">
        <v>33</v>
      </c>
      <c r="G77" s="20">
        <v>67</v>
      </c>
      <c r="H77" s="20">
        <v>20</v>
      </c>
      <c r="I77" s="20">
        <v>15</v>
      </c>
      <c r="J77" s="20">
        <v>10</v>
      </c>
      <c r="K77" s="20">
        <v>18</v>
      </c>
      <c r="L77" s="20">
        <v>37</v>
      </c>
      <c r="M77" s="20">
        <v>25</v>
      </c>
      <c r="N77" s="20">
        <v>20</v>
      </c>
      <c r="O77" s="20">
        <v>25</v>
      </c>
      <c r="P77" s="20">
        <v>30</v>
      </c>
    </row>
    <row r="78" spans="1:16" x14ac:dyDescent="0.2">
      <c r="A78" t="s">
        <v>61</v>
      </c>
      <c r="B78" t="s">
        <v>8</v>
      </c>
      <c r="C78" t="s">
        <v>29</v>
      </c>
      <c r="D78" s="20">
        <v>25</v>
      </c>
      <c r="E78" s="20">
        <v>75</v>
      </c>
      <c r="F78" s="20">
        <v>33</v>
      </c>
      <c r="G78" s="20">
        <v>67</v>
      </c>
      <c r="H78" s="20">
        <v>15</v>
      </c>
      <c r="I78" s="20">
        <v>8</v>
      </c>
      <c r="J78" s="20">
        <v>19</v>
      </c>
      <c r="K78" s="20">
        <v>13</v>
      </c>
      <c r="L78" s="20">
        <v>45</v>
      </c>
      <c r="M78" s="20">
        <v>23</v>
      </c>
      <c r="N78" s="20">
        <v>17</v>
      </c>
      <c r="O78" s="20">
        <v>27</v>
      </c>
      <c r="P78" s="20">
        <v>33</v>
      </c>
    </row>
    <row r="79" spans="1:16" x14ac:dyDescent="0.2">
      <c r="A79" t="s">
        <v>59</v>
      </c>
      <c r="B79" t="s">
        <v>17</v>
      </c>
      <c r="C79" t="s">
        <v>29</v>
      </c>
      <c r="D79" s="20">
        <v>25</v>
      </c>
      <c r="E79" s="20">
        <v>75</v>
      </c>
      <c r="F79" s="20">
        <v>33</v>
      </c>
      <c r="G79" s="20">
        <v>67</v>
      </c>
      <c r="H79" s="20">
        <v>15</v>
      </c>
      <c r="I79" s="20">
        <v>10</v>
      </c>
      <c r="J79" s="20">
        <v>20</v>
      </c>
      <c r="K79" s="20">
        <v>12</v>
      </c>
      <c r="L79" s="20">
        <v>43</v>
      </c>
      <c r="M79" s="20">
        <v>22</v>
      </c>
      <c r="N79" s="20">
        <v>17</v>
      </c>
      <c r="O79" s="20">
        <v>27</v>
      </c>
      <c r="P79" s="20">
        <v>34</v>
      </c>
    </row>
    <row r="80" spans="1:16" x14ac:dyDescent="0.2">
      <c r="A80" t="s">
        <v>64</v>
      </c>
      <c r="B80" t="s">
        <v>42</v>
      </c>
      <c r="C80" t="s">
        <v>51</v>
      </c>
      <c r="D80" s="20">
        <v>25</v>
      </c>
      <c r="E80" s="20">
        <v>75</v>
      </c>
      <c r="F80" s="20">
        <v>33</v>
      </c>
      <c r="G80" s="20">
        <v>67</v>
      </c>
      <c r="H80" s="20">
        <v>14.000000000000002</v>
      </c>
      <c r="I80" s="20">
        <v>9</v>
      </c>
      <c r="J80" s="20">
        <v>20</v>
      </c>
      <c r="K80" s="20">
        <v>17</v>
      </c>
      <c r="L80" s="20">
        <v>40</v>
      </c>
      <c r="M80" s="20">
        <v>25</v>
      </c>
      <c r="N80" s="20">
        <v>15</v>
      </c>
      <c r="O80" s="20">
        <v>25</v>
      </c>
      <c r="P80" s="20">
        <v>35</v>
      </c>
    </row>
    <row r="81" spans="1:16" x14ac:dyDescent="0.2">
      <c r="A81" t="s">
        <v>65</v>
      </c>
      <c r="B81" t="s">
        <v>39</v>
      </c>
      <c r="C81" t="s">
        <v>51</v>
      </c>
      <c r="D81" s="20">
        <v>25</v>
      </c>
      <c r="E81" s="20">
        <v>75</v>
      </c>
      <c r="F81" s="20">
        <v>33</v>
      </c>
      <c r="G81" s="20">
        <v>67</v>
      </c>
      <c r="H81" s="20">
        <v>17</v>
      </c>
      <c r="I81" s="20">
        <v>8</v>
      </c>
      <c r="J81" s="20">
        <v>20</v>
      </c>
      <c r="K81" s="20">
        <v>10</v>
      </c>
      <c r="L81" s="20">
        <v>45</v>
      </c>
      <c r="M81" s="20">
        <v>23</v>
      </c>
      <c r="N81" s="20">
        <v>16</v>
      </c>
      <c r="O81" s="20">
        <v>28.000000000000004</v>
      </c>
      <c r="P81" s="20">
        <v>33</v>
      </c>
    </row>
    <row r="82" spans="1:16" x14ac:dyDescent="0.2">
      <c r="A82" t="s">
        <v>58</v>
      </c>
      <c r="B82" t="s">
        <v>42</v>
      </c>
      <c r="C82" t="s">
        <v>52</v>
      </c>
      <c r="D82" s="20">
        <v>25</v>
      </c>
      <c r="E82" s="20">
        <v>75</v>
      </c>
      <c r="F82" s="20">
        <v>30</v>
      </c>
      <c r="G82" s="20">
        <v>70</v>
      </c>
      <c r="H82" s="20">
        <v>15</v>
      </c>
      <c r="I82" s="20">
        <v>10</v>
      </c>
      <c r="J82" s="20">
        <v>20</v>
      </c>
      <c r="K82" s="20">
        <v>15</v>
      </c>
      <c r="L82" s="20">
        <v>40</v>
      </c>
      <c r="M82" s="20">
        <v>11.111111111111111</v>
      </c>
      <c r="N82" s="20">
        <v>16.666666666666664</v>
      </c>
      <c r="O82" s="20">
        <v>33.333333333333329</v>
      </c>
      <c r="P82" s="20">
        <v>38.888888888888893</v>
      </c>
    </row>
    <row r="83" spans="1:16" x14ac:dyDescent="0.2">
      <c r="A83" t="s">
        <v>59</v>
      </c>
      <c r="B83" t="s">
        <v>14</v>
      </c>
      <c r="C83" t="s">
        <v>48</v>
      </c>
      <c r="D83" s="20">
        <v>25</v>
      </c>
      <c r="E83" s="20">
        <v>75</v>
      </c>
      <c r="F83" s="20">
        <v>34</v>
      </c>
      <c r="G83" s="20">
        <v>66</v>
      </c>
      <c r="H83" s="20">
        <v>15</v>
      </c>
      <c r="I83" s="20">
        <v>10</v>
      </c>
      <c r="J83" s="20">
        <v>20</v>
      </c>
      <c r="K83" s="20">
        <v>12</v>
      </c>
      <c r="L83" s="20">
        <v>43</v>
      </c>
      <c r="M83" s="20">
        <v>22</v>
      </c>
      <c r="N83" s="20">
        <v>17</v>
      </c>
      <c r="O83" s="20">
        <v>27</v>
      </c>
      <c r="P83" s="20">
        <v>34</v>
      </c>
    </row>
    <row r="84" spans="1:16" x14ac:dyDescent="0.2">
      <c r="A84" t="s">
        <v>75</v>
      </c>
      <c r="B84" t="s">
        <v>39</v>
      </c>
      <c r="C84" t="s">
        <v>48</v>
      </c>
      <c r="D84" s="20">
        <v>25</v>
      </c>
      <c r="E84" s="20">
        <v>75</v>
      </c>
      <c r="F84" s="20">
        <v>30</v>
      </c>
      <c r="G84" s="20">
        <v>70</v>
      </c>
      <c r="H84" s="20">
        <v>15</v>
      </c>
      <c r="I84" s="20">
        <v>10</v>
      </c>
      <c r="J84" s="20">
        <v>20</v>
      </c>
      <c r="K84" s="20">
        <v>15</v>
      </c>
      <c r="L84" s="20">
        <v>40</v>
      </c>
      <c r="M84" s="20">
        <v>20</v>
      </c>
      <c r="N84" s="20">
        <v>15</v>
      </c>
      <c r="O84" s="20">
        <v>30</v>
      </c>
      <c r="P84" s="20">
        <v>35</v>
      </c>
    </row>
    <row r="85" spans="1:16" x14ac:dyDescent="0.2">
      <c r="A85" t="s">
        <v>58</v>
      </c>
      <c r="B85" t="s">
        <v>8</v>
      </c>
      <c r="C85" t="s">
        <v>67</v>
      </c>
      <c r="D85" s="20">
        <v>24.81203007518797</v>
      </c>
      <c r="E85" s="20">
        <v>75.187969924812023</v>
      </c>
      <c r="F85" s="20">
        <v>39.75903614457831</v>
      </c>
      <c r="G85" s="20">
        <v>60.24096385542169</v>
      </c>
      <c r="H85" s="20">
        <v>18.367346938775512</v>
      </c>
      <c r="I85" s="20">
        <v>8.1632653061224492</v>
      </c>
      <c r="J85" s="20">
        <v>20.408163265306122</v>
      </c>
      <c r="K85" s="20">
        <v>12.244897959183673</v>
      </c>
      <c r="L85" s="20">
        <v>40.816326530612244</v>
      </c>
      <c r="M85" s="20">
        <v>24.590163934426229</v>
      </c>
      <c r="N85" s="20">
        <v>16.393442622950818</v>
      </c>
      <c r="O85" s="20">
        <v>26.229508196721312</v>
      </c>
      <c r="P85" s="20">
        <v>32.786885245901637</v>
      </c>
    </row>
    <row r="86" spans="1:16" x14ac:dyDescent="0.2">
      <c r="A86" t="s">
        <v>59</v>
      </c>
      <c r="B86" t="s">
        <v>45</v>
      </c>
      <c r="C86" t="s">
        <v>51</v>
      </c>
      <c r="D86" s="20">
        <v>25</v>
      </c>
      <c r="E86" s="20">
        <v>75</v>
      </c>
      <c r="F86" s="20">
        <v>34</v>
      </c>
      <c r="G86" s="20">
        <v>66</v>
      </c>
      <c r="H86" s="20">
        <v>15</v>
      </c>
      <c r="I86" s="20">
        <v>10</v>
      </c>
      <c r="J86" s="20">
        <v>20</v>
      </c>
      <c r="K86" s="20">
        <v>12</v>
      </c>
      <c r="L86" s="20">
        <v>43</v>
      </c>
      <c r="M86" s="20">
        <v>22.222222222222221</v>
      </c>
      <c r="N86" s="20">
        <v>17.171717171717169</v>
      </c>
      <c r="O86" s="20">
        <v>28.28282828282828</v>
      </c>
      <c r="P86" s="20">
        <v>32.323232323232325</v>
      </c>
    </row>
    <row r="87" spans="1:16" x14ac:dyDescent="0.2">
      <c r="A87" t="s">
        <v>70</v>
      </c>
      <c r="B87" t="s">
        <v>17</v>
      </c>
      <c r="C87" t="s">
        <v>52</v>
      </c>
      <c r="D87" s="20">
        <v>26.923076923076923</v>
      </c>
      <c r="E87" s="20">
        <v>73.076923076923066</v>
      </c>
      <c r="F87" s="20">
        <v>32.258064516129032</v>
      </c>
      <c r="G87" s="20">
        <v>67.741935483870961</v>
      </c>
      <c r="H87" s="20">
        <v>16.299559471365637</v>
      </c>
      <c r="I87" s="20">
        <v>11.013215859030836</v>
      </c>
      <c r="J87" s="20">
        <v>22.026431718061673</v>
      </c>
      <c r="K87" s="20">
        <v>13.215859030837004</v>
      </c>
      <c r="L87" s="20">
        <v>37.444933920704848</v>
      </c>
      <c r="M87" s="20">
        <v>20.284697508896798</v>
      </c>
      <c r="N87" s="20">
        <v>17.437722419928825</v>
      </c>
      <c r="O87" s="20">
        <v>28.46975088967972</v>
      </c>
      <c r="P87" s="20">
        <v>33.807829181494661</v>
      </c>
    </row>
    <row r="88" spans="1:16" x14ac:dyDescent="0.2">
      <c r="A88" t="s">
        <v>59</v>
      </c>
      <c r="B88" t="s">
        <v>39</v>
      </c>
      <c r="C88" t="s">
        <v>52</v>
      </c>
      <c r="D88" s="20">
        <v>25</v>
      </c>
      <c r="E88" s="20">
        <v>75</v>
      </c>
      <c r="F88" s="20">
        <v>34</v>
      </c>
      <c r="G88" s="20">
        <v>66</v>
      </c>
      <c r="H88" s="20">
        <v>15</v>
      </c>
      <c r="I88" s="20">
        <v>10</v>
      </c>
      <c r="J88" s="20">
        <v>20</v>
      </c>
      <c r="K88" s="20">
        <v>12</v>
      </c>
      <c r="L88" s="20">
        <v>43</v>
      </c>
      <c r="M88" s="20">
        <v>22.222222222222221</v>
      </c>
      <c r="N88" s="20">
        <v>17.171717171717169</v>
      </c>
      <c r="O88" s="20">
        <v>28.28282828282828</v>
      </c>
      <c r="P88" s="20">
        <v>32.323232323232325</v>
      </c>
    </row>
    <row r="89" spans="1:16" x14ac:dyDescent="0.2">
      <c r="A89" t="s">
        <v>59</v>
      </c>
      <c r="B89" t="s">
        <v>8</v>
      </c>
      <c r="C89" t="s">
        <v>67</v>
      </c>
      <c r="D89" s="20">
        <v>25</v>
      </c>
      <c r="E89" s="20">
        <v>75</v>
      </c>
      <c r="F89" s="20">
        <v>34</v>
      </c>
      <c r="G89" s="20">
        <v>66</v>
      </c>
      <c r="H89" s="20">
        <v>15</v>
      </c>
      <c r="I89" s="20">
        <v>10</v>
      </c>
      <c r="J89" s="20">
        <v>20</v>
      </c>
      <c r="K89" s="20">
        <v>12</v>
      </c>
      <c r="L89" s="20">
        <v>43</v>
      </c>
      <c r="M89" s="20">
        <v>22.222222222222221</v>
      </c>
      <c r="N89" s="20">
        <v>17.171717171717169</v>
      </c>
      <c r="O89" s="20">
        <v>28.28282828282828</v>
      </c>
      <c r="P89" s="20">
        <v>32.323232323232325</v>
      </c>
    </row>
    <row r="90" spans="1:16" x14ac:dyDescent="0.2">
      <c r="A90" t="s">
        <v>78</v>
      </c>
      <c r="B90" t="s">
        <v>42</v>
      </c>
      <c r="C90" t="s">
        <v>27</v>
      </c>
      <c r="D90" s="20">
        <v>25</v>
      </c>
      <c r="E90" s="20">
        <v>75</v>
      </c>
      <c r="F90" s="20">
        <v>33</v>
      </c>
      <c r="G90" s="20">
        <v>67</v>
      </c>
      <c r="H90" s="20">
        <v>15</v>
      </c>
      <c r="I90" s="20">
        <v>7.0000000000000009</v>
      </c>
      <c r="J90" s="20">
        <v>20</v>
      </c>
      <c r="K90" s="20">
        <v>13</v>
      </c>
      <c r="L90" s="20">
        <v>45</v>
      </c>
      <c r="M90" s="20">
        <v>20</v>
      </c>
      <c r="N90" s="20">
        <v>17</v>
      </c>
      <c r="O90" s="20">
        <v>30</v>
      </c>
      <c r="P90" s="20">
        <v>33</v>
      </c>
    </row>
    <row r="91" spans="1:16" x14ac:dyDescent="0.2">
      <c r="A91" t="s">
        <v>76</v>
      </c>
      <c r="B91" t="s">
        <v>8</v>
      </c>
      <c r="C91" t="s">
        <v>48</v>
      </c>
      <c r="D91" s="20">
        <v>25</v>
      </c>
      <c r="E91" s="20">
        <v>75</v>
      </c>
      <c r="F91" s="20">
        <v>33</v>
      </c>
      <c r="G91" s="20">
        <v>67</v>
      </c>
      <c r="H91" s="20">
        <v>15</v>
      </c>
      <c r="I91" s="20">
        <v>10</v>
      </c>
      <c r="J91" s="20">
        <v>20</v>
      </c>
      <c r="K91" s="20">
        <v>13</v>
      </c>
      <c r="L91" s="20">
        <v>42</v>
      </c>
      <c r="M91" s="20">
        <v>21</v>
      </c>
      <c r="N91" s="20">
        <v>17</v>
      </c>
      <c r="O91" s="20">
        <v>28.999999999999996</v>
      </c>
      <c r="P91" s="20">
        <v>33</v>
      </c>
    </row>
    <row r="92" spans="1:16" x14ac:dyDescent="0.2">
      <c r="A92" t="s">
        <v>66</v>
      </c>
      <c r="B92" t="s">
        <v>8</v>
      </c>
      <c r="C92" t="s">
        <v>29</v>
      </c>
      <c r="D92" s="20">
        <v>24.81203007518797</v>
      </c>
      <c r="E92" s="20">
        <v>75.187969924812023</v>
      </c>
      <c r="F92" s="20">
        <v>28.571428571428569</v>
      </c>
      <c r="G92" s="20">
        <v>71.428571428571431</v>
      </c>
      <c r="H92" s="20">
        <v>15.555555555555555</v>
      </c>
      <c r="I92" s="20">
        <v>8.8888888888888893</v>
      </c>
      <c r="J92" s="20">
        <v>17.777777777777779</v>
      </c>
      <c r="K92" s="20">
        <v>13.333333333333334</v>
      </c>
      <c r="L92" s="20">
        <v>44.444444444444443</v>
      </c>
      <c r="M92" s="20">
        <v>20.689655172413794</v>
      </c>
      <c r="N92" s="20">
        <v>17.241379310344829</v>
      </c>
      <c r="O92" s="20">
        <v>27.586206896551722</v>
      </c>
      <c r="P92" s="20">
        <v>34.482758620689658</v>
      </c>
    </row>
    <row r="93" spans="1:16" x14ac:dyDescent="0.2">
      <c r="A93" t="s">
        <v>68</v>
      </c>
      <c r="B93" t="s">
        <v>45</v>
      </c>
      <c r="C93" t="s">
        <v>26</v>
      </c>
      <c r="D93" s="20">
        <v>25</v>
      </c>
      <c r="E93" s="20">
        <v>75</v>
      </c>
      <c r="F93" s="20">
        <v>33.333333333333329</v>
      </c>
      <c r="G93" s="20">
        <v>66.666666666666657</v>
      </c>
      <c r="H93" s="20">
        <v>15</v>
      </c>
      <c r="I93" s="20">
        <v>10</v>
      </c>
      <c r="J93" s="20">
        <v>20</v>
      </c>
      <c r="K93" s="20">
        <v>15</v>
      </c>
      <c r="L93" s="20">
        <v>40</v>
      </c>
      <c r="M93" s="20">
        <v>30</v>
      </c>
      <c r="N93" s="20">
        <v>20</v>
      </c>
      <c r="O93" s="20">
        <v>24</v>
      </c>
      <c r="P93" s="20">
        <v>26</v>
      </c>
    </row>
    <row r="94" spans="1:16" x14ac:dyDescent="0.2">
      <c r="A94" t="s">
        <v>56</v>
      </c>
      <c r="B94" t="s">
        <v>17</v>
      </c>
      <c r="C94" t="s">
        <v>26</v>
      </c>
      <c r="D94" s="20">
        <v>24.8</v>
      </c>
      <c r="E94" s="20">
        <v>75.2</v>
      </c>
      <c r="F94" s="20">
        <v>36.29032258064516</v>
      </c>
      <c r="G94" s="20">
        <v>63.70967741935484</v>
      </c>
      <c r="H94" s="20">
        <v>15.246636771300448</v>
      </c>
      <c r="I94" s="20">
        <v>9.8654708520179373</v>
      </c>
      <c r="J94" s="20">
        <v>19.730941704035875</v>
      </c>
      <c r="K94" s="20">
        <v>12.556053811659194</v>
      </c>
      <c r="L94" s="20">
        <v>42.600896860986545</v>
      </c>
      <c r="M94" s="20">
        <v>20.689655172413794</v>
      </c>
      <c r="N94" s="20">
        <v>17.241379310344829</v>
      </c>
      <c r="O94" s="20">
        <v>29.310344827586203</v>
      </c>
      <c r="P94" s="20">
        <v>32.758620689655174</v>
      </c>
    </row>
    <row r="95" spans="1:16" x14ac:dyDescent="0.2">
      <c r="A95" t="s">
        <v>65</v>
      </c>
      <c r="B95" t="s">
        <v>8</v>
      </c>
      <c r="C95" t="s">
        <v>52</v>
      </c>
      <c r="D95" s="20">
        <v>25</v>
      </c>
      <c r="E95" s="20">
        <v>75</v>
      </c>
      <c r="F95" s="20">
        <v>33</v>
      </c>
      <c r="G95" s="20">
        <v>67</v>
      </c>
      <c r="H95" s="20">
        <v>13</v>
      </c>
      <c r="I95" s="20">
        <v>10</v>
      </c>
      <c r="J95" s="20">
        <v>17</v>
      </c>
      <c r="K95" s="20">
        <v>15</v>
      </c>
      <c r="L95" s="20">
        <v>45</v>
      </c>
      <c r="M95" s="20">
        <v>22</v>
      </c>
      <c r="N95" s="20">
        <v>17</v>
      </c>
      <c r="O95" s="20">
        <v>28.000000000000004</v>
      </c>
      <c r="P95" s="20">
        <v>33</v>
      </c>
    </row>
    <row r="96" spans="1:16" x14ac:dyDescent="0.2">
      <c r="A96" t="s">
        <v>65</v>
      </c>
      <c r="B96" t="s">
        <v>42</v>
      </c>
      <c r="C96" t="s">
        <v>67</v>
      </c>
      <c r="D96" s="20">
        <v>25</v>
      </c>
      <c r="E96" s="20">
        <v>75</v>
      </c>
      <c r="F96" s="20">
        <v>33</v>
      </c>
      <c r="G96" s="20">
        <v>67</v>
      </c>
      <c r="H96" s="20">
        <v>13</v>
      </c>
      <c r="I96" s="20">
        <v>10</v>
      </c>
      <c r="J96" s="20">
        <v>17</v>
      </c>
      <c r="K96" s="20">
        <v>15</v>
      </c>
      <c r="L96" s="20">
        <v>45</v>
      </c>
      <c r="M96" s="20">
        <v>22</v>
      </c>
      <c r="N96" s="20">
        <v>17</v>
      </c>
      <c r="O96" s="20">
        <v>28.000000000000004</v>
      </c>
      <c r="P96" s="20">
        <v>33</v>
      </c>
    </row>
    <row r="97" spans="1:16" x14ac:dyDescent="0.2">
      <c r="A97" t="s">
        <v>60</v>
      </c>
      <c r="B97" t="s">
        <v>6</v>
      </c>
      <c r="C97" t="s">
        <v>29</v>
      </c>
      <c r="D97" s="20">
        <v>24.81203007518797</v>
      </c>
      <c r="E97" s="20">
        <v>75.187969924812023</v>
      </c>
      <c r="F97" s="20">
        <v>33.333333333333329</v>
      </c>
      <c r="G97" s="20">
        <v>66.666666666666657</v>
      </c>
      <c r="H97" s="20">
        <v>15.151515151515152</v>
      </c>
      <c r="I97" s="20">
        <v>10.1010101010101</v>
      </c>
      <c r="J97" s="20">
        <v>20.202020202020201</v>
      </c>
      <c r="K97" s="20">
        <v>12.626262626262626</v>
      </c>
      <c r="L97" s="20">
        <v>41.919191919191917</v>
      </c>
      <c r="M97" s="20">
        <v>19.815668202764979</v>
      </c>
      <c r="N97" s="20">
        <v>14.746543778801843</v>
      </c>
      <c r="O97" s="20">
        <v>30.414746543778804</v>
      </c>
      <c r="P97" s="20">
        <v>35.023041474654377</v>
      </c>
    </row>
    <row r="98" spans="1:16" x14ac:dyDescent="0.2">
      <c r="A98" t="s">
        <v>68</v>
      </c>
      <c r="B98" t="s">
        <v>39</v>
      </c>
      <c r="C98" t="s">
        <v>27</v>
      </c>
      <c r="D98" s="20">
        <v>25</v>
      </c>
      <c r="E98" s="20">
        <v>75</v>
      </c>
      <c r="F98" s="20">
        <v>33.333333333333329</v>
      </c>
      <c r="G98" s="20">
        <v>66.666666666666657</v>
      </c>
      <c r="H98" s="20">
        <v>18</v>
      </c>
      <c r="I98" s="20">
        <v>7.0000000000000009</v>
      </c>
      <c r="J98" s="20">
        <v>20</v>
      </c>
      <c r="K98" s="20">
        <v>15</v>
      </c>
      <c r="L98" s="20">
        <v>40</v>
      </c>
      <c r="M98" s="20">
        <v>19.166666666666668</v>
      </c>
      <c r="N98" s="20">
        <v>16.666666666666664</v>
      </c>
      <c r="O98" s="20">
        <v>33.333333333333329</v>
      </c>
      <c r="P98" s="20">
        <v>30.833333333333336</v>
      </c>
    </row>
    <row r="99" spans="1:16" x14ac:dyDescent="0.2">
      <c r="A99" t="s">
        <v>56</v>
      </c>
      <c r="B99" t="s">
        <v>14</v>
      </c>
      <c r="C99" t="s">
        <v>27</v>
      </c>
      <c r="D99" s="20">
        <v>25.757575757575758</v>
      </c>
      <c r="E99" s="20">
        <v>74.242424242424249</v>
      </c>
      <c r="F99" s="20">
        <v>33.783783783783782</v>
      </c>
      <c r="G99" s="20">
        <v>66.21621621621621</v>
      </c>
      <c r="H99" s="20">
        <v>11.76470588235294</v>
      </c>
      <c r="I99" s="20">
        <v>5.8823529411764701</v>
      </c>
      <c r="J99" s="20">
        <v>20.588235294117645</v>
      </c>
      <c r="K99" s="20">
        <v>8.8235294117647065</v>
      </c>
      <c r="L99" s="20">
        <v>52.941176470588239</v>
      </c>
      <c r="M99" s="20">
        <v>21.235521235521233</v>
      </c>
      <c r="N99" s="20">
        <v>7.7220077220077217</v>
      </c>
      <c r="O99" s="20">
        <v>32.818532818532816</v>
      </c>
      <c r="P99" s="20">
        <v>38.223938223938227</v>
      </c>
    </row>
    <row r="100" spans="1:16" x14ac:dyDescent="0.2">
      <c r="A100" t="s">
        <v>61</v>
      </c>
      <c r="B100" t="s">
        <v>14</v>
      </c>
      <c r="C100" t="s">
        <v>48</v>
      </c>
      <c r="D100" s="20">
        <v>25</v>
      </c>
      <c r="E100" s="20">
        <v>75</v>
      </c>
      <c r="F100" s="20">
        <v>33</v>
      </c>
      <c r="G100" s="20">
        <v>67</v>
      </c>
      <c r="H100" s="20">
        <v>17.708333333333336</v>
      </c>
      <c r="I100" s="20">
        <v>10.416666666666668</v>
      </c>
      <c r="J100" s="20">
        <v>13.541666666666666</v>
      </c>
      <c r="K100" s="20">
        <v>13.541666666666666</v>
      </c>
      <c r="L100" s="20">
        <v>44.791666666666671</v>
      </c>
      <c r="M100" s="20">
        <v>22.058823529411764</v>
      </c>
      <c r="N100" s="20">
        <v>17.156862745098039</v>
      </c>
      <c r="O100" s="20">
        <v>27.941176470588236</v>
      </c>
      <c r="P100" s="20">
        <v>32.843137254901961</v>
      </c>
    </row>
    <row r="101" spans="1:16" x14ac:dyDescent="0.2">
      <c r="A101" t="s">
        <v>70</v>
      </c>
      <c r="B101" t="s">
        <v>14</v>
      </c>
      <c r="C101" t="s">
        <v>67</v>
      </c>
      <c r="D101" s="20">
        <v>24</v>
      </c>
      <c r="E101" s="20">
        <v>76</v>
      </c>
      <c r="F101" s="20">
        <v>39.393939393939391</v>
      </c>
      <c r="G101" s="20">
        <v>60.606060606060609</v>
      </c>
      <c r="H101" s="20">
        <v>13.793103448275861</v>
      </c>
      <c r="I101" s="20">
        <v>6.8965517241379306</v>
      </c>
      <c r="J101" s="20">
        <v>20.689655172413794</v>
      </c>
      <c r="K101" s="20">
        <v>6.8965517241379306</v>
      </c>
      <c r="L101" s="20">
        <v>51.724137931034484</v>
      </c>
      <c r="M101" s="20">
        <v>22.033898305084744</v>
      </c>
      <c r="N101" s="20">
        <v>20.33898305084746</v>
      </c>
      <c r="O101" s="20">
        <v>25.423728813559322</v>
      </c>
      <c r="P101" s="20">
        <v>32.20338983050847</v>
      </c>
    </row>
    <row r="102" spans="1:16" x14ac:dyDescent="0.2">
      <c r="A102" t="s">
        <v>66</v>
      </c>
      <c r="B102" t="s">
        <v>6</v>
      </c>
      <c r="C102" t="s">
        <v>48</v>
      </c>
      <c r="D102" s="20">
        <v>25</v>
      </c>
      <c r="E102" s="20">
        <v>75</v>
      </c>
      <c r="F102" s="20">
        <v>32.5</v>
      </c>
      <c r="G102" s="20">
        <v>67.5</v>
      </c>
      <c r="H102" s="20">
        <v>15</v>
      </c>
      <c r="I102" s="20">
        <v>10</v>
      </c>
      <c r="J102" s="20">
        <v>20</v>
      </c>
      <c r="K102" s="20">
        <v>13</v>
      </c>
      <c r="L102" s="20">
        <v>42.000000000000007</v>
      </c>
      <c r="M102" s="20">
        <v>21.728395061728399</v>
      </c>
      <c r="N102" s="20">
        <v>17.037037037037038</v>
      </c>
      <c r="O102" s="20">
        <v>28.148148148148149</v>
      </c>
      <c r="P102" s="20">
        <v>33.086419753086425</v>
      </c>
    </row>
    <row r="103" spans="1:16" x14ac:dyDescent="0.2">
      <c r="A103" t="s">
        <v>68</v>
      </c>
      <c r="B103" t="s">
        <v>8</v>
      </c>
      <c r="C103" t="s">
        <v>29</v>
      </c>
      <c r="D103" s="20">
        <v>24.81203007518797</v>
      </c>
      <c r="E103" s="20">
        <v>75.187969924812023</v>
      </c>
      <c r="F103" s="20">
        <v>39.75903614457831</v>
      </c>
      <c r="G103" s="20">
        <v>60.24096385542169</v>
      </c>
      <c r="H103" s="20">
        <v>12.313432835820896</v>
      </c>
      <c r="I103" s="20">
        <v>9.3283582089552244</v>
      </c>
      <c r="J103" s="20">
        <v>26.119402985074625</v>
      </c>
      <c r="K103" s="20">
        <v>14.925373134328357</v>
      </c>
      <c r="L103" s="20">
        <v>37.313432835820898</v>
      </c>
      <c r="M103" s="20">
        <v>24.242424242424242</v>
      </c>
      <c r="N103" s="20">
        <v>18.181818181818183</v>
      </c>
      <c r="O103" s="20">
        <v>27.27272727272727</v>
      </c>
      <c r="P103" s="20">
        <v>30.303030303030305</v>
      </c>
    </row>
    <row r="104" spans="1:16" x14ac:dyDescent="0.2">
      <c r="A104" t="s">
        <v>63</v>
      </c>
      <c r="B104" t="s">
        <v>6</v>
      </c>
      <c r="C104" t="s">
        <v>29</v>
      </c>
      <c r="D104" s="20">
        <v>25</v>
      </c>
      <c r="E104" s="20">
        <v>75</v>
      </c>
      <c r="F104" s="20">
        <v>32</v>
      </c>
      <c r="G104" s="20">
        <v>68</v>
      </c>
      <c r="H104" s="20">
        <v>14.423076923076922</v>
      </c>
      <c r="I104" s="20">
        <v>9.615384615384615</v>
      </c>
      <c r="J104" s="20">
        <v>24.038461538461537</v>
      </c>
      <c r="K104" s="20">
        <v>12.019230769230768</v>
      </c>
      <c r="L104" s="20">
        <v>39.903846153846153</v>
      </c>
      <c r="M104" s="20">
        <v>20.388349514563107</v>
      </c>
      <c r="N104" s="20">
        <v>20.388349514563107</v>
      </c>
      <c r="O104" s="20">
        <v>27.184466019417474</v>
      </c>
      <c r="P104" s="20">
        <v>32.038834951456309</v>
      </c>
    </row>
    <row r="105" spans="1:16" x14ac:dyDescent="0.2">
      <c r="A105" t="s">
        <v>64</v>
      </c>
      <c r="B105" t="s">
        <v>8</v>
      </c>
      <c r="C105" t="s">
        <v>52</v>
      </c>
      <c r="D105" s="20">
        <v>25</v>
      </c>
      <c r="E105" s="20">
        <v>75</v>
      </c>
      <c r="F105" s="20">
        <v>40</v>
      </c>
      <c r="G105" s="20">
        <v>60</v>
      </c>
      <c r="H105" s="20">
        <v>17.777777777777779</v>
      </c>
      <c r="I105" s="20">
        <v>11.111111111111111</v>
      </c>
      <c r="J105" s="20">
        <v>22.222222222222221</v>
      </c>
      <c r="K105" s="20">
        <v>13.333333333333334</v>
      </c>
      <c r="L105" s="20">
        <v>35.555555555555557</v>
      </c>
      <c r="M105" s="20">
        <v>20</v>
      </c>
      <c r="N105" s="20">
        <v>15</v>
      </c>
      <c r="O105" s="20">
        <v>30</v>
      </c>
      <c r="P105" s="20">
        <v>35</v>
      </c>
    </row>
    <row r="106" spans="1:16" x14ac:dyDescent="0.2">
      <c r="A106" t="s">
        <v>61</v>
      </c>
      <c r="B106" t="s">
        <v>17</v>
      </c>
      <c r="C106" t="s">
        <v>51</v>
      </c>
      <c r="D106" s="20">
        <v>25</v>
      </c>
      <c r="E106" s="20">
        <v>75</v>
      </c>
      <c r="F106" s="20">
        <v>33</v>
      </c>
      <c r="G106" s="20">
        <v>67</v>
      </c>
      <c r="H106" s="20">
        <v>15</v>
      </c>
      <c r="I106" s="20">
        <v>10</v>
      </c>
      <c r="J106" s="20">
        <v>20</v>
      </c>
      <c r="K106" s="20">
        <v>13</v>
      </c>
      <c r="L106" s="20">
        <v>42</v>
      </c>
      <c r="M106" s="20">
        <v>21.890547263681594</v>
      </c>
      <c r="N106" s="20">
        <v>16.915422885572141</v>
      </c>
      <c r="O106" s="20">
        <v>27.860696517412936</v>
      </c>
      <c r="P106" s="20">
        <v>33.333333333333329</v>
      </c>
    </row>
    <row r="107" spans="1:16" x14ac:dyDescent="0.2">
      <c r="A107" t="s">
        <v>68</v>
      </c>
      <c r="B107" t="s">
        <v>42</v>
      </c>
      <c r="C107" t="s">
        <v>48</v>
      </c>
      <c r="D107" s="20">
        <v>24</v>
      </c>
      <c r="E107" s="20">
        <v>76</v>
      </c>
      <c r="F107" s="20">
        <v>33.333333333333329</v>
      </c>
      <c r="G107" s="20">
        <v>66.666666666666657</v>
      </c>
      <c r="H107" s="20">
        <v>17.391304347826086</v>
      </c>
      <c r="I107" s="20">
        <v>13.043478260869565</v>
      </c>
      <c r="J107" s="20">
        <v>26.086956521739129</v>
      </c>
      <c r="K107" s="20">
        <v>17.391304347826086</v>
      </c>
      <c r="L107" s="20">
        <v>26.086956521739129</v>
      </c>
      <c r="M107" s="20">
        <v>21.739130434782609</v>
      </c>
      <c r="N107" s="20">
        <v>17.391304347826086</v>
      </c>
      <c r="O107" s="20">
        <v>26.086956521739129</v>
      </c>
      <c r="P107" s="20">
        <v>34.782608695652172</v>
      </c>
    </row>
    <row r="108" spans="1:16" x14ac:dyDescent="0.2">
      <c r="A108" t="s">
        <v>55</v>
      </c>
      <c r="B108" t="s">
        <v>6</v>
      </c>
      <c r="C108" t="s">
        <v>4</v>
      </c>
      <c r="D108" s="20">
        <v>22.727272727272727</v>
      </c>
      <c r="E108" s="20">
        <v>77.272727272727266</v>
      </c>
      <c r="F108" s="20">
        <v>30</v>
      </c>
      <c r="G108" s="20">
        <v>70</v>
      </c>
      <c r="H108" s="20">
        <v>14.285714285714285</v>
      </c>
      <c r="I108" s="20">
        <v>9.5238095238095237</v>
      </c>
      <c r="J108" s="20">
        <v>19.047619047619047</v>
      </c>
      <c r="K108" s="20">
        <v>12.380952380952381</v>
      </c>
      <c r="L108" s="20">
        <v>44.761904761904766</v>
      </c>
      <c r="M108" s="20">
        <v>21.5</v>
      </c>
      <c r="N108" s="20">
        <v>17</v>
      </c>
      <c r="O108" s="20">
        <v>27.999999999999996</v>
      </c>
      <c r="P108" s="20">
        <v>33.5</v>
      </c>
    </row>
    <row r="109" spans="1:16" x14ac:dyDescent="0.2">
      <c r="A109" t="s">
        <v>63</v>
      </c>
      <c r="B109" t="s">
        <v>42</v>
      </c>
      <c r="C109" t="s">
        <v>48</v>
      </c>
      <c r="D109" s="20">
        <v>37.5</v>
      </c>
      <c r="E109" s="20">
        <v>62.5</v>
      </c>
      <c r="F109" s="20">
        <v>50</v>
      </c>
      <c r="G109" s="20">
        <v>50</v>
      </c>
      <c r="H109" s="20">
        <v>27.586206896551722</v>
      </c>
      <c r="I109" s="20">
        <v>31.03448275862069</v>
      </c>
      <c r="J109" s="20">
        <v>17.241379310344829</v>
      </c>
      <c r="K109" s="20">
        <v>10.344827586206897</v>
      </c>
      <c r="L109" s="20">
        <v>13.793103448275861</v>
      </c>
      <c r="M109" s="20">
        <v>3.1007751937984498</v>
      </c>
      <c r="N109" s="20">
        <v>3.1007751937984498</v>
      </c>
      <c r="O109" s="20">
        <v>51.162790697674424</v>
      </c>
      <c r="P109" s="20">
        <v>42.63565891472868</v>
      </c>
    </row>
    <row r="110" spans="1:16" x14ac:dyDescent="0.2">
      <c r="A110" t="s">
        <v>68</v>
      </c>
      <c r="B110" t="s">
        <v>10</v>
      </c>
      <c r="C110" t="s">
        <v>51</v>
      </c>
      <c r="D110" s="20">
        <v>25</v>
      </c>
      <c r="E110" s="20">
        <v>75</v>
      </c>
      <c r="F110" s="20">
        <v>33.333333333333329</v>
      </c>
      <c r="G110" s="20">
        <v>66.666666666666657</v>
      </c>
      <c r="H110" s="20">
        <v>14.814814814814813</v>
      </c>
      <c r="I110" s="20">
        <v>11.111111111111111</v>
      </c>
      <c r="J110" s="20">
        <v>22.222222222222221</v>
      </c>
      <c r="K110" s="20">
        <v>22.222222222222221</v>
      </c>
      <c r="L110" s="20">
        <v>29.629629629629626</v>
      </c>
      <c r="M110" s="20">
        <v>22.727272727272727</v>
      </c>
      <c r="N110" s="20">
        <v>18.181818181818183</v>
      </c>
      <c r="O110" s="20">
        <v>31.818181818181817</v>
      </c>
      <c r="P110" s="20">
        <v>27.27272727272727</v>
      </c>
    </row>
    <row r="111" spans="1:16" x14ac:dyDescent="0.2">
      <c r="A111" t="s">
        <v>78</v>
      </c>
      <c r="B111" t="s">
        <v>39</v>
      </c>
      <c r="C111" t="s">
        <v>29</v>
      </c>
      <c r="D111" s="20">
        <v>25</v>
      </c>
      <c r="E111" s="20">
        <v>75</v>
      </c>
      <c r="F111" s="20">
        <v>33</v>
      </c>
      <c r="G111" s="20">
        <v>67</v>
      </c>
      <c r="H111" s="20">
        <v>15</v>
      </c>
      <c r="I111" s="20">
        <v>10</v>
      </c>
      <c r="J111" s="20">
        <v>18</v>
      </c>
      <c r="K111" s="20">
        <v>12</v>
      </c>
      <c r="L111" s="20">
        <v>45</v>
      </c>
      <c r="M111" s="20">
        <v>22.222222222222221</v>
      </c>
      <c r="N111" s="20">
        <v>16.666666666666664</v>
      </c>
      <c r="O111" s="20">
        <v>24.444444444444443</v>
      </c>
      <c r="P111" s="20">
        <v>36.666666666666664</v>
      </c>
    </row>
    <row r="112" spans="1:16" x14ac:dyDescent="0.2">
      <c r="A112" t="s">
        <v>62</v>
      </c>
      <c r="B112" t="s">
        <v>39</v>
      </c>
      <c r="C112" t="s">
        <v>26</v>
      </c>
      <c r="D112" s="20">
        <v>25</v>
      </c>
      <c r="E112" s="20">
        <v>75</v>
      </c>
      <c r="F112" s="20">
        <v>30</v>
      </c>
      <c r="G112" s="20">
        <v>70</v>
      </c>
      <c r="H112" s="20">
        <v>16.393442622950818</v>
      </c>
      <c r="I112" s="20">
        <v>13.114754098360656</v>
      </c>
      <c r="J112" s="20">
        <v>27.868852459016392</v>
      </c>
      <c r="K112" s="20">
        <v>14.754098360655737</v>
      </c>
      <c r="L112" s="20">
        <v>27.868852459016392</v>
      </c>
      <c r="M112" s="20">
        <v>40.476190476190474</v>
      </c>
      <c r="N112" s="20">
        <v>21.428571428571427</v>
      </c>
      <c r="O112" s="20">
        <v>26.190476190476193</v>
      </c>
      <c r="P112" s="20">
        <v>11.904761904761903</v>
      </c>
    </row>
    <row r="113" spans="4:16" x14ac:dyDescent="0.2"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4:16" x14ac:dyDescent="0.2"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4:16" x14ac:dyDescent="0.2"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4:16" x14ac:dyDescent="0.2"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</sheetData>
  <mergeCells count="6">
    <mergeCell ref="A2:C2"/>
    <mergeCell ref="A1:C1"/>
    <mergeCell ref="D1:E1"/>
    <mergeCell ref="F1:G1"/>
    <mergeCell ref="H1:L1"/>
    <mergeCell ref="M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0A34-7C86-5E4A-880C-AC15E56AFDF6}">
  <dimension ref="A1:Q541"/>
  <sheetViews>
    <sheetView tabSelected="1" topLeftCell="A490" workbookViewId="0">
      <selection activeCell="B513" sqref="B513"/>
    </sheetView>
  </sheetViews>
  <sheetFormatPr baseColWidth="10" defaultRowHeight="16" x14ac:dyDescent="0.2"/>
  <sheetData>
    <row r="1" spans="1:17" x14ac:dyDescent="0.2">
      <c r="A1" t="s">
        <v>80</v>
      </c>
      <c r="B1" t="s">
        <v>81</v>
      </c>
      <c r="C1" t="s">
        <v>82</v>
      </c>
      <c r="D1" t="s">
        <v>83</v>
      </c>
      <c r="E1" s="20">
        <v>1.1000000000000001</v>
      </c>
      <c r="F1" s="20">
        <v>1.2</v>
      </c>
      <c r="G1" s="20">
        <v>2.1</v>
      </c>
      <c r="H1" s="20">
        <v>2.2000000000000002</v>
      </c>
      <c r="I1" s="20">
        <v>3.1</v>
      </c>
      <c r="J1" s="20">
        <v>3.2</v>
      </c>
      <c r="K1" s="20">
        <v>3.3</v>
      </c>
      <c r="L1" s="20">
        <v>3.4</v>
      </c>
      <c r="M1" s="20">
        <v>3.5</v>
      </c>
      <c r="N1" s="20">
        <v>4.0999999999999996</v>
      </c>
      <c r="O1" s="20">
        <v>4.2</v>
      </c>
      <c r="P1" s="20">
        <v>4.3</v>
      </c>
      <c r="Q1" s="20">
        <v>4.4000000000000004</v>
      </c>
    </row>
    <row r="2" spans="1:17" x14ac:dyDescent="0.2">
      <c r="A2" t="s">
        <v>9</v>
      </c>
      <c r="B2" t="s">
        <v>10</v>
      </c>
      <c r="C2" t="s">
        <v>4</v>
      </c>
      <c r="D2" t="s">
        <v>88</v>
      </c>
      <c r="E2" s="20">
        <f>'2020'!D4-'2020'!D$2</f>
        <v>-3</v>
      </c>
      <c r="F2" s="20">
        <f>'2020'!E4-'2020'!E$2</f>
        <v>3</v>
      </c>
      <c r="G2" s="20">
        <f>'2020'!F4-'2020'!F$2</f>
        <v>0</v>
      </c>
      <c r="H2" s="20">
        <f>'2020'!G4-'2020'!G$2</f>
        <v>0</v>
      </c>
      <c r="I2" s="20">
        <f>'2020'!H4-'2020'!H$2</f>
        <v>25</v>
      </c>
      <c r="J2" s="20">
        <f>'2020'!I4-'2020'!I$2</f>
        <v>0</v>
      </c>
      <c r="K2" s="20">
        <f>'2020'!J4-'2020'!J$2</f>
        <v>0</v>
      </c>
      <c r="L2" s="20">
        <f>'2020'!K4-'2020'!K$2</f>
        <v>7</v>
      </c>
      <c r="M2" s="20">
        <f>'2020'!L4-'2020'!L$2</f>
        <v>-32</v>
      </c>
      <c r="N2" s="20">
        <f>'2020'!M4-'2020'!M$2</f>
        <v>-2</v>
      </c>
      <c r="O2" s="20">
        <f>'2020'!N4-'2020'!N$2</f>
        <v>3</v>
      </c>
      <c r="P2" s="20">
        <f>'2020'!O4-'2020'!O$2</f>
        <v>0</v>
      </c>
      <c r="Q2" s="20">
        <f>'2020'!P4-'2020'!P$2</f>
        <v>-3</v>
      </c>
    </row>
    <row r="3" spans="1:17" x14ac:dyDescent="0.2">
      <c r="A3" t="s">
        <v>9</v>
      </c>
      <c r="B3" t="s">
        <v>10</v>
      </c>
      <c r="C3" t="s">
        <v>4</v>
      </c>
      <c r="D3" t="s">
        <v>88</v>
      </c>
      <c r="E3" s="20">
        <f>'2020'!D5-'2020'!D$2</f>
        <v>-3</v>
      </c>
      <c r="F3" s="20">
        <f>'2020'!E5-'2020'!E$2</f>
        <v>3</v>
      </c>
      <c r="G3" s="20">
        <f>'2020'!F5-'2020'!F$2</f>
        <v>0</v>
      </c>
      <c r="H3" s="20">
        <f>'2020'!G5-'2020'!G$2</f>
        <v>0</v>
      </c>
      <c r="I3" s="20">
        <f>'2020'!H5-'2020'!H$2</f>
        <v>25</v>
      </c>
      <c r="J3" s="20">
        <f>'2020'!I5-'2020'!I$2</f>
        <v>0</v>
      </c>
      <c r="K3" s="20">
        <f>'2020'!J5-'2020'!J$2</f>
        <v>0</v>
      </c>
      <c r="L3" s="20">
        <f>'2020'!K5-'2020'!K$2</f>
        <v>7</v>
      </c>
      <c r="M3" s="20">
        <f>'2020'!L5-'2020'!L$2</f>
        <v>-32</v>
      </c>
      <c r="N3" s="20">
        <f>'2020'!M5-'2020'!M$2</f>
        <v>-2</v>
      </c>
      <c r="O3" s="20">
        <f>'2020'!N5-'2020'!N$2</f>
        <v>3</v>
      </c>
      <c r="P3" s="20">
        <f>'2020'!O5-'2020'!O$2</f>
        <v>4</v>
      </c>
      <c r="Q3" s="20">
        <f>'2020'!P5-'2020'!P$2</f>
        <v>0.3333333333333357</v>
      </c>
    </row>
    <row r="4" spans="1:17" x14ac:dyDescent="0.2">
      <c r="A4" t="s">
        <v>23</v>
      </c>
      <c r="B4" t="s">
        <v>10</v>
      </c>
      <c r="C4" t="s">
        <v>4</v>
      </c>
      <c r="D4" t="s">
        <v>88</v>
      </c>
      <c r="E4" s="20">
        <f>'2020'!D6-'2020'!D$2</f>
        <v>0</v>
      </c>
      <c r="F4" s="20">
        <f>'2020'!E6-'2020'!E$2</f>
        <v>0</v>
      </c>
      <c r="G4" s="20">
        <f>'2020'!F6-'2020'!F$2</f>
        <v>-3</v>
      </c>
      <c r="H4" s="20">
        <f>'2020'!G6-'2020'!G$2</f>
        <v>3</v>
      </c>
      <c r="I4" s="20">
        <f>'2020'!H6-'2020'!H$2</f>
        <v>0</v>
      </c>
      <c r="J4" s="20">
        <f>'2020'!I6-'2020'!I$2</f>
        <v>0</v>
      </c>
      <c r="K4" s="20">
        <f>'2020'!J6-'2020'!J$2</f>
        <v>0</v>
      </c>
      <c r="L4" s="20">
        <f>'2020'!K6-'2020'!K$2</f>
        <v>22</v>
      </c>
      <c r="M4" s="20">
        <f>'2020'!L6-'2020'!L$2</f>
        <v>-22</v>
      </c>
      <c r="N4" s="20">
        <f>'2020'!M6-'2020'!M$2</f>
        <v>-12</v>
      </c>
      <c r="O4" s="20">
        <f>'2020'!N6-'2020'!N$2</f>
        <v>-2</v>
      </c>
      <c r="P4" s="20">
        <f>'2020'!O6-'2020'!O$2</f>
        <v>12</v>
      </c>
      <c r="Q4" s="20">
        <f>'2020'!P6-'2020'!P$2</f>
        <v>-5.7272727272727266</v>
      </c>
    </row>
    <row r="5" spans="1:17" x14ac:dyDescent="0.2">
      <c r="A5" t="s">
        <v>25</v>
      </c>
      <c r="B5" t="s">
        <v>10</v>
      </c>
      <c r="C5" t="s">
        <v>26</v>
      </c>
      <c r="D5" t="s">
        <v>88</v>
      </c>
      <c r="E5" s="20">
        <f>'2020'!D7-'2020'!D$2</f>
        <v>0</v>
      </c>
      <c r="F5" s="20">
        <f>'2020'!E7-'2020'!E$2</f>
        <v>0</v>
      </c>
      <c r="G5" s="20">
        <f>'2020'!F7-'2020'!F$2</f>
        <v>0</v>
      </c>
      <c r="H5" s="20">
        <f>'2020'!G7-'2020'!G$2</f>
        <v>0</v>
      </c>
      <c r="I5" s="20">
        <f>'2020'!H7-'2020'!H$2</f>
        <v>-2</v>
      </c>
      <c r="J5" s="20">
        <f>'2020'!I7-'2020'!I$2</f>
        <v>-3</v>
      </c>
      <c r="K5" s="20">
        <f>'2020'!J7-'2020'!J$2</f>
        <v>0</v>
      </c>
      <c r="L5" s="20">
        <f>'2020'!K7-'2020'!K$2</f>
        <v>7</v>
      </c>
      <c r="M5" s="20">
        <f>'2020'!L7-'2020'!L$2</f>
        <v>-2</v>
      </c>
      <c r="N5" s="20">
        <f>'2020'!M7-'2020'!M$2</f>
        <v>-5</v>
      </c>
      <c r="O5" s="20">
        <f>'2020'!N7-'2020'!N$2</f>
        <v>-1</v>
      </c>
      <c r="P5" s="20">
        <f>'2020'!O7-'2020'!O$2</f>
        <v>6</v>
      </c>
      <c r="Q5" s="20">
        <f>'2020'!P7-'2020'!P$2</f>
        <v>-3</v>
      </c>
    </row>
    <row r="6" spans="1:17" x14ac:dyDescent="0.2">
      <c r="A6" t="s">
        <v>21</v>
      </c>
      <c r="B6" t="s">
        <v>10</v>
      </c>
      <c r="C6" t="s">
        <v>29</v>
      </c>
      <c r="D6" t="s">
        <v>88</v>
      </c>
      <c r="E6" s="20">
        <f>'2020'!D8-'2020'!D$2</f>
        <v>0</v>
      </c>
      <c r="F6" s="20">
        <f>'2020'!E8-'2020'!E$2</f>
        <v>0</v>
      </c>
      <c r="G6" s="20">
        <f>'2020'!F8-'2020'!F$2</f>
        <v>0</v>
      </c>
      <c r="H6" s="20">
        <f>'2020'!G8-'2020'!G$2</f>
        <v>0</v>
      </c>
      <c r="I6" s="20">
        <f>'2020'!H8-'2020'!H$2</f>
        <v>0</v>
      </c>
      <c r="J6" s="20">
        <f>'2020'!I8-'2020'!I$2</f>
        <v>0</v>
      </c>
      <c r="K6" s="20">
        <f>'2020'!J8-'2020'!J$2</f>
        <v>17</v>
      </c>
      <c r="L6" s="20">
        <f>'2020'!K8-'2020'!K$2</f>
        <v>5</v>
      </c>
      <c r="M6" s="20">
        <f>'2020'!L8-'2020'!L$2</f>
        <v>-22</v>
      </c>
      <c r="N6" s="20">
        <f>'2020'!M8-'2020'!M$2</f>
        <v>-4</v>
      </c>
      <c r="O6" s="20">
        <f>'2020'!N8-'2020'!N$2</f>
        <v>-1</v>
      </c>
      <c r="P6" s="20">
        <f>'2020'!O8-'2020'!O$2</f>
        <v>5</v>
      </c>
      <c r="Q6" s="20">
        <f>'2020'!P8-'2020'!P$2</f>
        <v>-1</v>
      </c>
    </row>
    <row r="7" spans="1:17" x14ac:dyDescent="0.2">
      <c r="A7" t="s">
        <v>13</v>
      </c>
      <c r="B7" t="s">
        <v>10</v>
      </c>
      <c r="C7" t="s">
        <v>35</v>
      </c>
      <c r="D7" t="s">
        <v>88</v>
      </c>
      <c r="E7" s="20">
        <f>'2020'!D9-'2020'!D$2</f>
        <v>0</v>
      </c>
      <c r="F7" s="20">
        <f>'2020'!E9-'2020'!E$2</f>
        <v>0</v>
      </c>
      <c r="G7" s="20">
        <f>'2020'!F9-'2020'!F$2</f>
        <v>0</v>
      </c>
      <c r="H7" s="20">
        <f>'2020'!G9-'2020'!G$2</f>
        <v>0</v>
      </c>
      <c r="I7" s="20">
        <f>'2020'!H9-'2020'!H$2</f>
        <v>2</v>
      </c>
      <c r="J7" s="20">
        <f>'2020'!I9-'2020'!I$2</f>
        <v>-2</v>
      </c>
      <c r="K7" s="20">
        <f>'2020'!J9-'2020'!J$2</f>
        <v>3</v>
      </c>
      <c r="L7" s="20">
        <f>'2020'!K9-'2020'!K$2</f>
        <v>4</v>
      </c>
      <c r="M7" s="20">
        <f>'2020'!L9-'2020'!L$2</f>
        <v>-7</v>
      </c>
      <c r="N7" s="20">
        <f>'2020'!M9-'2020'!M$2</f>
        <v>1.7623762376237622</v>
      </c>
      <c r="O7" s="20">
        <f>'2020'!N9-'2020'!N$2</f>
        <v>-0.16831683168316758</v>
      </c>
      <c r="P7" s="20">
        <f>'2020'!O9-'2020'!O$2</f>
        <v>4.6732673267326703</v>
      </c>
      <c r="Q7" s="20">
        <f>'2020'!P9-'2020'!P$2</f>
        <v>0.68794326241135195</v>
      </c>
    </row>
    <row r="8" spans="1:17" x14ac:dyDescent="0.2">
      <c r="A8" t="s">
        <v>15</v>
      </c>
      <c r="B8" t="s">
        <v>10</v>
      </c>
      <c r="C8" t="s">
        <v>35</v>
      </c>
      <c r="D8" t="s">
        <v>88</v>
      </c>
      <c r="E8" s="20">
        <f>'2020'!D10-'2020'!D$2</f>
        <v>0</v>
      </c>
      <c r="F8" s="20">
        <f>'2020'!E10-'2020'!E$2</f>
        <v>0</v>
      </c>
      <c r="G8" s="20">
        <f>'2020'!F10-'2020'!F$2</f>
        <v>1</v>
      </c>
      <c r="H8" s="20">
        <f>'2020'!G10-'2020'!G$2</f>
        <v>-1</v>
      </c>
      <c r="I8" s="20">
        <f>'2020'!H10-'2020'!H$2</f>
        <v>1</v>
      </c>
      <c r="J8" s="20">
        <f>'2020'!I10-'2020'!I$2</f>
        <v>-7</v>
      </c>
      <c r="K8" s="20">
        <f>'2020'!J10-'2020'!J$2</f>
        <v>3</v>
      </c>
      <c r="L8" s="20">
        <f>'2020'!K10-'2020'!K$2</f>
        <v>1</v>
      </c>
      <c r="M8" s="20">
        <f>'2020'!L10-'2020'!L$2</f>
        <v>2</v>
      </c>
      <c r="N8" s="20">
        <f>'2020'!M10-'2020'!M$2</f>
        <v>3</v>
      </c>
      <c r="O8" s="20">
        <f>'2020'!N10-'2020'!N$2</f>
        <v>-5</v>
      </c>
      <c r="P8" s="20">
        <f>'2020'!O10-'2020'!O$2</f>
        <v>2</v>
      </c>
      <c r="Q8" s="20">
        <f>'2020'!P10-'2020'!P$2</f>
        <v>2</v>
      </c>
    </row>
    <row r="9" spans="1:17" x14ac:dyDescent="0.2">
      <c r="A9" t="s">
        <v>18</v>
      </c>
      <c r="B9" t="s">
        <v>10</v>
      </c>
      <c r="C9" t="s">
        <v>35</v>
      </c>
      <c r="D9" t="s">
        <v>88</v>
      </c>
      <c r="E9" s="20">
        <f>'2020'!D11-'2020'!D$2</f>
        <v>-5</v>
      </c>
      <c r="F9" s="20">
        <f>'2020'!E11-'2020'!E$2</f>
        <v>5</v>
      </c>
      <c r="G9" s="20">
        <f>'2020'!F11-'2020'!F$2</f>
        <v>-3</v>
      </c>
      <c r="H9" s="20">
        <f>'2020'!G11-'2020'!G$2</f>
        <v>3</v>
      </c>
      <c r="I9" s="20">
        <f>'2020'!H11-'2020'!H$2</f>
        <v>-3</v>
      </c>
      <c r="J9" s="20">
        <f>'2020'!I11-'2020'!I$2</f>
        <v>0</v>
      </c>
      <c r="K9" s="20">
        <f>'2020'!J11-'2020'!J$2</f>
        <v>3</v>
      </c>
      <c r="L9" s="20">
        <f>'2020'!K11-'2020'!K$2</f>
        <v>7</v>
      </c>
      <c r="M9" s="20">
        <f>'2020'!L11-'2020'!L$2</f>
        <v>-7</v>
      </c>
      <c r="N9" s="20">
        <f>'2020'!M11-'2020'!M$2</f>
        <v>-2</v>
      </c>
      <c r="O9" s="20">
        <f>'2020'!N11-'2020'!N$2</f>
        <v>-2</v>
      </c>
      <c r="P9" s="20">
        <f>'2020'!O11-'2020'!O$2</f>
        <v>2</v>
      </c>
      <c r="Q9" s="20">
        <f>'2020'!P11-'2020'!P$2</f>
        <v>0.3333333333333286</v>
      </c>
    </row>
    <row r="10" spans="1:17" x14ac:dyDescent="0.2">
      <c r="A10" t="s">
        <v>5</v>
      </c>
      <c r="B10" t="s">
        <v>6</v>
      </c>
      <c r="C10" t="s">
        <v>4</v>
      </c>
      <c r="D10" t="s">
        <v>88</v>
      </c>
      <c r="E10" s="20">
        <f>'2020'!D12-'2020'!D$2</f>
        <v>19.444444444444443</v>
      </c>
      <c r="F10" s="20">
        <f>'2020'!E12-'2020'!E$2</f>
        <v>-19.444444444444443</v>
      </c>
      <c r="G10" s="20">
        <f>'2020'!F12-'2020'!F$2</f>
        <v>-1</v>
      </c>
      <c r="H10" s="20">
        <f>'2020'!G12-'2020'!G$2</f>
        <v>1</v>
      </c>
      <c r="I10" s="20">
        <f>'2020'!H12-'2020'!H$2</f>
        <v>-7.462686567164134E-2</v>
      </c>
      <c r="J10" s="20">
        <f>'2020'!I12-'2020'!I$2</f>
        <v>-4.9751243781093635E-2</v>
      </c>
      <c r="K10" s="20">
        <f>'2020'!J12-'2020'!J$2</f>
        <v>-9.950248756218727E-2</v>
      </c>
      <c r="L10" s="20">
        <f>'2020'!K12-'2020'!K$2</f>
        <v>0.43283582089552297</v>
      </c>
      <c r="M10" s="20">
        <f>'2020'!L12-'2020'!L$2</f>
        <v>-0.20895522388059362</v>
      </c>
      <c r="N10" s="20">
        <f>'2020'!M12-'2020'!M$2</f>
        <v>-0.28282828282828021</v>
      </c>
      <c r="O10" s="20">
        <f>'2020'!N12-'2020'!N$2</f>
        <v>-0.33333333333333215</v>
      </c>
      <c r="P10" s="20">
        <f>'2020'!O12-'2020'!O$2</f>
        <v>0.28282828282828376</v>
      </c>
      <c r="Q10" s="20">
        <f>'2020'!P12-'2020'!P$2</f>
        <v>0</v>
      </c>
    </row>
    <row r="11" spans="1:17" x14ac:dyDescent="0.2">
      <c r="A11" t="s">
        <v>18</v>
      </c>
      <c r="B11" t="s">
        <v>6</v>
      </c>
      <c r="C11" t="s">
        <v>4</v>
      </c>
      <c r="D11" t="s">
        <v>88</v>
      </c>
      <c r="E11" s="20">
        <f>'2020'!D13-'2020'!D$2</f>
        <v>-0.80645161290322775</v>
      </c>
      <c r="F11" s="20">
        <f>'2020'!E13-'2020'!E$2</f>
        <v>0.8064516129032171</v>
      </c>
      <c r="G11" s="20">
        <f>'2020'!F13-'2020'!F$2</f>
        <v>-1</v>
      </c>
      <c r="H11" s="20">
        <f>'2020'!G13-'2020'!G$2</f>
        <v>1</v>
      </c>
      <c r="I11" s="20">
        <f>'2020'!H13-'2020'!H$2</f>
        <v>6.8493150684931337E-2</v>
      </c>
      <c r="J11" s="20">
        <f>'2020'!I13-'2020'!I$2</f>
        <v>4.5662100456620891E-2</v>
      </c>
      <c r="K11" s="20">
        <f>'2020'!J13-'2020'!J$2</f>
        <v>9.1324200913241782E-2</v>
      </c>
      <c r="L11" s="20">
        <f>'2020'!K13-'2020'!K$2</f>
        <v>-0.67123287671232923</v>
      </c>
      <c r="M11" s="20">
        <f>'2020'!L13-'2020'!L$2</f>
        <v>0.46575342465753522</v>
      </c>
      <c r="N11" s="20">
        <f>'2020'!M13-'2020'!M$2</f>
        <v>1.7762237762237767</v>
      </c>
      <c r="O11" s="20">
        <f>'2020'!N13-'2020'!N$2</f>
        <v>-1.2657342657342667</v>
      </c>
      <c r="P11" s="20">
        <f>'2020'!O13-'2020'!O$2</f>
        <v>-2.7972027972030133E-2</v>
      </c>
      <c r="Q11" s="20">
        <f>'2020'!P13-'2020'!P$2</f>
        <v>1</v>
      </c>
    </row>
    <row r="12" spans="1:17" x14ac:dyDescent="0.2">
      <c r="A12" t="s">
        <v>9</v>
      </c>
      <c r="B12" t="s">
        <v>6</v>
      </c>
      <c r="C12" t="s">
        <v>26</v>
      </c>
      <c r="D12" t="s">
        <v>88</v>
      </c>
      <c r="E12" s="20">
        <f>'2020'!D14-'2020'!D$2</f>
        <v>0</v>
      </c>
      <c r="F12" s="20">
        <f>'2020'!E14-'2020'!E$2</f>
        <v>0</v>
      </c>
      <c r="G12" s="20">
        <f>'2020'!F14-'2020'!F$2</f>
        <v>-1</v>
      </c>
      <c r="H12" s="20">
        <f>'2020'!G14-'2020'!G$2</f>
        <v>1</v>
      </c>
      <c r="I12" s="20">
        <f>'2020'!H14-'2020'!H$2</f>
        <v>0.78947368421052566</v>
      </c>
      <c r="J12" s="20">
        <f>'2020'!I14-'2020'!I$2</f>
        <v>0.52631578947368318</v>
      </c>
      <c r="K12" s="20">
        <f>'2020'!J14-'2020'!J$2</f>
        <v>1.0526315789473664</v>
      </c>
      <c r="L12" s="20">
        <f>'2020'!K14-'2020'!K$2</f>
        <v>-0.36842105263157876</v>
      </c>
      <c r="M12" s="20">
        <f>'2020'!L14-'2020'!L$2</f>
        <v>-2</v>
      </c>
      <c r="N12" s="20">
        <f>'2020'!M14-'2020'!M$2</f>
        <v>0</v>
      </c>
      <c r="O12" s="20">
        <f>'2020'!N14-'2020'!N$2</f>
        <v>0</v>
      </c>
      <c r="P12" s="20">
        <f>'2020'!O14-'2020'!O$2</f>
        <v>0</v>
      </c>
      <c r="Q12" s="20">
        <f>'2020'!P14-'2020'!P$2</f>
        <v>-0.48251748251748694</v>
      </c>
    </row>
    <row r="13" spans="1:17" x14ac:dyDescent="0.2">
      <c r="A13" t="s">
        <v>9</v>
      </c>
      <c r="B13" t="s">
        <v>6</v>
      </c>
      <c r="C13" t="s">
        <v>26</v>
      </c>
      <c r="D13" t="s">
        <v>88</v>
      </c>
      <c r="E13" s="20">
        <f>'2020'!D15-'2020'!D$2</f>
        <v>0</v>
      </c>
      <c r="F13" s="20">
        <f>'2020'!E15-'2020'!E$2</f>
        <v>0</v>
      </c>
      <c r="G13" s="20">
        <f>'2020'!F15-'2020'!F$2</f>
        <v>-1</v>
      </c>
      <c r="H13" s="20">
        <f>'2020'!G15-'2020'!G$2</f>
        <v>1</v>
      </c>
      <c r="I13" s="20">
        <f>'2020'!H15-'2020'!H$2</f>
        <v>0.78947368421052566</v>
      </c>
      <c r="J13" s="20">
        <f>'2020'!I15-'2020'!I$2</f>
        <v>0.52631578947368318</v>
      </c>
      <c r="K13" s="20">
        <f>'2020'!J15-'2020'!J$2</f>
        <v>1.0526315789473664</v>
      </c>
      <c r="L13" s="20">
        <f>'2020'!K15-'2020'!K$2</f>
        <v>-0.36842105263157876</v>
      </c>
      <c r="M13" s="20">
        <f>'2020'!L15-'2020'!L$2</f>
        <v>-2</v>
      </c>
      <c r="N13" s="20">
        <f>'2020'!M15-'2020'!M$2</f>
        <v>0</v>
      </c>
      <c r="O13" s="20">
        <f>'2020'!N15-'2020'!N$2</f>
        <v>0</v>
      </c>
      <c r="P13" s="20">
        <f>'2020'!O15-'2020'!O$2</f>
        <v>0</v>
      </c>
      <c r="Q13" s="20">
        <f>'2020'!P15-'2020'!P$2</f>
        <v>0.68794326241135195</v>
      </c>
    </row>
    <row r="14" spans="1:17" x14ac:dyDescent="0.2">
      <c r="A14" t="s">
        <v>11</v>
      </c>
      <c r="B14" t="s">
        <v>6</v>
      </c>
      <c r="C14" t="s">
        <v>26</v>
      </c>
      <c r="D14" t="s">
        <v>88</v>
      </c>
      <c r="E14" s="20">
        <f>'2020'!D16-'2020'!D$2</f>
        <v>0</v>
      </c>
      <c r="F14" s="20">
        <f>'2020'!E16-'2020'!E$2</f>
        <v>0</v>
      </c>
      <c r="G14" s="20">
        <f>'2020'!F16-'2020'!F$2</f>
        <v>0</v>
      </c>
      <c r="H14" s="20">
        <f>'2020'!G16-'2020'!G$2</f>
        <v>0</v>
      </c>
      <c r="I14" s="20">
        <f>'2020'!H16-'2020'!H$2</f>
        <v>0</v>
      </c>
      <c r="J14" s="20">
        <f>'2020'!I16-'2020'!I$2</f>
        <v>0</v>
      </c>
      <c r="K14" s="20">
        <f>'2020'!J16-'2020'!J$2</f>
        <v>0</v>
      </c>
      <c r="L14" s="20">
        <f>'2020'!K16-'2020'!K$2</f>
        <v>0</v>
      </c>
      <c r="M14" s="20">
        <f>'2020'!L16-'2020'!L$2</f>
        <v>0</v>
      </c>
      <c r="N14" s="20">
        <f>'2020'!M16-'2020'!M$2</f>
        <v>0</v>
      </c>
      <c r="O14" s="20">
        <f>'2020'!N16-'2020'!N$2</f>
        <v>0</v>
      </c>
      <c r="P14" s="20">
        <f>'2020'!O16-'2020'!O$2</f>
        <v>0</v>
      </c>
      <c r="Q14" s="20">
        <f>'2020'!P16-'2020'!P$2</f>
        <v>2</v>
      </c>
    </row>
    <row r="15" spans="1:17" x14ac:dyDescent="0.2">
      <c r="A15" t="s">
        <v>15</v>
      </c>
      <c r="B15" t="s">
        <v>6</v>
      </c>
      <c r="C15" t="s">
        <v>26</v>
      </c>
      <c r="D15" t="s">
        <v>88</v>
      </c>
      <c r="E15" s="20">
        <f>'2020'!D17-'2020'!D$2</f>
        <v>0</v>
      </c>
      <c r="F15" s="20">
        <f>'2020'!E17-'2020'!E$2</f>
        <v>0</v>
      </c>
      <c r="G15" s="20">
        <f>'2020'!F17-'2020'!F$2</f>
        <v>0</v>
      </c>
      <c r="H15" s="20">
        <f>'2020'!G17-'2020'!G$2</f>
        <v>0</v>
      </c>
      <c r="I15" s="20">
        <f>'2020'!H17-'2020'!H$2</f>
        <v>7.5376884422109214E-2</v>
      </c>
      <c r="J15" s="20">
        <f>'2020'!I17-'2020'!I$2</f>
        <v>5.0251256281406143E-2</v>
      </c>
      <c r="K15" s="20">
        <f>'2020'!J17-'2020'!J$2</f>
        <v>0.10050251256281229</v>
      </c>
      <c r="L15" s="20">
        <f>'2020'!K17-'2020'!K$2</f>
        <v>6.5326633165827985E-2</v>
      </c>
      <c r="M15" s="20">
        <f>'2020'!L17-'2020'!L$2</f>
        <v>-0.29145728643216273</v>
      </c>
      <c r="N15" s="20">
        <f>'2020'!M17-'2020'!M$2</f>
        <v>0</v>
      </c>
      <c r="O15" s="20">
        <f>'2020'!N17-'2020'!N$2</f>
        <v>0</v>
      </c>
      <c r="P15" s="20">
        <f>'2020'!O17-'2020'!O$2</f>
        <v>0</v>
      </c>
      <c r="Q15" s="20">
        <f>'2020'!P17-'2020'!P$2</f>
        <v>0.3333333333333286</v>
      </c>
    </row>
    <row r="16" spans="1:17" x14ac:dyDescent="0.2">
      <c r="A16" t="s">
        <v>20</v>
      </c>
      <c r="B16" t="s">
        <v>6</v>
      </c>
      <c r="C16" t="s">
        <v>26</v>
      </c>
      <c r="D16" t="s">
        <v>88</v>
      </c>
      <c r="E16" s="20">
        <f>'2020'!D18-'2020'!D$2</f>
        <v>0</v>
      </c>
      <c r="F16" s="20">
        <f>'2020'!E18-'2020'!E$2</f>
        <v>0</v>
      </c>
      <c r="G16" s="20">
        <f>'2020'!F18-'2020'!F$2</f>
        <v>-1</v>
      </c>
      <c r="H16" s="20">
        <f>'2020'!G18-'2020'!G$2</f>
        <v>1</v>
      </c>
      <c r="I16" s="20">
        <f>'2020'!H18-'2020'!H$2</f>
        <v>-7.462686567164134E-2</v>
      </c>
      <c r="J16" s="20">
        <f>'2020'!I18-'2020'!I$2</f>
        <v>-4.9751243781093635E-2</v>
      </c>
      <c r="K16" s="20">
        <f>'2020'!J18-'2020'!J$2</f>
        <v>-9.950248756218727E-2</v>
      </c>
      <c r="L16" s="20">
        <f>'2020'!K18-'2020'!K$2</f>
        <v>0.9303482587064682</v>
      </c>
      <c r="M16" s="20">
        <f>'2020'!L18-'2020'!L$2</f>
        <v>-0.70646766169154063</v>
      </c>
      <c r="N16" s="20">
        <f>'2020'!M18-'2020'!M$2</f>
        <v>-1.1044776119402968</v>
      </c>
      <c r="O16" s="20">
        <f>'2020'!N18-'2020'!N$2</f>
        <v>-8.4577114427858646E-2</v>
      </c>
      <c r="P16" s="20">
        <f>'2020'!O18-'2020'!O$2</f>
        <v>0.35820895522387985</v>
      </c>
      <c r="Q16" s="20">
        <f>'2020'!P18-'2020'!P$2</f>
        <v>0</v>
      </c>
    </row>
    <row r="17" spans="1:17" x14ac:dyDescent="0.2">
      <c r="A17" t="s">
        <v>19</v>
      </c>
      <c r="B17" t="s">
        <v>6</v>
      </c>
      <c r="C17" t="s">
        <v>27</v>
      </c>
      <c r="D17" t="s">
        <v>88</v>
      </c>
      <c r="E17" s="20">
        <f>'2020'!D19-'2020'!D$2</f>
        <v>-0.19999999999999929</v>
      </c>
      <c r="F17" s="20">
        <f>'2020'!E19-'2020'!E$2</f>
        <v>0.20000000000000284</v>
      </c>
      <c r="G17" s="20">
        <f>'2020'!F19-'2020'!F$2</f>
        <v>-1</v>
      </c>
      <c r="H17" s="20">
        <f>'2020'!G19-'2020'!G$2</f>
        <v>1</v>
      </c>
      <c r="I17" s="20">
        <f>'2020'!H19-'2020'!H$2</f>
        <v>-6.7873303167420573E-2</v>
      </c>
      <c r="J17" s="20">
        <f>'2020'!I19-'2020'!I$2</f>
        <v>-4.5248868778280382E-2</v>
      </c>
      <c r="K17" s="20">
        <f>'2020'!J19-'2020'!J$2</f>
        <v>-9.0497737556560764E-2</v>
      </c>
      <c r="L17" s="20">
        <f>'2020'!K19-'2020'!K$2</f>
        <v>0.57466063348416263</v>
      </c>
      <c r="M17" s="20">
        <f>'2020'!L19-'2020'!L$2</f>
        <v>-0.37104072398189913</v>
      </c>
      <c r="N17" s="20">
        <f>'2020'!M19-'2020'!M$2</f>
        <v>-0.72340425531914931</v>
      </c>
      <c r="O17" s="20">
        <f>'2020'!N19-'2020'!N$2</f>
        <v>-0.6879432624113484</v>
      </c>
      <c r="P17" s="20">
        <f>'2020'!O19-'2020'!O$2</f>
        <v>0.72340425531914931</v>
      </c>
      <c r="Q17" s="20">
        <f>'2020'!P19-'2020'!P$2</f>
        <v>0</v>
      </c>
    </row>
    <row r="18" spans="1:17" x14ac:dyDescent="0.2">
      <c r="A18" t="s">
        <v>21</v>
      </c>
      <c r="B18" t="s">
        <v>6</v>
      </c>
      <c r="C18" t="s">
        <v>27</v>
      </c>
      <c r="D18" t="s">
        <v>88</v>
      </c>
      <c r="E18" s="20">
        <f>'2020'!D20-'2020'!D$2</f>
        <v>-0.60975609756097526</v>
      </c>
      <c r="F18" s="20">
        <f>'2020'!E20-'2020'!E$2</f>
        <v>0.60975609756097526</v>
      </c>
      <c r="G18" s="20">
        <f>'2020'!F20-'2020'!F$2</f>
        <v>0.3333333333333357</v>
      </c>
      <c r="H18" s="20">
        <f>'2020'!G20-'2020'!G$2</f>
        <v>-0.3333333333333286</v>
      </c>
      <c r="I18" s="20">
        <f>'2020'!H20-'2020'!H$2</f>
        <v>0</v>
      </c>
      <c r="J18" s="20">
        <f>'2020'!I20-'2020'!I$2</f>
        <v>0</v>
      </c>
      <c r="K18" s="20">
        <f>'2020'!J20-'2020'!J$2</f>
        <v>0</v>
      </c>
      <c r="L18" s="20">
        <f>'2020'!K20-'2020'!K$2</f>
        <v>0.18181818181818166</v>
      </c>
      <c r="M18" s="20">
        <f>'2020'!L20-'2020'!L$2</f>
        <v>-0.18181818181817988</v>
      </c>
      <c r="N18" s="20">
        <f>'2020'!M20-'2020'!M$2</f>
        <v>5.882352941176805E-2</v>
      </c>
      <c r="O18" s="20">
        <f>'2020'!N20-'2020'!N$2</f>
        <v>-3.3970588235294112</v>
      </c>
      <c r="P18" s="20">
        <f>'2020'!O20-'2020'!O$2</f>
        <v>1.411764705882355</v>
      </c>
      <c r="Q18" s="20">
        <f>'2020'!P20-'2020'!P$2</f>
        <v>0.68794326241135195</v>
      </c>
    </row>
    <row r="19" spans="1:17" x14ac:dyDescent="0.2">
      <c r="A19" t="s">
        <v>34</v>
      </c>
      <c r="B19" t="s">
        <v>6</v>
      </c>
      <c r="C19" t="s">
        <v>29</v>
      </c>
      <c r="D19" t="s">
        <v>88</v>
      </c>
      <c r="E19" s="20">
        <f>'2020'!D21-'2020'!D$2</f>
        <v>0</v>
      </c>
      <c r="F19" s="20">
        <f>'2020'!E21-'2020'!E$2</f>
        <v>0</v>
      </c>
      <c r="G19" s="20">
        <f>'2020'!F21-'2020'!F$2</f>
        <v>0</v>
      </c>
      <c r="H19" s="20">
        <f>'2020'!G21-'2020'!G$2</f>
        <v>0</v>
      </c>
      <c r="I19" s="20">
        <f>'2020'!H21-'2020'!H$2</f>
        <v>1</v>
      </c>
      <c r="J19" s="20">
        <f>'2020'!I21-'2020'!I$2</f>
        <v>0</v>
      </c>
      <c r="K19" s="20">
        <f>'2020'!J21-'2020'!J$2</f>
        <v>0</v>
      </c>
      <c r="L19" s="20">
        <f>'2020'!K21-'2020'!K$2</f>
        <v>1</v>
      </c>
      <c r="M19" s="20">
        <f>'2020'!L21-'2020'!L$2</f>
        <v>-2</v>
      </c>
      <c r="N19" s="20">
        <f>'2020'!M21-'2020'!M$2</f>
        <v>2</v>
      </c>
      <c r="O19" s="20">
        <f>'2020'!N21-'2020'!N$2</f>
        <v>-1</v>
      </c>
      <c r="P19" s="20">
        <f>'2020'!O21-'2020'!O$2</f>
        <v>-1</v>
      </c>
      <c r="Q19" s="20">
        <f>'2020'!P21-'2020'!P$2</f>
        <v>2</v>
      </c>
    </row>
    <row r="20" spans="1:17" x14ac:dyDescent="0.2">
      <c r="A20" t="s">
        <v>7</v>
      </c>
      <c r="B20" t="s">
        <v>8</v>
      </c>
      <c r="C20" t="s">
        <v>4</v>
      </c>
      <c r="D20" t="s">
        <v>88</v>
      </c>
      <c r="E20" s="20">
        <f>'2020'!D22-'2020'!D$2</f>
        <v>-0.18796992481203034</v>
      </c>
      <c r="F20" s="20">
        <f>'2020'!E22-'2020'!E$2</f>
        <v>0.18796992481202324</v>
      </c>
      <c r="G20" s="20">
        <f>'2020'!F22-'2020'!F$2</f>
        <v>0.3333333333333286</v>
      </c>
      <c r="H20" s="20">
        <f>'2020'!G22-'2020'!G$2</f>
        <v>-0.33333333333334281</v>
      </c>
      <c r="I20" s="20">
        <f>'2020'!H22-'2020'!H$2</f>
        <v>-1.7999999999999989</v>
      </c>
      <c r="J20" s="20">
        <f>'2020'!I22-'2020'!I$2</f>
        <v>0</v>
      </c>
      <c r="K20" s="20">
        <f>'2020'!J22-'2020'!J$2</f>
        <v>0</v>
      </c>
      <c r="L20" s="20">
        <f>'2020'!K22-'2020'!K$2</f>
        <v>3.8000000000000007</v>
      </c>
      <c r="M20" s="20">
        <f>'2020'!L22-'2020'!L$2</f>
        <v>-2</v>
      </c>
      <c r="N20" s="20">
        <f>'2020'!M22-'2020'!M$2</f>
        <v>0.22222222222222143</v>
      </c>
      <c r="O20" s="20">
        <f>'2020'!N22-'2020'!N$2</f>
        <v>2.0476190476190474</v>
      </c>
      <c r="P20" s="20">
        <f>'2020'!O22-'2020'!O$2</f>
        <v>-1.0158730158730158</v>
      </c>
      <c r="Q20" s="20">
        <f>'2020'!P22-'2020'!P$2</f>
        <v>2</v>
      </c>
    </row>
    <row r="21" spans="1:17" x14ac:dyDescent="0.2">
      <c r="A21" t="s">
        <v>15</v>
      </c>
      <c r="B21" t="s">
        <v>8</v>
      </c>
      <c r="C21" t="s">
        <v>4</v>
      </c>
      <c r="D21" t="s">
        <v>88</v>
      </c>
      <c r="E21" s="20">
        <f>'2020'!D23-'2020'!D$2</f>
        <v>0</v>
      </c>
      <c r="F21" s="20">
        <f>'2020'!E23-'2020'!E$2</f>
        <v>0</v>
      </c>
      <c r="G21" s="20">
        <f>'2020'!F23-'2020'!F$2</f>
        <v>0.3333333333333357</v>
      </c>
      <c r="H21" s="20">
        <f>'2020'!G23-'2020'!G$2</f>
        <v>-0.3333333333333286</v>
      </c>
      <c r="I21" s="20">
        <f>'2020'!H23-'2020'!H$2</f>
        <v>-1.7841409691629959</v>
      </c>
      <c r="J21" s="20">
        <f>'2020'!I23-'2020'!I$2</f>
        <v>-1.1894273127753312</v>
      </c>
      <c r="K21" s="20">
        <f>'2020'!J23-'2020'!J$2</f>
        <v>2.0264317180616729</v>
      </c>
      <c r="L21" s="20">
        <f>'2020'!K23-'2020'!K$2</f>
        <v>-1.1057268722466969</v>
      </c>
      <c r="M21" s="20">
        <f>'2020'!L23-'2020'!L$2</f>
        <v>2.0528634361233458</v>
      </c>
      <c r="N21" s="20">
        <f>'2020'!M23-'2020'!M$2</f>
        <v>0.22222222222222143</v>
      </c>
      <c r="O21" s="20">
        <f>'2020'!N23-'2020'!N$2</f>
        <v>-0.3333333333333357</v>
      </c>
      <c r="P21" s="20">
        <f>'2020'!O23-'2020'!O$2</f>
        <v>-0.22222222222222143</v>
      </c>
      <c r="Q21" s="20">
        <f>'2020'!P23-'2020'!P$2</f>
        <v>2</v>
      </c>
    </row>
    <row r="22" spans="1:17" x14ac:dyDescent="0.2">
      <c r="A22" t="s">
        <v>3</v>
      </c>
      <c r="B22" t="s">
        <v>8</v>
      </c>
      <c r="C22" t="s">
        <v>27</v>
      </c>
      <c r="D22" t="s">
        <v>88</v>
      </c>
      <c r="E22" s="20">
        <f>'2020'!D24-'2020'!D$2</f>
        <v>8</v>
      </c>
      <c r="F22" s="20">
        <f>'2020'!E24-'2020'!E$2</f>
        <v>-8</v>
      </c>
      <c r="G22" s="20">
        <f>'2020'!F24-'2020'!F$2</f>
        <v>0</v>
      </c>
      <c r="H22" s="20">
        <f>'2020'!G24-'2020'!G$2</f>
        <v>0</v>
      </c>
      <c r="I22" s="20">
        <f>'2020'!H24-'2020'!H$2</f>
        <v>-3</v>
      </c>
      <c r="J22" s="20">
        <f>'2020'!I24-'2020'!I$2</f>
        <v>0</v>
      </c>
      <c r="K22" s="20">
        <f>'2020'!J24-'2020'!J$2</f>
        <v>-5</v>
      </c>
      <c r="L22" s="20">
        <f>'2020'!K24-'2020'!K$2</f>
        <v>0</v>
      </c>
      <c r="M22" s="20">
        <f>'2020'!L24-'2020'!L$2</f>
        <v>8</v>
      </c>
      <c r="N22" s="20">
        <f>'2020'!M24-'2020'!M$2</f>
        <v>-2</v>
      </c>
      <c r="O22" s="20">
        <f>'2020'!N24-'2020'!N$2</f>
        <v>-2</v>
      </c>
      <c r="P22" s="20">
        <f>'2020'!O24-'2020'!O$2</f>
        <v>2</v>
      </c>
      <c r="Q22" s="20">
        <f>'2020'!P24-'2020'!P$2</f>
        <v>0.3333333333333357</v>
      </c>
    </row>
    <row r="23" spans="1:17" x14ac:dyDescent="0.2">
      <c r="A23" t="s">
        <v>25</v>
      </c>
      <c r="B23" t="s">
        <v>8</v>
      </c>
      <c r="C23" t="s">
        <v>27</v>
      </c>
      <c r="D23" t="s">
        <v>88</v>
      </c>
      <c r="E23" s="20">
        <f>'2020'!D25-'2020'!D$2</f>
        <v>0</v>
      </c>
      <c r="F23" s="20">
        <f>'2020'!E25-'2020'!E$2</f>
        <v>0</v>
      </c>
      <c r="G23" s="20">
        <f>'2020'!F25-'2020'!F$2</f>
        <v>1</v>
      </c>
      <c r="H23" s="20">
        <f>'2020'!G25-'2020'!G$2</f>
        <v>-1</v>
      </c>
      <c r="I23" s="20">
        <f>'2020'!H25-'2020'!H$2</f>
        <v>0</v>
      </c>
      <c r="J23" s="20">
        <f>'2020'!I25-'2020'!I$2</f>
        <v>-2</v>
      </c>
      <c r="K23" s="20">
        <f>'2020'!J25-'2020'!J$2</f>
        <v>0</v>
      </c>
      <c r="L23" s="20">
        <f>'2020'!K25-'2020'!K$2</f>
        <v>1</v>
      </c>
      <c r="M23" s="20">
        <f>'2020'!L25-'2020'!L$2</f>
        <v>1</v>
      </c>
      <c r="N23" s="20">
        <f>'2020'!M25-'2020'!M$2</f>
        <v>-2</v>
      </c>
      <c r="O23" s="20">
        <f>'2020'!N25-'2020'!N$2</f>
        <v>0</v>
      </c>
      <c r="P23" s="20">
        <f>'2020'!O25-'2020'!O$2</f>
        <v>2</v>
      </c>
      <c r="Q23" s="20">
        <f>'2020'!P25-'2020'!P$2</f>
        <v>0</v>
      </c>
    </row>
    <row r="24" spans="1:17" x14ac:dyDescent="0.2">
      <c r="A24" t="s">
        <v>28</v>
      </c>
      <c r="B24" t="s">
        <v>8</v>
      </c>
      <c r="C24" t="s">
        <v>29</v>
      </c>
      <c r="D24" t="s">
        <v>88</v>
      </c>
      <c r="E24" s="20">
        <f>'2020'!D26-'2020'!D$2</f>
        <v>32.142857142857146</v>
      </c>
      <c r="F24" s="20">
        <f>'2020'!E26-'2020'!E$2</f>
        <v>-32.142857142857139</v>
      </c>
      <c r="G24" s="20">
        <f>'2020'!F26-'2020'!F$2</f>
        <v>22.555555555555557</v>
      </c>
      <c r="H24" s="20">
        <f>'2020'!G26-'2020'!G$2</f>
        <v>-22.555555555555557</v>
      </c>
      <c r="I24" s="20">
        <f>'2020'!H26-'2020'!H$2</f>
        <v>-2.5</v>
      </c>
      <c r="J24" s="20">
        <f>'2020'!I26-'2020'!I$2</f>
        <v>2.5</v>
      </c>
      <c r="K24" s="20">
        <f>'2020'!J26-'2020'!J$2</f>
        <v>11.25</v>
      </c>
      <c r="L24" s="20">
        <f>'2020'!K26-'2020'!K$2</f>
        <v>12</v>
      </c>
      <c r="M24" s="20">
        <f>'2020'!L26-'2020'!L$2</f>
        <v>-23.25</v>
      </c>
      <c r="N24" s="20">
        <f>'2020'!M26-'2020'!M$2</f>
        <v>-7.7142857142857135</v>
      </c>
      <c r="O24" s="20">
        <f>'2020'!N26-'2020'!N$2</f>
        <v>8</v>
      </c>
      <c r="P24" s="20">
        <f>'2020'!O26-'2020'!O$2</f>
        <v>4.1428571428571459</v>
      </c>
      <c r="Q24" s="20">
        <f>'2020'!P26-'2020'!P$2</f>
        <v>-1.2539682539682566</v>
      </c>
    </row>
    <row r="25" spans="1:17" x14ac:dyDescent="0.2">
      <c r="A25" t="s">
        <v>33</v>
      </c>
      <c r="B25" t="s">
        <v>8</v>
      </c>
      <c r="C25" t="s">
        <v>29</v>
      </c>
      <c r="D25" t="s">
        <v>88</v>
      </c>
      <c r="E25" s="20">
        <f>'2020'!D27-'2020'!D$2</f>
        <v>-0.18796992481203034</v>
      </c>
      <c r="F25" s="20">
        <f>'2020'!E27-'2020'!E$2</f>
        <v>0.18796992481202324</v>
      </c>
      <c r="G25" s="20">
        <f>'2020'!F27-'2020'!F$2</f>
        <v>0.3333333333333286</v>
      </c>
      <c r="H25" s="20">
        <f>'2020'!G27-'2020'!G$2</f>
        <v>-0.33333333333334281</v>
      </c>
      <c r="I25" s="20">
        <f>'2020'!H27-'2020'!H$2</f>
        <v>-0.33333333333333393</v>
      </c>
      <c r="J25" s="20">
        <f>'2020'!I27-'2020'!I$2</f>
        <v>-0.22222222222222321</v>
      </c>
      <c r="K25" s="20">
        <f>'2020'!J27-'2020'!J$2</f>
        <v>-2.2222222222222214</v>
      </c>
      <c r="L25" s="20">
        <f>'2020'!K27-'2020'!K$2</f>
        <v>0.33333333333333215</v>
      </c>
      <c r="M25" s="20">
        <f>'2020'!L27-'2020'!L$2</f>
        <v>2.4444444444444429</v>
      </c>
      <c r="N25" s="20">
        <f>'2020'!M27-'2020'!M$2</f>
        <v>2.2424242424242422</v>
      </c>
      <c r="O25" s="20">
        <f>'2020'!N27-'2020'!N$2</f>
        <v>1.1818181818181834</v>
      </c>
      <c r="P25" s="20">
        <f>'2020'!O27-'2020'!O$2</f>
        <v>-0.72727272727272663</v>
      </c>
      <c r="Q25" s="20">
        <f>'2020'!P27-'2020'!P$2</f>
        <v>2</v>
      </c>
    </row>
    <row r="26" spans="1:17" x14ac:dyDescent="0.2">
      <c r="A26" t="s">
        <v>18</v>
      </c>
      <c r="B26" t="s">
        <v>8</v>
      </c>
      <c r="C26" t="s">
        <v>29</v>
      </c>
      <c r="D26" t="s">
        <v>88</v>
      </c>
      <c r="E26" s="20">
        <f>'2020'!D28-'2020'!D$2</f>
        <v>0</v>
      </c>
      <c r="F26" s="20">
        <f>'2020'!E28-'2020'!E$2</f>
        <v>0</v>
      </c>
      <c r="G26" s="20">
        <f>'2020'!F28-'2020'!F$2</f>
        <v>2</v>
      </c>
      <c r="H26" s="20">
        <f>'2020'!G28-'2020'!G$2</f>
        <v>-2</v>
      </c>
      <c r="I26" s="20">
        <f>'2020'!H28-'2020'!H$2</f>
        <v>-1.6666666666666661</v>
      </c>
      <c r="J26" s="20">
        <f>'2020'!I28-'2020'!I$2</f>
        <v>-1.1111111111111107</v>
      </c>
      <c r="K26" s="20">
        <f>'2020'!J28-'2020'!J$2</f>
        <v>-3.3333333333333321</v>
      </c>
      <c r="L26" s="20">
        <f>'2020'!K28-'2020'!K$2</f>
        <v>-1.8888888888888893</v>
      </c>
      <c r="M26" s="20">
        <f>'2020'!L28-'2020'!L$2</f>
        <v>8</v>
      </c>
      <c r="N26" s="20">
        <f>'2020'!M28-'2020'!M$2</f>
        <v>3</v>
      </c>
      <c r="O26" s="20">
        <f>'2020'!N28-'2020'!N$2</f>
        <v>0</v>
      </c>
      <c r="P26" s="20">
        <f>'2020'!O28-'2020'!O$2</f>
        <v>0</v>
      </c>
      <c r="Q26" s="20">
        <f>'2020'!P28-'2020'!P$2</f>
        <v>3.3636363636363669</v>
      </c>
    </row>
    <row r="27" spans="1:17" x14ac:dyDescent="0.2">
      <c r="A27" t="s">
        <v>11</v>
      </c>
      <c r="B27" t="s">
        <v>12</v>
      </c>
      <c r="C27" t="s">
        <v>4</v>
      </c>
      <c r="D27" t="s">
        <v>88</v>
      </c>
      <c r="E27" s="20">
        <f>'2020'!D29-'2020'!D$2</f>
        <v>0</v>
      </c>
      <c r="F27" s="20">
        <f>'2020'!E29-'2020'!E$2</f>
        <v>0</v>
      </c>
      <c r="G27" s="20">
        <f>'2020'!F29-'2020'!F$2</f>
        <v>0</v>
      </c>
      <c r="H27" s="20">
        <f>'2020'!G29-'2020'!G$2</f>
        <v>0</v>
      </c>
      <c r="I27" s="20">
        <f>'2020'!H29-'2020'!H$2</f>
        <v>0</v>
      </c>
      <c r="J27" s="20">
        <f>'2020'!I29-'2020'!I$2</f>
        <v>0</v>
      </c>
      <c r="K27" s="20">
        <f>'2020'!J29-'2020'!J$2</f>
        <v>0</v>
      </c>
      <c r="L27" s="20">
        <f>'2020'!K29-'2020'!K$2</f>
        <v>0</v>
      </c>
      <c r="M27" s="20">
        <f>'2020'!L29-'2020'!L$2</f>
        <v>0</v>
      </c>
      <c r="N27" s="20">
        <f>'2020'!M29-'2020'!M$2</f>
        <v>0</v>
      </c>
      <c r="O27" s="20">
        <f>'2020'!N29-'2020'!N$2</f>
        <v>0</v>
      </c>
      <c r="P27" s="20">
        <f>'2020'!O29-'2020'!O$2</f>
        <v>0</v>
      </c>
      <c r="Q27" s="20">
        <f>'2020'!P29-'2020'!P$2</f>
        <v>3.1904761904761898</v>
      </c>
    </row>
    <row r="28" spans="1:17" x14ac:dyDescent="0.2">
      <c r="A28" t="s">
        <v>19</v>
      </c>
      <c r="B28" t="s">
        <v>12</v>
      </c>
      <c r="C28" t="s">
        <v>4</v>
      </c>
      <c r="D28" t="s">
        <v>88</v>
      </c>
      <c r="E28" s="20">
        <f>'2020'!D30-'2020'!D$2</f>
        <v>0</v>
      </c>
      <c r="F28" s="20">
        <f>'2020'!E30-'2020'!E$2</f>
        <v>0</v>
      </c>
      <c r="G28" s="20">
        <f>'2020'!F30-'2020'!F$2</f>
        <v>0</v>
      </c>
      <c r="H28" s="20">
        <f>'2020'!G30-'2020'!G$2</f>
        <v>0</v>
      </c>
      <c r="I28" s="20">
        <f>'2020'!H30-'2020'!H$2</f>
        <v>3</v>
      </c>
      <c r="J28" s="20">
        <f>'2020'!I30-'2020'!I$2</f>
        <v>-3</v>
      </c>
      <c r="K28" s="20">
        <f>'2020'!J30-'2020'!J$2</f>
        <v>0</v>
      </c>
      <c r="L28" s="20">
        <f>'2020'!K30-'2020'!K$2</f>
        <v>-3</v>
      </c>
      <c r="M28" s="20">
        <f>'2020'!L30-'2020'!L$2</f>
        <v>3</v>
      </c>
      <c r="N28" s="20">
        <f>'2020'!M30-'2020'!M$2</f>
        <v>0</v>
      </c>
      <c r="O28" s="20">
        <f>'2020'!N30-'2020'!N$2</f>
        <v>4</v>
      </c>
      <c r="P28" s="20">
        <f>'2020'!O30-'2020'!O$2</f>
        <v>-1</v>
      </c>
      <c r="Q28" s="20">
        <f>'2020'!P30-'2020'!P$2</f>
        <v>0.83084577114428271</v>
      </c>
    </row>
    <row r="29" spans="1:17" x14ac:dyDescent="0.2">
      <c r="A29" t="s">
        <v>7</v>
      </c>
      <c r="B29" t="s">
        <v>12</v>
      </c>
      <c r="C29" t="s">
        <v>26</v>
      </c>
      <c r="D29" t="s">
        <v>88</v>
      </c>
      <c r="E29" s="20">
        <f>'2020'!D31-'2020'!D$2</f>
        <v>0</v>
      </c>
      <c r="F29" s="20">
        <f>'2020'!E31-'2020'!E$2</f>
        <v>0</v>
      </c>
      <c r="G29" s="20">
        <f>'2020'!F31-'2020'!F$2</f>
        <v>0.66336633663366484</v>
      </c>
      <c r="H29" s="20">
        <f>'2020'!G31-'2020'!G$2</f>
        <v>-0.66336633663365774</v>
      </c>
      <c r="I29" s="20">
        <f>'2020'!H31-'2020'!H$2</f>
        <v>2</v>
      </c>
      <c r="J29" s="20">
        <f>'2020'!I31-'2020'!I$2</f>
        <v>2</v>
      </c>
      <c r="K29" s="20">
        <f>'2020'!J31-'2020'!J$2</f>
        <v>-2</v>
      </c>
      <c r="L29" s="20">
        <f>'2020'!K31-'2020'!K$2</f>
        <v>2</v>
      </c>
      <c r="M29" s="20">
        <f>'2020'!L31-'2020'!L$2</f>
        <v>-4</v>
      </c>
      <c r="N29" s="20">
        <f>'2020'!M31-'2020'!M$2</f>
        <v>1</v>
      </c>
      <c r="O29" s="20">
        <f>'2020'!N31-'2020'!N$2</f>
        <v>2</v>
      </c>
      <c r="P29" s="20">
        <f>'2020'!O31-'2020'!O$2</f>
        <v>-3</v>
      </c>
      <c r="Q29" s="20">
        <f>'2020'!P31-'2020'!P$2</f>
        <v>-3</v>
      </c>
    </row>
    <row r="30" spans="1:17" x14ac:dyDescent="0.2">
      <c r="A30" t="s">
        <v>18</v>
      </c>
      <c r="B30" t="s">
        <v>12</v>
      </c>
      <c r="C30" t="s">
        <v>27</v>
      </c>
      <c r="D30" t="s">
        <v>88</v>
      </c>
      <c r="E30" s="20">
        <f>'2020'!D32-'2020'!D$2</f>
        <v>-2</v>
      </c>
      <c r="F30" s="20">
        <f>'2020'!E32-'2020'!E$2</f>
        <v>2</v>
      </c>
      <c r="G30" s="20">
        <f>'2020'!F32-'2020'!F$2</f>
        <v>-3</v>
      </c>
      <c r="H30" s="20">
        <f>'2020'!G32-'2020'!G$2</f>
        <v>3</v>
      </c>
      <c r="I30" s="20">
        <f>'2020'!H32-'2020'!H$2</f>
        <v>0</v>
      </c>
      <c r="J30" s="20">
        <f>'2020'!I32-'2020'!I$2</f>
        <v>0</v>
      </c>
      <c r="K30" s="20">
        <f>'2020'!J32-'2020'!J$2</f>
        <v>0</v>
      </c>
      <c r="L30" s="20">
        <f>'2020'!K32-'2020'!K$2</f>
        <v>2</v>
      </c>
      <c r="M30" s="20">
        <f>'2020'!L32-'2020'!L$2</f>
        <v>-2</v>
      </c>
      <c r="N30" s="20">
        <f>'2020'!M32-'2020'!M$2</f>
        <v>-1.7979797979797958</v>
      </c>
      <c r="O30" s="20">
        <f>'2020'!N32-'2020'!N$2</f>
        <v>-3.8686868686868685</v>
      </c>
      <c r="P30" s="20">
        <f>'2020'!O32-'2020'!O$2</f>
        <v>2.3030303030303045</v>
      </c>
      <c r="Q30" s="20">
        <f>'2020'!P32-'2020'!P$2</f>
        <v>2</v>
      </c>
    </row>
    <row r="31" spans="1:17" x14ac:dyDescent="0.2">
      <c r="A31" t="s">
        <v>20</v>
      </c>
      <c r="B31" t="s">
        <v>12</v>
      </c>
      <c r="C31" t="s">
        <v>27</v>
      </c>
      <c r="D31" t="s">
        <v>88</v>
      </c>
      <c r="E31" s="20">
        <f>'2020'!D33-'2020'!D$2</f>
        <v>0</v>
      </c>
      <c r="F31" s="20">
        <f>'2020'!E33-'2020'!E$2</f>
        <v>0</v>
      </c>
      <c r="G31" s="20">
        <f>'2020'!F33-'2020'!F$2</f>
        <v>0</v>
      </c>
      <c r="H31" s="20">
        <f>'2020'!G33-'2020'!G$2</f>
        <v>0</v>
      </c>
      <c r="I31" s="20">
        <f>'2020'!H33-'2020'!H$2</f>
        <v>0</v>
      </c>
      <c r="J31" s="20">
        <f>'2020'!I33-'2020'!I$2</f>
        <v>0</v>
      </c>
      <c r="K31" s="20">
        <f>'2020'!J33-'2020'!J$2</f>
        <v>0</v>
      </c>
      <c r="L31" s="20">
        <f>'2020'!K33-'2020'!K$2</f>
        <v>2</v>
      </c>
      <c r="M31" s="20">
        <f>'2020'!L33-'2020'!L$2</f>
        <v>-2</v>
      </c>
      <c r="N31" s="20">
        <f>'2020'!M33-'2020'!M$2</f>
        <v>-2</v>
      </c>
      <c r="O31" s="20">
        <f>'2020'!N33-'2020'!N$2</f>
        <v>0</v>
      </c>
      <c r="P31" s="20">
        <f>'2020'!O33-'2020'!O$2</f>
        <v>2</v>
      </c>
      <c r="Q31" s="20">
        <f>'2020'!P33-'2020'!P$2</f>
        <v>1.926470588235297</v>
      </c>
    </row>
    <row r="32" spans="1:17" x14ac:dyDescent="0.2">
      <c r="A32" t="s">
        <v>15</v>
      </c>
      <c r="B32" t="s">
        <v>12</v>
      </c>
      <c r="C32" t="s">
        <v>29</v>
      </c>
      <c r="D32" t="s">
        <v>88</v>
      </c>
      <c r="E32" s="20">
        <f>'2020'!D34-'2020'!D$2</f>
        <v>0</v>
      </c>
      <c r="F32" s="20">
        <f>'2020'!E34-'2020'!E$2</f>
        <v>0</v>
      </c>
      <c r="G32" s="20">
        <f>'2020'!F34-'2020'!F$2</f>
        <v>0</v>
      </c>
      <c r="H32" s="20">
        <f>'2020'!G34-'2020'!G$2</f>
        <v>0</v>
      </c>
      <c r="I32" s="20">
        <f>'2020'!H34-'2020'!H$2</f>
        <v>1</v>
      </c>
      <c r="J32" s="20">
        <f>'2020'!I34-'2020'!I$2</f>
        <v>-7</v>
      </c>
      <c r="K32" s="20">
        <f>'2020'!J34-'2020'!J$2</f>
        <v>3</v>
      </c>
      <c r="L32" s="20">
        <f>'2020'!K34-'2020'!K$2</f>
        <v>1</v>
      </c>
      <c r="M32" s="20">
        <f>'2020'!L34-'2020'!L$2</f>
        <v>2</v>
      </c>
      <c r="N32" s="20">
        <f>'2020'!M34-'2020'!M$2</f>
        <v>3</v>
      </c>
      <c r="O32" s="20">
        <f>'2020'!N34-'2020'!N$2</f>
        <v>-5</v>
      </c>
      <c r="P32" s="20">
        <f>'2020'!O34-'2020'!O$2</f>
        <v>2</v>
      </c>
      <c r="Q32" s="20">
        <f>'2020'!P34-'2020'!P$2</f>
        <v>-3</v>
      </c>
    </row>
    <row r="33" spans="1:17" x14ac:dyDescent="0.2">
      <c r="A33" t="s">
        <v>13</v>
      </c>
      <c r="B33" t="s">
        <v>14</v>
      </c>
      <c r="C33" t="s">
        <v>4</v>
      </c>
      <c r="D33" t="s">
        <v>88</v>
      </c>
      <c r="E33" s="20">
        <f>'2020'!D35-'2020'!D$2</f>
        <v>-1</v>
      </c>
      <c r="F33" s="20">
        <f>'2020'!E35-'2020'!E$2</f>
        <v>1</v>
      </c>
      <c r="G33" s="20">
        <f>'2020'!F35-'2020'!F$2</f>
        <v>0.78378378378378244</v>
      </c>
      <c r="H33" s="20">
        <f>'2020'!G35-'2020'!G$2</f>
        <v>-0.78378378378378954</v>
      </c>
      <c r="I33" s="20">
        <f>'2020'!H35-'2020'!H$2</f>
        <v>-0.14851485148514953</v>
      </c>
      <c r="J33" s="20">
        <f>'2020'!I35-'2020'!I$2</f>
        <v>-9.9009900990099098E-2</v>
      </c>
      <c r="K33" s="20">
        <f>'2020'!J35-'2020'!J$2</f>
        <v>-0.1980198019801982</v>
      </c>
      <c r="L33" s="20">
        <f>'2020'!K35-'2020'!K$2</f>
        <v>0.36633663366336577</v>
      </c>
      <c r="M33" s="20">
        <f>'2020'!L35-'2020'!L$2</f>
        <v>7.9207920792079278E-2</v>
      </c>
      <c r="N33" s="20">
        <f>'2020'!M35-'2020'!M$2</f>
        <v>-0.94736842105263364</v>
      </c>
      <c r="O33" s="20">
        <f>'2020'!N35-'2020'!N$2</f>
        <v>0.54385964912280471</v>
      </c>
      <c r="P33" s="20">
        <f>'2020'!O35-'2020'!O$2</f>
        <v>7.017543859648967E-2</v>
      </c>
      <c r="Q33" s="20">
        <f>'2020'!P35-'2020'!P$2</f>
        <v>0</v>
      </c>
    </row>
    <row r="34" spans="1:17" x14ac:dyDescent="0.2">
      <c r="A34" t="s">
        <v>24</v>
      </c>
      <c r="B34" t="s">
        <v>14</v>
      </c>
      <c r="C34" t="s">
        <v>4</v>
      </c>
      <c r="D34" t="s">
        <v>88</v>
      </c>
      <c r="E34" s="20">
        <f>'2020'!D36-'2020'!D$2</f>
        <v>1.7175572519083993</v>
      </c>
      <c r="F34" s="20">
        <f>'2020'!E36-'2020'!E$2</f>
        <v>-1.7175572519083886</v>
      </c>
      <c r="G34" s="20">
        <f>'2020'!F36-'2020'!F$2</f>
        <v>-2.0140845070422557</v>
      </c>
      <c r="H34" s="20">
        <f>'2020'!G36-'2020'!G$2</f>
        <v>2.0140845070422415</v>
      </c>
      <c r="I34" s="20">
        <f>'2020'!H36-'2020'!H$2</f>
        <v>1.5876777251184819</v>
      </c>
      <c r="J34" s="20">
        <f>'2020'!I36-'2020'!I$2</f>
        <v>-4.7393364928909776E-2</v>
      </c>
      <c r="K34" s="20">
        <f>'2020'!J36-'2020'!J$2</f>
        <v>-1.0426540284360186</v>
      </c>
      <c r="L34" s="20">
        <f>'2020'!K36-'2020'!K$2</f>
        <v>1.218009478672986</v>
      </c>
      <c r="M34" s="20">
        <f>'2020'!L36-'2020'!L$2</f>
        <v>-1.7156398104265378</v>
      </c>
      <c r="N34" s="20">
        <f>'2020'!M36-'2020'!M$2</f>
        <v>-0.41726618705035889</v>
      </c>
      <c r="O34" s="20">
        <f>'2020'!N36-'2020'!N$2</f>
        <v>-1.5323741007194247</v>
      </c>
      <c r="P34" s="20">
        <f>'2020'!O36-'2020'!O$2</f>
        <v>0.77697841726618577</v>
      </c>
      <c r="Q34" s="20">
        <f>'2020'!P36-'2020'!P$2</f>
        <v>0</v>
      </c>
    </row>
    <row r="35" spans="1:17" x14ac:dyDescent="0.2">
      <c r="A35" t="s">
        <v>11</v>
      </c>
      <c r="B35" t="s">
        <v>14</v>
      </c>
      <c r="C35" t="s">
        <v>27</v>
      </c>
      <c r="D35" t="s">
        <v>88</v>
      </c>
      <c r="E35" s="20">
        <f>'2020'!D37-'2020'!D$2</f>
        <v>0</v>
      </c>
      <c r="F35" s="20">
        <f>'2020'!E37-'2020'!E$2</f>
        <v>0</v>
      </c>
      <c r="G35" s="20">
        <f>'2020'!F37-'2020'!F$2</f>
        <v>0</v>
      </c>
      <c r="H35" s="20">
        <f>'2020'!G37-'2020'!G$2</f>
        <v>0</v>
      </c>
      <c r="I35" s="20">
        <f>'2020'!H37-'2020'!H$2</f>
        <v>0</v>
      </c>
      <c r="J35" s="20">
        <f>'2020'!I37-'2020'!I$2</f>
        <v>0</v>
      </c>
      <c r="K35" s="20">
        <f>'2020'!J37-'2020'!J$2</f>
        <v>0</v>
      </c>
      <c r="L35" s="20">
        <f>'2020'!K37-'2020'!K$2</f>
        <v>0</v>
      </c>
      <c r="M35" s="20">
        <f>'2020'!L37-'2020'!L$2</f>
        <v>0</v>
      </c>
      <c r="N35" s="20">
        <f>'2020'!M37-'2020'!M$2</f>
        <v>0</v>
      </c>
      <c r="O35" s="20">
        <f>'2020'!N37-'2020'!N$2</f>
        <v>0</v>
      </c>
      <c r="P35" s="20">
        <f>'2020'!O37-'2020'!O$2</f>
        <v>0</v>
      </c>
      <c r="Q35" s="20">
        <f>'2020'!P37-'2020'!P$2</f>
        <v>0.93501805054151532</v>
      </c>
    </row>
    <row r="36" spans="1:17" x14ac:dyDescent="0.2">
      <c r="A36" t="s">
        <v>7</v>
      </c>
      <c r="B36" t="s">
        <v>14</v>
      </c>
      <c r="C36" t="s">
        <v>29</v>
      </c>
      <c r="D36" t="s">
        <v>88</v>
      </c>
      <c r="E36" s="20">
        <f>'2020'!D38-'2020'!D$2</f>
        <v>3</v>
      </c>
      <c r="F36" s="20">
        <f>'2020'!E38-'2020'!E$2</f>
        <v>-3</v>
      </c>
      <c r="G36" s="20">
        <f>'2020'!F38-'2020'!F$2</f>
        <v>-0.8571428571428541</v>
      </c>
      <c r="H36" s="20">
        <f>'2020'!G38-'2020'!G$2</f>
        <v>0.8571428571428612</v>
      </c>
      <c r="I36" s="20">
        <f>'2020'!H38-'2020'!H$2</f>
        <v>-0.41666666666666607</v>
      </c>
      <c r="J36" s="20">
        <f>'2020'!I38-'2020'!I$2</f>
        <v>0.41666666666666785</v>
      </c>
      <c r="K36" s="20">
        <f>'2020'!J38-'2020'!J$2</f>
        <v>0.8333333333333357</v>
      </c>
      <c r="L36" s="20">
        <f>'2020'!K38-'2020'!K$2</f>
        <v>-1.5416666666666661</v>
      </c>
      <c r="M36" s="20">
        <f>'2020'!L38-'2020'!L$2</f>
        <v>0.7083333333333357</v>
      </c>
      <c r="N36" s="20">
        <f>'2020'!M38-'2020'!M$2</f>
        <v>-2.1444043321299624</v>
      </c>
      <c r="O36" s="20">
        <f>'2020'!N38-'2020'!N$2</f>
        <v>-1.4765342960288805</v>
      </c>
      <c r="P36" s="20">
        <f>'2020'!O38-'2020'!O$2</f>
        <v>2.6859205776173312</v>
      </c>
      <c r="Q36" s="20">
        <f>'2020'!P38-'2020'!P$2</f>
        <v>-3</v>
      </c>
    </row>
    <row r="37" spans="1:17" x14ac:dyDescent="0.2">
      <c r="A37" t="s">
        <v>25</v>
      </c>
      <c r="B37" t="s">
        <v>14</v>
      </c>
      <c r="C37" t="s">
        <v>29</v>
      </c>
      <c r="D37" t="s">
        <v>88</v>
      </c>
      <c r="E37" s="20">
        <f>'2020'!D39-'2020'!D$2</f>
        <v>1.5151515151515156</v>
      </c>
      <c r="F37" s="20">
        <f>'2020'!E39-'2020'!E$2</f>
        <v>-1.5151515151515156</v>
      </c>
      <c r="G37" s="20">
        <f>'2020'!F39-'2020'!F$2</f>
        <v>-1.5314685314685335</v>
      </c>
      <c r="H37" s="20">
        <f>'2020'!G39-'2020'!G$2</f>
        <v>1.5314685314685335</v>
      </c>
      <c r="I37" s="20">
        <f>'2020'!H39-'2020'!H$2</f>
        <v>0.53398058252427205</v>
      </c>
      <c r="J37" s="20">
        <f>'2020'!I39-'2020'!I$2</f>
        <v>-0.29126213592233086</v>
      </c>
      <c r="K37" s="20">
        <f>'2020'!J39-'2020'!J$2</f>
        <v>-0.58252427184466171</v>
      </c>
      <c r="L37" s="20">
        <f>'2020'!K39-'2020'!K$2</f>
        <v>0.59223300970873893</v>
      </c>
      <c r="M37" s="20">
        <f>'2020'!L39-'2020'!L$2</f>
        <v>-0.25242718446602197</v>
      </c>
      <c r="N37" s="20">
        <f>'2020'!M39-'2020'!M$2</f>
        <v>6.896551724138078E-2</v>
      </c>
      <c r="O37" s="20">
        <f>'2020'!N39-'2020'!N$2</f>
        <v>0.24137931034482918</v>
      </c>
      <c r="P37" s="20">
        <f>'2020'!O39-'2020'!O$2</f>
        <v>-6.8965517241377228E-2</v>
      </c>
      <c r="Q37" s="20">
        <f>'2020'!P39-'2020'!P$2</f>
        <v>0</v>
      </c>
    </row>
    <row r="38" spans="1:17" x14ac:dyDescent="0.2">
      <c r="A38" t="s">
        <v>15</v>
      </c>
      <c r="B38" t="s">
        <v>14</v>
      </c>
      <c r="C38" t="s">
        <v>35</v>
      </c>
      <c r="D38" t="s">
        <v>88</v>
      </c>
      <c r="E38" s="20">
        <f>'2020'!D40-'2020'!D$2</f>
        <v>0</v>
      </c>
      <c r="F38" s="20">
        <f>'2020'!E40-'2020'!E$2</f>
        <v>0</v>
      </c>
      <c r="G38" s="20">
        <f>'2020'!F40-'2020'!F$2</f>
        <v>-1</v>
      </c>
      <c r="H38" s="20">
        <f>'2020'!G40-'2020'!G$2</f>
        <v>1</v>
      </c>
      <c r="I38" s="20">
        <f>'2020'!H40-'2020'!H$2</f>
        <v>0.53398058252427205</v>
      </c>
      <c r="J38" s="20">
        <f>'2020'!I40-'2020'!I$2</f>
        <v>-0.29126213592233086</v>
      </c>
      <c r="K38" s="20">
        <f>'2020'!J40-'2020'!J$2</f>
        <v>1.359223300970875</v>
      </c>
      <c r="L38" s="20">
        <f>'2020'!K40-'2020'!K$2</f>
        <v>-0.3786407766990294</v>
      </c>
      <c r="M38" s="20">
        <f>'2020'!L40-'2020'!L$2</f>
        <v>-1.2233009708737868</v>
      </c>
      <c r="N38" s="20">
        <f>'2020'!M40-'2020'!M$2</f>
        <v>-0.21782178217821979</v>
      </c>
      <c r="O38" s="20">
        <f>'2020'!N40-'2020'!N$2</f>
        <v>0.32673267326732613</v>
      </c>
      <c r="P38" s="20">
        <f>'2020'!O40-'2020'!O$2</f>
        <v>-0.27722772277227747</v>
      </c>
      <c r="Q38" s="20">
        <f>'2020'!P40-'2020'!P$2</f>
        <v>3.6666666666666714</v>
      </c>
    </row>
    <row r="39" spans="1:17" x14ac:dyDescent="0.2">
      <c r="A39" t="s">
        <v>19</v>
      </c>
      <c r="B39" t="s">
        <v>14</v>
      </c>
      <c r="C39" t="s">
        <v>35</v>
      </c>
      <c r="D39" t="s">
        <v>88</v>
      </c>
      <c r="E39" s="20">
        <f>'2020'!D41-'2020'!D$2</f>
        <v>0.78125</v>
      </c>
      <c r="F39" s="20">
        <f>'2020'!E41-'2020'!E$2</f>
        <v>-0.78125</v>
      </c>
      <c r="G39" s="20">
        <f>'2020'!F41-'2020'!F$2</f>
        <v>0.56643356643356668</v>
      </c>
      <c r="H39" s="20">
        <f>'2020'!G41-'2020'!G$2</f>
        <v>-0.56643356643357379</v>
      </c>
      <c r="I39" s="20">
        <f>'2020'!H41-'2020'!H$2</f>
        <v>0.12195121951219434</v>
      </c>
      <c r="J39" s="20">
        <f>'2020'!I41-'2020'!I$2</f>
        <v>-0.24390243902439046</v>
      </c>
      <c r="K39" s="20">
        <f>'2020'!J41-'2020'!J$2</f>
        <v>-0.48780487804878092</v>
      </c>
      <c r="L39" s="20">
        <f>'2020'!K41-'2020'!K$2</f>
        <v>1.1463414634146343</v>
      </c>
      <c r="M39" s="20">
        <f>'2020'!L41-'2020'!L$2</f>
        <v>-0.53658536585366079</v>
      </c>
      <c r="N39" s="20">
        <f>'2020'!M41-'2020'!M$2</f>
        <v>-0.27586206896551602</v>
      </c>
      <c r="O39" s="20">
        <f>'2020'!N41-'2020'!N$2</f>
        <v>-0.44827586206896441</v>
      </c>
      <c r="P39" s="20">
        <f>'2020'!O41-'2020'!O$2</f>
        <v>0.96551724137931316</v>
      </c>
      <c r="Q39" s="20">
        <f>'2020'!P41-'2020'!P$2</f>
        <v>0</v>
      </c>
    </row>
    <row r="40" spans="1:17" x14ac:dyDescent="0.2">
      <c r="A40" t="s">
        <v>16</v>
      </c>
      <c r="B40" t="s">
        <v>17</v>
      </c>
      <c r="C40" t="s">
        <v>4</v>
      </c>
      <c r="D40" t="s">
        <v>88</v>
      </c>
      <c r="E40" s="20">
        <f>'2020'!D42-'2020'!D$2</f>
        <v>0</v>
      </c>
      <c r="F40" s="20">
        <f>'2020'!E42-'2020'!E$2</f>
        <v>0</v>
      </c>
      <c r="G40" s="20">
        <f>'2020'!F42-'2020'!F$2</f>
        <v>0.3333333333333357</v>
      </c>
      <c r="H40" s="20">
        <f>'2020'!G42-'2020'!G$2</f>
        <v>-0.3333333333333286</v>
      </c>
      <c r="I40" s="20">
        <f>'2020'!H42-'2020'!H$2</f>
        <v>0</v>
      </c>
      <c r="J40" s="20">
        <f>'2020'!I42-'2020'!I$2</f>
        <v>0</v>
      </c>
      <c r="K40" s="20">
        <f>'2020'!J42-'2020'!J$2</f>
        <v>0</v>
      </c>
      <c r="L40" s="20">
        <f>'2020'!K42-'2020'!K$2</f>
        <v>0.33333333333333393</v>
      </c>
      <c r="M40" s="20">
        <f>'2020'!L42-'2020'!L$2</f>
        <v>-0.3333333333333286</v>
      </c>
      <c r="N40" s="20">
        <f>'2020'!M42-'2020'!M$2</f>
        <v>-0.33333333333333215</v>
      </c>
      <c r="O40" s="20">
        <f>'2020'!N42-'2020'!N$2</f>
        <v>-0.33333333333333215</v>
      </c>
      <c r="P40" s="20">
        <f>'2020'!O42-'2020'!O$2</f>
        <v>0.3333333333333357</v>
      </c>
      <c r="Q40" s="20">
        <f>'2020'!P42-'2020'!P$2</f>
        <v>-0.48251748251748694</v>
      </c>
    </row>
    <row r="41" spans="1:17" x14ac:dyDescent="0.2">
      <c r="A41" t="s">
        <v>21</v>
      </c>
      <c r="B41" t="s">
        <v>17</v>
      </c>
      <c r="C41" t="s">
        <v>4</v>
      </c>
      <c r="D41" t="s">
        <v>88</v>
      </c>
      <c r="E41" s="20">
        <f>'2020'!D43-'2020'!D$2</f>
        <v>-0.60975609756097526</v>
      </c>
      <c r="F41" s="20">
        <f>'2020'!E43-'2020'!E$2</f>
        <v>0.60975609756097526</v>
      </c>
      <c r="G41" s="20">
        <f>'2020'!F43-'2020'!F$2</f>
        <v>-1.2539682539682566</v>
      </c>
      <c r="H41" s="20">
        <f>'2020'!G43-'2020'!G$2</f>
        <v>1.2539682539682531</v>
      </c>
      <c r="I41" s="20">
        <f>'2020'!H43-'2020'!H$2</f>
        <v>6.8493150684931337E-2</v>
      </c>
      <c r="J41" s="20">
        <f>'2020'!I43-'2020'!I$2</f>
        <v>4.5662100456620891E-2</v>
      </c>
      <c r="K41" s="20">
        <f>'2020'!J43-'2020'!J$2</f>
        <v>9.1324200913241782E-2</v>
      </c>
      <c r="L41" s="20">
        <f>'2020'!K43-'2020'!K$2</f>
        <v>-0.21461187214611854</v>
      </c>
      <c r="M41" s="20">
        <f>'2020'!L43-'2020'!L$2</f>
        <v>9.1324200913192044E-3</v>
      </c>
      <c r="N41" s="20">
        <f>'2020'!M43-'2020'!M$2</f>
        <v>-1.4184397163120366E-2</v>
      </c>
      <c r="O41" s="20">
        <f>'2020'!N43-'2020'!N$2</f>
        <v>-1.0425531914893611</v>
      </c>
      <c r="P41" s="20">
        <f>'2020'!O43-'2020'!O$2</f>
        <v>0.36879432624113662</v>
      </c>
      <c r="Q41" s="20">
        <f>'2020'!P43-'2020'!P$2</f>
        <v>0</v>
      </c>
    </row>
    <row r="42" spans="1:17" x14ac:dyDescent="0.2">
      <c r="A42" t="s">
        <v>19</v>
      </c>
      <c r="B42" t="s">
        <v>17</v>
      </c>
      <c r="C42" t="s">
        <v>26</v>
      </c>
      <c r="D42" t="s">
        <v>88</v>
      </c>
      <c r="E42" s="20">
        <f>'2020'!D44-'2020'!D$2</f>
        <v>-0.19999999999999929</v>
      </c>
      <c r="F42" s="20">
        <f>'2020'!E44-'2020'!E$2</f>
        <v>0.20000000000000284</v>
      </c>
      <c r="G42" s="20">
        <f>'2020'!F44-'2020'!F$2</f>
        <v>-1</v>
      </c>
      <c r="H42" s="20">
        <f>'2020'!G44-'2020'!G$2</f>
        <v>1</v>
      </c>
      <c r="I42" s="20">
        <f>'2020'!H44-'2020'!H$2</f>
        <v>-6.7873303167420573E-2</v>
      </c>
      <c r="J42" s="20">
        <f>'2020'!I44-'2020'!I$2</f>
        <v>-4.5248868778280382E-2</v>
      </c>
      <c r="K42" s="20">
        <f>'2020'!J44-'2020'!J$2</f>
        <v>-9.0497737556560764E-2</v>
      </c>
      <c r="L42" s="20">
        <f>'2020'!K44-'2020'!K$2</f>
        <v>0.57466063348416263</v>
      </c>
      <c r="M42" s="20">
        <f>'2020'!L44-'2020'!L$2</f>
        <v>-0.37104072398189913</v>
      </c>
      <c r="N42" s="20">
        <f>'2020'!M44-'2020'!M$2</f>
        <v>-0.72340425531914931</v>
      </c>
      <c r="O42" s="20">
        <f>'2020'!N44-'2020'!N$2</f>
        <v>-0.6879432624113484</v>
      </c>
      <c r="P42" s="20">
        <f>'2020'!O44-'2020'!O$2</f>
        <v>0.72340425531914931</v>
      </c>
      <c r="Q42" s="20">
        <f>'2020'!P44-'2020'!P$2</f>
        <v>2</v>
      </c>
    </row>
    <row r="43" spans="1:17" x14ac:dyDescent="0.2">
      <c r="A43" t="s">
        <v>13</v>
      </c>
      <c r="B43" t="s">
        <v>17</v>
      </c>
      <c r="C43" t="s">
        <v>27</v>
      </c>
      <c r="D43" t="s">
        <v>88</v>
      </c>
      <c r="E43" s="20">
        <f>'2020'!D45-'2020'!D$2</f>
        <v>0</v>
      </c>
      <c r="F43" s="20">
        <f>'2020'!E45-'2020'!E$2</f>
        <v>0</v>
      </c>
      <c r="G43" s="20">
        <f>'2020'!F45-'2020'!F$2</f>
        <v>-1.2539682539682566</v>
      </c>
      <c r="H43" s="20">
        <f>'2020'!G45-'2020'!G$2</f>
        <v>1.2539682539682531</v>
      </c>
      <c r="I43" s="20">
        <f>'2020'!H45-'2020'!H$2</f>
        <v>0.27777777777777857</v>
      </c>
      <c r="J43" s="20">
        <f>'2020'!I45-'2020'!I$2</f>
        <v>1.1111111111111107</v>
      </c>
      <c r="K43" s="20">
        <f>'2020'!J45-'2020'!J$2</f>
        <v>0.37037037037037024</v>
      </c>
      <c r="L43" s="20">
        <f>'2020'!K45-'2020'!K$2</f>
        <v>-0.5</v>
      </c>
      <c r="M43" s="20">
        <f>'2020'!L45-'2020'!L$2</f>
        <v>-1.2592592592592595</v>
      </c>
      <c r="N43" s="20">
        <f>'2020'!M45-'2020'!M$2</f>
        <v>-0.41726618705035889</v>
      </c>
      <c r="O43" s="20">
        <f>'2020'!N45-'2020'!N$2</f>
        <v>0.26618705035971146</v>
      </c>
      <c r="P43" s="20">
        <f>'2020'!O45-'2020'!O$2</f>
        <v>0.77697841726618577</v>
      </c>
      <c r="Q43" s="20">
        <f>'2020'!P45-'2020'!P$2</f>
        <v>-4.428571428571427</v>
      </c>
    </row>
    <row r="44" spans="1:17" x14ac:dyDescent="0.2">
      <c r="A44" t="s">
        <v>15</v>
      </c>
      <c r="B44" t="s">
        <v>17</v>
      </c>
      <c r="C44" t="s">
        <v>27</v>
      </c>
      <c r="D44" t="s">
        <v>88</v>
      </c>
      <c r="E44" s="20">
        <f>'2020'!D46-'2020'!D$2</f>
        <v>0</v>
      </c>
      <c r="F44" s="20">
        <f>'2020'!E46-'2020'!E$2</f>
        <v>0</v>
      </c>
      <c r="G44" s="20">
        <f>'2020'!F46-'2020'!F$2</f>
        <v>0.3333333333333286</v>
      </c>
      <c r="H44" s="20">
        <f>'2020'!G46-'2020'!G$2</f>
        <v>-0.33333333333334281</v>
      </c>
      <c r="I44" s="20">
        <f>'2020'!H46-'2020'!H$2</f>
        <v>-7.462686567164134E-2</v>
      </c>
      <c r="J44" s="20">
        <f>'2020'!I46-'2020'!I$2</f>
        <v>-4.9751243781093635E-2</v>
      </c>
      <c r="K44" s="20">
        <f>'2020'!J46-'2020'!J$2</f>
        <v>-9.950248756218727E-2</v>
      </c>
      <c r="L44" s="20">
        <f>'2020'!K46-'2020'!K$2</f>
        <v>0.9303482587064682</v>
      </c>
      <c r="M44" s="20">
        <f>'2020'!L46-'2020'!L$2</f>
        <v>-0.70646766169154063</v>
      </c>
      <c r="N44" s="20">
        <f>'2020'!M46-'2020'!M$2</f>
        <v>-1.0476190476190474</v>
      </c>
      <c r="O44" s="20">
        <f>'2020'!N46-'2020'!N$2</f>
        <v>-0.8095238095238102</v>
      </c>
      <c r="P44" s="20">
        <f>'2020'!O46-'2020'!O$2</f>
        <v>-1.3333333333333357</v>
      </c>
      <c r="Q44" s="20">
        <f>'2020'!P46-'2020'!P$2</f>
        <v>0</v>
      </c>
    </row>
    <row r="45" spans="1:17" x14ac:dyDescent="0.2">
      <c r="A45" t="s">
        <v>7</v>
      </c>
      <c r="B45" t="s">
        <v>17</v>
      </c>
      <c r="C45" t="s">
        <v>35</v>
      </c>
      <c r="D45" t="s">
        <v>88</v>
      </c>
      <c r="E45" s="20">
        <f>'2020'!D47-'2020'!D$2</f>
        <v>0.60000000000000142</v>
      </c>
      <c r="F45" s="20">
        <f>'2020'!E47-'2020'!E$2</f>
        <v>-0.59999999999999432</v>
      </c>
      <c r="G45" s="20">
        <f>'2020'!F47-'2020'!F$2</f>
        <v>7.0866141732288668E-2</v>
      </c>
      <c r="H45" s="20">
        <f>'2020'!G47-'2020'!G$2</f>
        <v>-7.0866141732281562E-2</v>
      </c>
      <c r="I45" s="20">
        <f>'2020'!H47-'2020'!H$2</f>
        <v>-0.33333333333333393</v>
      </c>
      <c r="J45" s="20">
        <f>'2020'!I47-'2020'!I$2</f>
        <v>-0.22222222222222321</v>
      </c>
      <c r="K45" s="20">
        <f>'2020'!J47-'2020'!J$2</f>
        <v>-0.44444444444444642</v>
      </c>
      <c r="L45" s="20">
        <f>'2020'!K47-'2020'!K$2</f>
        <v>0.33333333333333215</v>
      </c>
      <c r="M45" s="20">
        <f>'2020'!L47-'2020'!L$2</f>
        <v>0.6666666666666643</v>
      </c>
      <c r="N45" s="20">
        <f>'2020'!M47-'2020'!M$2</f>
        <v>-0.87323943661971981</v>
      </c>
      <c r="O45" s="20">
        <f>'2020'!N47-'2020'!N$2</f>
        <v>0.60563380281690016</v>
      </c>
      <c r="P45" s="20">
        <f>'2020'!O47-'2020'!O$2</f>
        <v>0.16901408450704025</v>
      </c>
      <c r="Q45" s="20">
        <f>'2020'!P47-'2020'!P$2</f>
        <v>2</v>
      </c>
    </row>
    <row r="46" spans="1:17" x14ac:dyDescent="0.2">
      <c r="A46" t="s">
        <v>18</v>
      </c>
      <c r="B46" t="s">
        <v>17</v>
      </c>
      <c r="C46" t="s">
        <v>35</v>
      </c>
      <c r="D46" t="s">
        <v>88</v>
      </c>
      <c r="E46" s="20">
        <f>'2020'!D48-'2020'!D$2</f>
        <v>-0.80645161290322775</v>
      </c>
      <c r="F46" s="20">
        <f>'2020'!E48-'2020'!E$2</f>
        <v>0.8064516129032171</v>
      </c>
      <c r="G46" s="20">
        <f>'2020'!F48-'2020'!F$2</f>
        <v>-1.2539682539682566</v>
      </c>
      <c r="H46" s="20">
        <f>'2020'!G48-'2020'!G$2</f>
        <v>1.2539682539682531</v>
      </c>
      <c r="I46" s="20">
        <f>'2020'!H48-'2020'!H$2</f>
        <v>-0.2017937219730932</v>
      </c>
      <c r="J46" s="20">
        <f>'2020'!I48-'2020'!I$2</f>
        <v>-0.13452914798206272</v>
      </c>
      <c r="K46" s="20">
        <f>'2020'!J48-'2020'!J$2</f>
        <v>-0.26905829596412545</v>
      </c>
      <c r="L46" s="20">
        <f>'2020'!K48-'2020'!K$2</f>
        <v>0.45291479820627778</v>
      </c>
      <c r="M46" s="20">
        <f>'2020'!L48-'2020'!L$2</f>
        <v>0.15246636771300359</v>
      </c>
      <c r="N46" s="20">
        <f>'2020'!M48-'2020'!M$2</f>
        <v>1.7762237762237767</v>
      </c>
      <c r="O46" s="20">
        <f>'2020'!N48-'2020'!N$2</f>
        <v>-1.2657342657342667</v>
      </c>
      <c r="P46" s="20">
        <f>'2020'!O48-'2020'!O$2</f>
        <v>-2.7972027972030133E-2</v>
      </c>
      <c r="Q46" s="20">
        <f>'2020'!P48-'2020'!P$2</f>
        <v>-5</v>
      </c>
    </row>
    <row r="47" spans="1:17" x14ac:dyDescent="0.2">
      <c r="A47" t="s">
        <v>22</v>
      </c>
      <c r="B47" t="s">
        <v>45</v>
      </c>
      <c r="C47" t="s">
        <v>4</v>
      </c>
      <c r="D47" t="s">
        <v>88</v>
      </c>
      <c r="E47" s="20">
        <f>'2020'!D49-'2020'!D$2</f>
        <v>-5</v>
      </c>
      <c r="F47" s="20">
        <f>'2020'!E49-'2020'!E$2</f>
        <v>5</v>
      </c>
      <c r="G47" s="20">
        <f>'2020'!F49-'2020'!F$2</f>
        <v>-3</v>
      </c>
      <c r="H47" s="20">
        <f>'2020'!G49-'2020'!G$2</f>
        <v>3</v>
      </c>
      <c r="I47" s="20">
        <f>'2020'!H49-'2020'!H$2</f>
        <v>2</v>
      </c>
      <c r="J47" s="20">
        <f>'2020'!I49-'2020'!I$2</f>
        <v>0</v>
      </c>
      <c r="K47" s="20">
        <f>'2020'!J49-'2020'!J$2</f>
        <v>5</v>
      </c>
      <c r="L47" s="20">
        <f>'2020'!K49-'2020'!K$2</f>
        <v>0</v>
      </c>
      <c r="M47" s="20">
        <f>'2020'!L49-'2020'!L$2</f>
        <v>-7</v>
      </c>
      <c r="N47" s="20">
        <f>'2020'!M49-'2020'!M$2</f>
        <v>3</v>
      </c>
      <c r="O47" s="20">
        <f>'2020'!N49-'2020'!N$2</f>
        <v>-2</v>
      </c>
      <c r="P47" s="20">
        <f>'2020'!O49-'2020'!O$2</f>
        <v>-3</v>
      </c>
      <c r="Q47" s="20">
        <f>'2020'!P49-'2020'!P$2</f>
        <v>0</v>
      </c>
    </row>
    <row r="48" spans="1:17" x14ac:dyDescent="0.2">
      <c r="A48" t="s">
        <v>24</v>
      </c>
      <c r="B48" t="s">
        <v>45</v>
      </c>
      <c r="C48" t="s">
        <v>4</v>
      </c>
      <c r="D48" t="s">
        <v>88</v>
      </c>
      <c r="E48" s="20">
        <f>'2020'!D50-'2020'!D$2</f>
        <v>0</v>
      </c>
      <c r="F48" s="20">
        <f>'2020'!E50-'2020'!E$2</f>
        <v>0</v>
      </c>
      <c r="G48" s="20">
        <f>'2020'!F50-'2020'!F$2</f>
        <v>0</v>
      </c>
      <c r="H48" s="20">
        <f>'2020'!G50-'2020'!G$2</f>
        <v>0</v>
      </c>
      <c r="I48" s="20">
        <f>'2020'!H50-'2020'!H$2</f>
        <v>0</v>
      </c>
      <c r="J48" s="20">
        <f>'2020'!I50-'2020'!I$2</f>
        <v>0</v>
      </c>
      <c r="K48" s="20">
        <f>'2020'!J50-'2020'!J$2</f>
        <v>0</v>
      </c>
      <c r="L48" s="20">
        <f>'2020'!K50-'2020'!K$2</f>
        <v>-3</v>
      </c>
      <c r="M48" s="20">
        <f>'2020'!L50-'2020'!L$2</f>
        <v>3</v>
      </c>
      <c r="N48" s="20">
        <f>'2020'!M50-'2020'!M$2</f>
        <v>-2</v>
      </c>
      <c r="O48" s="20">
        <f>'2020'!N50-'2020'!N$2</f>
        <v>-2</v>
      </c>
      <c r="P48" s="20">
        <f>'2020'!O50-'2020'!O$2</f>
        <v>2</v>
      </c>
      <c r="Q48" s="20">
        <f>'2020'!P50-'2020'!P$2</f>
        <v>0</v>
      </c>
    </row>
    <row r="49" spans="1:17" x14ac:dyDescent="0.2">
      <c r="A49" t="s">
        <v>25</v>
      </c>
      <c r="B49" t="s">
        <v>45</v>
      </c>
      <c r="C49" t="s">
        <v>4</v>
      </c>
      <c r="D49" t="s">
        <v>88</v>
      </c>
      <c r="E49" s="20">
        <f>'2020'!D51-'2020'!D$2</f>
        <v>0</v>
      </c>
      <c r="F49" s="20">
        <f>'2020'!E51-'2020'!E$2</f>
        <v>0</v>
      </c>
      <c r="G49" s="20">
        <f>'2020'!F51-'2020'!F$2</f>
        <v>-3</v>
      </c>
      <c r="H49" s="20">
        <f>'2020'!G51-'2020'!G$2</f>
        <v>3</v>
      </c>
      <c r="I49" s="20">
        <f>'2020'!H51-'2020'!H$2</f>
        <v>1</v>
      </c>
      <c r="J49" s="20">
        <f>'2020'!I51-'2020'!I$2</f>
        <v>-2</v>
      </c>
      <c r="K49" s="20">
        <f>'2020'!J51-'2020'!J$2</f>
        <v>-2</v>
      </c>
      <c r="L49" s="20">
        <f>'2020'!K51-'2020'!K$2</f>
        <v>3</v>
      </c>
      <c r="M49" s="20">
        <f>'2020'!L51-'2020'!L$2</f>
        <v>0</v>
      </c>
      <c r="N49" s="20">
        <f>'2020'!M51-'2020'!M$2</f>
        <v>-5.3333333333333321</v>
      </c>
      <c r="O49" s="20">
        <f>'2020'!N51-'2020'!N$2</f>
        <v>-2.5555555555555554</v>
      </c>
      <c r="P49" s="20">
        <f>'2020'!O51-'2020'!O$2</f>
        <v>5.3333333333333357</v>
      </c>
      <c r="Q49" s="20">
        <f>'2020'!P51-'2020'!P$2</f>
        <v>-0.24137931034482563</v>
      </c>
    </row>
    <row r="50" spans="1:17" x14ac:dyDescent="0.2">
      <c r="A50" t="s">
        <v>3</v>
      </c>
      <c r="B50" t="s">
        <v>45</v>
      </c>
      <c r="C50" t="s">
        <v>26</v>
      </c>
      <c r="D50" t="s">
        <v>88</v>
      </c>
      <c r="E50" s="20">
        <f>'2020'!D52-'2020'!D$2</f>
        <v>-5</v>
      </c>
      <c r="F50" s="20">
        <f>'2020'!E52-'2020'!E$2</f>
        <v>5</v>
      </c>
      <c r="G50" s="20">
        <f>'2020'!F52-'2020'!F$2</f>
        <v>0</v>
      </c>
      <c r="H50" s="20">
        <f>'2020'!G52-'2020'!G$2</f>
        <v>0</v>
      </c>
      <c r="I50" s="20">
        <f>'2020'!H52-'2020'!H$2</f>
        <v>0</v>
      </c>
      <c r="J50" s="20">
        <f>'2020'!I52-'2020'!I$2</f>
        <v>0</v>
      </c>
      <c r="K50" s="20">
        <f>'2020'!J52-'2020'!J$2</f>
        <v>-5</v>
      </c>
      <c r="L50" s="20">
        <f>'2020'!K52-'2020'!K$2</f>
        <v>2</v>
      </c>
      <c r="M50" s="20">
        <f>'2020'!L52-'2020'!L$2</f>
        <v>3</v>
      </c>
      <c r="N50" s="20">
        <f>'2020'!M52-'2020'!M$2</f>
        <v>-2</v>
      </c>
      <c r="O50" s="20">
        <f>'2020'!N52-'2020'!N$2</f>
        <v>-1</v>
      </c>
      <c r="P50" s="20">
        <f>'2020'!O52-'2020'!O$2</f>
        <v>2</v>
      </c>
      <c r="Q50" s="20">
        <f>'2020'!P52-'2020'!P$2</f>
        <v>0.16831683168317113</v>
      </c>
    </row>
    <row r="51" spans="1:17" x14ac:dyDescent="0.2">
      <c r="A51" t="s">
        <v>18</v>
      </c>
      <c r="B51" t="s">
        <v>45</v>
      </c>
      <c r="C51" t="s">
        <v>26</v>
      </c>
      <c r="D51" t="s">
        <v>88</v>
      </c>
      <c r="E51" s="20">
        <f>'2020'!D53-'2020'!D$2</f>
        <v>-5</v>
      </c>
      <c r="F51" s="20">
        <f>'2020'!E53-'2020'!E$2</f>
        <v>5</v>
      </c>
      <c r="G51" s="20">
        <f>'2020'!F53-'2020'!F$2</f>
        <v>-3</v>
      </c>
      <c r="H51" s="20">
        <f>'2020'!G53-'2020'!G$2</f>
        <v>3</v>
      </c>
      <c r="I51" s="20">
        <f>'2020'!H53-'2020'!H$2</f>
        <v>1</v>
      </c>
      <c r="J51" s="20">
        <f>'2020'!I53-'2020'!I$2</f>
        <v>2</v>
      </c>
      <c r="K51" s="20">
        <f>'2020'!J53-'2020'!J$2</f>
        <v>0</v>
      </c>
      <c r="L51" s="20">
        <f>'2020'!K53-'2020'!K$2</f>
        <v>-1</v>
      </c>
      <c r="M51" s="20">
        <f>'2020'!L53-'2020'!L$2</f>
        <v>-2</v>
      </c>
      <c r="N51" s="20">
        <f>'2020'!M53-'2020'!M$2</f>
        <v>0</v>
      </c>
      <c r="O51" s="20">
        <f>'2020'!N53-'2020'!N$2</f>
        <v>1</v>
      </c>
      <c r="P51" s="20">
        <f>'2020'!O53-'2020'!O$2</f>
        <v>-3</v>
      </c>
      <c r="Q51" s="20">
        <f>'2020'!P53-'2020'!P$2</f>
        <v>-2.6969696969696955</v>
      </c>
    </row>
    <row r="52" spans="1:17" x14ac:dyDescent="0.2">
      <c r="A52" t="s">
        <v>7</v>
      </c>
      <c r="B52" t="s">
        <v>45</v>
      </c>
      <c r="C52" t="s">
        <v>27</v>
      </c>
      <c r="D52" t="s">
        <v>88</v>
      </c>
      <c r="E52" s="20">
        <f>'2020'!D54-'2020'!D$2</f>
        <v>-5</v>
      </c>
      <c r="F52" s="20">
        <f>'2020'!E54-'2020'!E$2</f>
        <v>5</v>
      </c>
      <c r="G52" s="20">
        <f>'2020'!F54-'2020'!F$2</f>
        <v>1</v>
      </c>
      <c r="H52" s="20">
        <f>'2020'!G54-'2020'!G$2</f>
        <v>-1</v>
      </c>
      <c r="I52" s="20">
        <f>'2020'!H54-'2020'!H$2</f>
        <v>0</v>
      </c>
      <c r="J52" s="20">
        <f>'2020'!I54-'2020'!I$2</f>
        <v>7</v>
      </c>
      <c r="K52" s="20">
        <f>'2020'!J54-'2020'!J$2</f>
        <v>0</v>
      </c>
      <c r="L52" s="20">
        <f>'2020'!K54-'2020'!K$2</f>
        <v>2</v>
      </c>
      <c r="M52" s="20">
        <f>'2020'!L54-'2020'!L$2</f>
        <v>-9</v>
      </c>
      <c r="N52" s="20">
        <f>'2020'!M54-'2020'!M$2</f>
        <v>3</v>
      </c>
      <c r="O52" s="20">
        <f>'2020'!N54-'2020'!N$2</f>
        <v>3</v>
      </c>
      <c r="P52" s="20">
        <f>'2020'!O54-'2020'!O$2</f>
        <v>-3</v>
      </c>
      <c r="Q52" s="20">
        <f>'2020'!P54-'2020'!P$2</f>
        <v>2.5555555555555571</v>
      </c>
    </row>
    <row r="53" spans="1:17" x14ac:dyDescent="0.2">
      <c r="A53" t="s">
        <v>30</v>
      </c>
      <c r="B53" t="s">
        <v>45</v>
      </c>
      <c r="C53" t="s">
        <v>29</v>
      </c>
      <c r="D53" t="s">
        <v>88</v>
      </c>
      <c r="E53" s="20">
        <f>'2020'!D55-'2020'!D$2</f>
        <v>-5</v>
      </c>
      <c r="F53" s="20">
        <f>'2020'!E55-'2020'!E$2</f>
        <v>5</v>
      </c>
      <c r="G53" s="20">
        <f>'2020'!F55-'2020'!F$2</f>
        <v>-3</v>
      </c>
      <c r="H53" s="20">
        <f>'2020'!G55-'2020'!G$2</f>
        <v>3</v>
      </c>
      <c r="I53" s="20">
        <f>'2020'!H55-'2020'!H$2</f>
        <v>1</v>
      </c>
      <c r="J53" s="20">
        <f>'2020'!I55-'2020'!I$2</f>
        <v>2</v>
      </c>
      <c r="K53" s="20">
        <f>'2020'!J55-'2020'!J$2</f>
        <v>0</v>
      </c>
      <c r="L53" s="20">
        <f>'2020'!K55-'2020'!K$2</f>
        <v>-1</v>
      </c>
      <c r="M53" s="20">
        <f>'2020'!L55-'2020'!L$2</f>
        <v>-2</v>
      </c>
      <c r="N53" s="20">
        <f>'2020'!M55-'2020'!M$2</f>
        <v>-2</v>
      </c>
      <c r="O53" s="20">
        <f>'2020'!N55-'2020'!N$2</f>
        <v>-2</v>
      </c>
      <c r="P53" s="20">
        <f>'2020'!O55-'2020'!O$2</f>
        <v>2</v>
      </c>
      <c r="Q53" s="20">
        <f>'2020'!P55-'2020'!P$2</f>
        <v>-0.62589928057553834</v>
      </c>
    </row>
    <row r="54" spans="1:17" x14ac:dyDescent="0.2">
      <c r="A54" t="s">
        <v>31</v>
      </c>
      <c r="B54" t="s">
        <v>45</v>
      </c>
      <c r="C54" t="s">
        <v>29</v>
      </c>
      <c r="D54" t="s">
        <v>88</v>
      </c>
      <c r="E54" s="20">
        <f>'2020'!D56-'2020'!D$2</f>
        <v>-5</v>
      </c>
      <c r="F54" s="20">
        <f>'2020'!E56-'2020'!E$2</f>
        <v>5</v>
      </c>
      <c r="G54" s="20">
        <f>'2020'!F56-'2020'!F$2</f>
        <v>-3</v>
      </c>
      <c r="H54" s="20">
        <f>'2020'!G56-'2020'!G$2</f>
        <v>3</v>
      </c>
      <c r="I54" s="20">
        <f>'2020'!H56-'2020'!H$2</f>
        <v>1</v>
      </c>
      <c r="J54" s="20">
        <f>'2020'!I56-'2020'!I$2</f>
        <v>2</v>
      </c>
      <c r="K54" s="20">
        <f>'2020'!J56-'2020'!J$2</f>
        <v>0</v>
      </c>
      <c r="L54" s="20">
        <f>'2020'!K56-'2020'!K$2</f>
        <v>-1</v>
      </c>
      <c r="M54" s="20">
        <f>'2020'!L56-'2020'!L$2</f>
        <v>-2</v>
      </c>
      <c r="N54" s="20">
        <f>'2020'!M56-'2020'!M$2</f>
        <v>-2</v>
      </c>
      <c r="O54" s="20">
        <f>'2020'!N56-'2020'!N$2</f>
        <v>-2</v>
      </c>
      <c r="P54" s="20">
        <f>'2020'!O56-'2020'!O$2</f>
        <v>2</v>
      </c>
      <c r="Q54" s="20">
        <f>'2020'!P56-'2020'!P$2</f>
        <v>-6.2673267326732685</v>
      </c>
    </row>
    <row r="55" spans="1:17" x14ac:dyDescent="0.2">
      <c r="A55" t="s">
        <v>32</v>
      </c>
      <c r="B55" t="s">
        <v>45</v>
      </c>
      <c r="C55" t="s">
        <v>29</v>
      </c>
      <c r="D55" t="s">
        <v>88</v>
      </c>
      <c r="E55" s="20">
        <f>'2020'!D57-'2020'!D$2</f>
        <v>-5</v>
      </c>
      <c r="F55" s="20">
        <f>'2020'!E57-'2020'!E$2</f>
        <v>5</v>
      </c>
      <c r="G55" s="20">
        <f>'2020'!F57-'2020'!F$2</f>
        <v>-3</v>
      </c>
      <c r="H55" s="20">
        <f>'2020'!G57-'2020'!G$2</f>
        <v>3</v>
      </c>
      <c r="I55" s="20">
        <f>'2020'!H57-'2020'!H$2</f>
        <v>1</v>
      </c>
      <c r="J55" s="20">
        <f>'2020'!I57-'2020'!I$2</f>
        <v>2</v>
      </c>
      <c r="K55" s="20">
        <f>'2020'!J57-'2020'!J$2</f>
        <v>0</v>
      </c>
      <c r="L55" s="20">
        <f>'2020'!K57-'2020'!K$2</f>
        <v>-1</v>
      </c>
      <c r="M55" s="20">
        <f>'2020'!L57-'2020'!L$2</f>
        <v>-2</v>
      </c>
      <c r="N55" s="20">
        <f>'2020'!M57-'2020'!M$2</f>
        <v>-2</v>
      </c>
      <c r="O55" s="20">
        <f>'2020'!N57-'2020'!N$2</f>
        <v>-2</v>
      </c>
      <c r="P55" s="20">
        <f>'2020'!O57-'2020'!O$2</f>
        <v>2</v>
      </c>
      <c r="Q55" s="20">
        <f>'2020'!P57-'2020'!P$2</f>
        <v>0</v>
      </c>
    </row>
    <row r="56" spans="1:17" x14ac:dyDescent="0.2">
      <c r="A56" t="s">
        <v>19</v>
      </c>
      <c r="B56" t="s">
        <v>45</v>
      </c>
      <c r="C56" t="s">
        <v>29</v>
      </c>
      <c r="D56" t="s">
        <v>88</v>
      </c>
      <c r="E56" s="20">
        <f>'2020'!D58-'2020'!D$2</f>
        <v>0</v>
      </c>
      <c r="F56" s="20">
        <f>'2020'!E58-'2020'!E$2</f>
        <v>0</v>
      </c>
      <c r="G56" s="20">
        <f>'2020'!F58-'2020'!F$2</f>
        <v>0</v>
      </c>
      <c r="H56" s="20">
        <f>'2020'!G58-'2020'!G$2</f>
        <v>0</v>
      </c>
      <c r="I56" s="20">
        <f>'2020'!H58-'2020'!H$2</f>
        <v>3</v>
      </c>
      <c r="J56" s="20">
        <f>'2020'!I58-'2020'!I$2</f>
        <v>-3</v>
      </c>
      <c r="K56" s="20">
        <f>'2020'!J58-'2020'!J$2</f>
        <v>0</v>
      </c>
      <c r="L56" s="20">
        <f>'2020'!K58-'2020'!K$2</f>
        <v>-3</v>
      </c>
      <c r="M56" s="20">
        <f>'2020'!L58-'2020'!L$2</f>
        <v>3</v>
      </c>
      <c r="N56" s="20">
        <f>'2020'!M58-'2020'!M$2</f>
        <v>0</v>
      </c>
      <c r="O56" s="20">
        <f>'2020'!N58-'2020'!N$2</f>
        <v>4</v>
      </c>
      <c r="P56" s="20">
        <f>'2020'!O58-'2020'!O$2</f>
        <v>-1</v>
      </c>
      <c r="Q56" s="20">
        <f>'2020'!P58-'2020'!P$2</f>
        <v>2</v>
      </c>
    </row>
    <row r="57" spans="1:17" x14ac:dyDescent="0.2">
      <c r="A57" s="2" t="s">
        <v>43</v>
      </c>
      <c r="B57" s="2" t="s">
        <v>10</v>
      </c>
      <c r="C57" s="8" t="s">
        <v>4</v>
      </c>
      <c r="D57" s="2" t="s">
        <v>84</v>
      </c>
      <c r="E57" s="20">
        <f>'2021'!D4-'2021'!D$2</f>
        <v>0</v>
      </c>
      <c r="F57" s="20">
        <f>'2021'!E4-'2021'!E$2</f>
        <v>0</v>
      </c>
      <c r="G57" s="20">
        <f>'2021'!F4-'2021'!F$2</f>
        <v>0.3333333333333357</v>
      </c>
      <c r="H57" s="20">
        <f>'2021'!G4-'2021'!G$2</f>
        <v>-0.3333333333333286</v>
      </c>
      <c r="I57" s="20">
        <f>'2021'!H4-'2021'!H$2</f>
        <v>0</v>
      </c>
      <c r="J57" s="20">
        <f>'2021'!I4-'2021'!I$2</f>
        <v>0</v>
      </c>
      <c r="K57" s="20">
        <f>'2021'!J4-'2021'!J$2</f>
        <v>0</v>
      </c>
      <c r="L57" s="20">
        <f>'2021'!K4-'2021'!K$2</f>
        <v>4.5</v>
      </c>
      <c r="M57" s="20">
        <f>'2021'!L4-'2021'!L$2</f>
        <v>-4.5</v>
      </c>
      <c r="N57" s="20">
        <f>'2021'!M4-'2021'!M$2</f>
        <v>-5.2775919732441494</v>
      </c>
      <c r="O57" s="20">
        <f>'2021'!N4-'2021'!N$2</f>
        <v>5.6856187290968307E-2</v>
      </c>
      <c r="P57" s="20">
        <f>'2021'!O4-'2021'!O$2</f>
        <v>5.1103678929765834</v>
      </c>
      <c r="Q57" s="20">
        <f>'2021'!P4-'2021'!P$2</f>
        <v>0.11036789297658345</v>
      </c>
    </row>
    <row r="58" spans="1:17" x14ac:dyDescent="0.2">
      <c r="A58" s="2" t="s">
        <v>43</v>
      </c>
      <c r="B58" s="2" t="s">
        <v>10</v>
      </c>
      <c r="C58" s="8" t="s">
        <v>4</v>
      </c>
      <c r="D58" s="2" t="s">
        <v>84</v>
      </c>
      <c r="E58" s="20">
        <f>'2021'!D5-'2021'!D$2</f>
        <v>50</v>
      </c>
      <c r="F58" s="20">
        <f>'2021'!E5-'2021'!E$2</f>
        <v>-50</v>
      </c>
      <c r="G58" s="20">
        <f>'2021'!F5-'2021'!F$2</f>
        <v>0.3333333333333357</v>
      </c>
      <c r="H58" s="20">
        <f>'2021'!G5-'2021'!G$2</f>
        <v>-0.3333333333333286</v>
      </c>
      <c r="I58" s="20">
        <f>'2021'!H5-'2021'!H$2</f>
        <v>0</v>
      </c>
      <c r="J58" s="20">
        <f>'2021'!I5-'2021'!I$2</f>
        <v>0</v>
      </c>
      <c r="K58" s="20">
        <f>'2021'!J5-'2021'!J$2</f>
        <v>0</v>
      </c>
      <c r="L58" s="20">
        <f>'2021'!K5-'2021'!K$2</f>
        <v>4.5</v>
      </c>
      <c r="M58" s="20">
        <f>'2021'!L5-'2021'!L$2</f>
        <v>-4.5</v>
      </c>
      <c r="N58" s="20">
        <f>'2021'!M5-'2021'!M$2</f>
        <v>-5</v>
      </c>
      <c r="O58" s="20">
        <f>'2021'!N5-'2021'!N$2</f>
        <v>0</v>
      </c>
      <c r="P58" s="20">
        <f>'2021'!O5-'2021'!O$2</f>
        <v>5</v>
      </c>
      <c r="Q58" s="20">
        <f>'2021'!P5-'2021'!P$2</f>
        <v>0</v>
      </c>
    </row>
    <row r="59" spans="1:17" x14ac:dyDescent="0.2">
      <c r="A59" s="2" t="s">
        <v>43</v>
      </c>
      <c r="B59" s="2" t="s">
        <v>10</v>
      </c>
      <c r="C59" s="8" t="s">
        <v>4</v>
      </c>
      <c r="D59" s="2" t="s">
        <v>84</v>
      </c>
      <c r="E59" s="20">
        <f>'2021'!D6-'2021'!D$2</f>
        <v>0</v>
      </c>
      <c r="F59" s="20">
        <f>'2021'!E6-'2021'!E$2</f>
        <v>0</v>
      </c>
      <c r="G59" s="20">
        <f>'2021'!F6-'2021'!F$2</f>
        <v>0.3333333333333357</v>
      </c>
      <c r="H59" s="20">
        <f>'2021'!G6-'2021'!G$2</f>
        <v>-0.3333333333333286</v>
      </c>
      <c r="I59" s="20">
        <f>'2021'!H6-'2021'!H$2</f>
        <v>0</v>
      </c>
      <c r="J59" s="20">
        <f>'2021'!I6-'2021'!I$2</f>
        <v>0</v>
      </c>
      <c r="K59" s="20">
        <f>'2021'!J6-'2021'!J$2</f>
        <v>0</v>
      </c>
      <c r="L59" s="20">
        <f>'2021'!K6-'2021'!K$2</f>
        <v>4.5</v>
      </c>
      <c r="M59" s="20">
        <f>'2021'!L6-'2021'!L$2</f>
        <v>-4.5</v>
      </c>
      <c r="N59" s="20">
        <f>'2021'!M6-'2021'!M$2</f>
        <v>-5</v>
      </c>
      <c r="O59" s="20">
        <f>'2021'!N6-'2021'!N$2</f>
        <v>0</v>
      </c>
      <c r="P59" s="20">
        <f>'2021'!O6-'2021'!O$2</f>
        <v>5</v>
      </c>
      <c r="Q59" s="20">
        <f>'2021'!P6-'2021'!P$2</f>
        <v>0</v>
      </c>
    </row>
    <row r="60" spans="1:17" x14ac:dyDescent="0.2">
      <c r="A60" s="2" t="s">
        <v>47</v>
      </c>
      <c r="B60" s="2" t="s">
        <v>10</v>
      </c>
      <c r="C60" s="8" t="s">
        <v>4</v>
      </c>
      <c r="D60" s="2" t="s">
        <v>84</v>
      </c>
      <c r="E60" s="20">
        <f>'2021'!D7-'2021'!D$2</f>
        <v>2</v>
      </c>
      <c r="F60" s="20">
        <f>'2021'!E7-'2021'!E$2</f>
        <v>-2</v>
      </c>
      <c r="G60" s="20">
        <f>'2021'!F7-'2021'!F$2</f>
        <v>0</v>
      </c>
      <c r="H60" s="20">
        <f>'2021'!G7-'2021'!G$2</f>
        <v>0</v>
      </c>
      <c r="I60" s="20">
        <f>'2021'!H7-'2021'!H$2</f>
        <v>2</v>
      </c>
      <c r="J60" s="20">
        <f>'2021'!I7-'2021'!I$2</f>
        <v>0</v>
      </c>
      <c r="K60" s="20">
        <f>'2021'!J7-'2021'!J$2</f>
        <v>0</v>
      </c>
      <c r="L60" s="20">
        <f>'2021'!K7-'2021'!K$2</f>
        <v>2</v>
      </c>
      <c r="M60" s="20">
        <f>'2021'!L7-'2021'!L$2</f>
        <v>-4</v>
      </c>
      <c r="N60" s="20">
        <f>'2021'!M7-'2021'!M$2</f>
        <v>-2</v>
      </c>
      <c r="O60" s="20">
        <f>'2021'!N7-'2021'!N$2</f>
        <v>3</v>
      </c>
      <c r="P60" s="20">
        <f>'2021'!O7-'2021'!O$2</f>
        <v>2</v>
      </c>
      <c r="Q60" s="20">
        <f>'2021'!P7-'2021'!P$2</f>
        <v>-3</v>
      </c>
    </row>
    <row r="61" spans="1:17" x14ac:dyDescent="0.2">
      <c r="A61" s="2" t="s">
        <v>38</v>
      </c>
      <c r="B61" s="2" t="s">
        <v>10</v>
      </c>
      <c r="C61" s="8" t="s">
        <v>29</v>
      </c>
      <c r="D61" s="2" t="s">
        <v>84</v>
      </c>
      <c r="E61" s="20">
        <f>'2021'!D8-'2021'!D$2</f>
        <v>0</v>
      </c>
      <c r="F61" s="20">
        <f>'2021'!E8-'2021'!E$2</f>
        <v>0</v>
      </c>
      <c r="G61" s="20">
        <f>'2021'!F8-'2021'!F$2</f>
        <v>0</v>
      </c>
      <c r="H61" s="20">
        <f>'2021'!G8-'2021'!G$2</f>
        <v>0</v>
      </c>
      <c r="I61" s="20">
        <f>'2021'!H8-'2021'!H$2</f>
        <v>0</v>
      </c>
      <c r="J61" s="20">
        <f>'2021'!I8-'2021'!I$2</f>
        <v>0</v>
      </c>
      <c r="K61" s="20">
        <f>'2021'!J8-'2021'!J$2</f>
        <v>7</v>
      </c>
      <c r="L61" s="20">
        <f>'2021'!K8-'2021'!K$2</f>
        <v>2</v>
      </c>
      <c r="M61" s="20">
        <f>'2021'!L8-'2021'!L$2</f>
        <v>-9</v>
      </c>
      <c r="N61" s="20">
        <f>'2021'!M8-'2021'!M$2</f>
        <v>-2</v>
      </c>
      <c r="O61" s="20">
        <f>'2021'!N8-'2021'!N$2</f>
        <v>0</v>
      </c>
      <c r="P61" s="20">
        <f>'2021'!O8-'2021'!O$2</f>
        <v>2</v>
      </c>
      <c r="Q61" s="20">
        <f>'2021'!P8-'2021'!P$2</f>
        <v>0</v>
      </c>
    </row>
    <row r="62" spans="1:17" x14ac:dyDescent="0.2">
      <c r="A62" s="2" t="s">
        <v>47</v>
      </c>
      <c r="B62" s="2" t="s">
        <v>10</v>
      </c>
      <c r="C62" s="8" t="s">
        <v>4</v>
      </c>
      <c r="D62" s="2" t="s">
        <v>84</v>
      </c>
      <c r="E62" s="20">
        <f>'2021'!D9-'2021'!D$2</f>
        <v>0</v>
      </c>
      <c r="F62" s="20">
        <f>'2021'!E9-'2021'!E$2</f>
        <v>0</v>
      </c>
      <c r="G62" s="20">
        <f>'2021'!F9-'2021'!F$2</f>
        <v>0.30000000000000426</v>
      </c>
      <c r="H62" s="20">
        <f>'2021'!G9-'2021'!G$2</f>
        <v>-0.29999999999999716</v>
      </c>
      <c r="I62" s="20">
        <f>'2021'!H9-'2021'!H$2</f>
        <v>5</v>
      </c>
      <c r="J62" s="20">
        <f>'2021'!I9-'2021'!I$2</f>
        <v>5</v>
      </c>
      <c r="K62" s="20">
        <f>'2021'!J9-'2021'!J$2</f>
        <v>0</v>
      </c>
      <c r="L62" s="20">
        <f>'2021'!K9-'2021'!K$2</f>
        <v>2</v>
      </c>
      <c r="M62" s="20">
        <f>'2021'!L9-'2021'!L$2</f>
        <v>-12</v>
      </c>
      <c r="N62" s="20">
        <f>'2021'!M9-'2021'!M$2</f>
        <v>-2</v>
      </c>
      <c r="O62" s="20">
        <f>'2021'!N9-'2021'!N$2</f>
        <v>3</v>
      </c>
      <c r="P62" s="20">
        <f>'2021'!O9-'2021'!O$2</f>
        <v>2</v>
      </c>
      <c r="Q62" s="20">
        <f>'2021'!P9-'2021'!P$2</f>
        <v>-3</v>
      </c>
    </row>
    <row r="63" spans="1:17" x14ac:dyDescent="0.2">
      <c r="A63" s="2" t="s">
        <v>47</v>
      </c>
      <c r="B63" s="2" t="s">
        <v>10</v>
      </c>
      <c r="C63" s="8" t="s">
        <v>4</v>
      </c>
      <c r="D63" s="2" t="s">
        <v>84</v>
      </c>
      <c r="E63" s="20">
        <f>'2021'!D10-'2021'!D$2</f>
        <v>0</v>
      </c>
      <c r="F63" s="20">
        <f>'2021'!E10-'2021'!E$2</f>
        <v>0</v>
      </c>
      <c r="G63" s="20">
        <f>'2021'!F10-'2021'!F$2</f>
        <v>-3</v>
      </c>
      <c r="H63" s="20">
        <f>'2021'!G10-'2021'!G$2</f>
        <v>3</v>
      </c>
      <c r="I63" s="20">
        <f>'2021'!H10-'2021'!H$2</f>
        <v>-1</v>
      </c>
      <c r="J63" s="20">
        <f>'2021'!I10-'2021'!I$2</f>
        <v>1</v>
      </c>
      <c r="K63" s="20">
        <f>'2021'!J10-'2021'!J$2</f>
        <v>3</v>
      </c>
      <c r="L63" s="20">
        <f>'2021'!K10-'2021'!K$2</f>
        <v>7</v>
      </c>
      <c r="M63" s="20">
        <f>'2021'!L10-'2021'!L$2</f>
        <v>-10</v>
      </c>
      <c r="N63" s="20">
        <f>'2021'!M10-'2021'!M$2</f>
        <v>-2</v>
      </c>
      <c r="O63" s="20">
        <f>'2021'!N10-'2021'!N$2</f>
        <v>1</v>
      </c>
      <c r="P63" s="20">
        <f>'2021'!O10-'2021'!O$2</f>
        <v>4</v>
      </c>
      <c r="Q63" s="20">
        <f>'2021'!P10-'2021'!P$2</f>
        <v>-3</v>
      </c>
    </row>
    <row r="64" spans="1:17" x14ac:dyDescent="0.2">
      <c r="A64" s="2" t="s">
        <v>37</v>
      </c>
      <c r="B64" s="2" t="s">
        <v>10</v>
      </c>
      <c r="C64" s="8" t="s">
        <v>29</v>
      </c>
      <c r="D64" s="2" t="s">
        <v>84</v>
      </c>
      <c r="E64" s="20">
        <f>'2021'!D11-'2021'!D$2</f>
        <v>0</v>
      </c>
      <c r="F64" s="20">
        <f>'2021'!E11-'2021'!E$2</f>
        <v>0</v>
      </c>
      <c r="G64" s="20">
        <f>'2021'!F11-'2021'!F$2</f>
        <v>0</v>
      </c>
      <c r="H64" s="20">
        <f>'2021'!G11-'2021'!G$2</f>
        <v>0</v>
      </c>
      <c r="I64" s="20">
        <f>'2021'!H11-'2021'!H$2</f>
        <v>-5</v>
      </c>
      <c r="J64" s="20">
        <f>'2021'!I11-'2021'!I$2</f>
        <v>-5</v>
      </c>
      <c r="K64" s="20">
        <f>'2021'!J11-'2021'!J$2</f>
        <v>5</v>
      </c>
      <c r="L64" s="20">
        <f>'2021'!K11-'2021'!K$2</f>
        <v>7</v>
      </c>
      <c r="M64" s="20">
        <f>'2021'!L11-'2021'!L$2</f>
        <v>-2</v>
      </c>
      <c r="N64" s="20">
        <f>'2021'!M11-'2021'!M$2</f>
        <v>-0.43137254901960986</v>
      </c>
      <c r="O64" s="20">
        <f>'2021'!N11-'2021'!N$2</f>
        <v>-0.3333333333333357</v>
      </c>
      <c r="P64" s="20">
        <f>'2021'!O11-'2021'!O$2</f>
        <v>1.4117647058823515</v>
      </c>
      <c r="Q64" s="20">
        <f>'2021'!P11-'2021'!P$2</f>
        <v>-0.64705882352941302</v>
      </c>
    </row>
    <row r="65" spans="1:17" x14ac:dyDescent="0.2">
      <c r="A65" s="2" t="s">
        <v>37</v>
      </c>
      <c r="B65" s="2" t="s">
        <v>10</v>
      </c>
      <c r="C65" s="8" t="s">
        <v>48</v>
      </c>
      <c r="D65" s="2" t="s">
        <v>84</v>
      </c>
      <c r="E65" s="20">
        <f>'2021'!D12-'2021'!D$2</f>
        <v>0</v>
      </c>
      <c r="F65" s="20">
        <f>'2021'!E12-'2021'!E$2</f>
        <v>0</v>
      </c>
      <c r="G65" s="20">
        <f>'2021'!F12-'2021'!F$2</f>
        <v>0</v>
      </c>
      <c r="H65" s="20">
        <f>'2021'!G12-'2021'!G$2</f>
        <v>0</v>
      </c>
      <c r="I65" s="20">
        <f>'2021'!H12-'2021'!H$2</f>
        <v>0</v>
      </c>
      <c r="J65" s="20">
        <f>'2021'!I12-'2021'!I$2</f>
        <v>0</v>
      </c>
      <c r="K65" s="20">
        <f>'2021'!J12-'2021'!J$2</f>
        <v>0</v>
      </c>
      <c r="L65" s="20">
        <f>'2021'!K12-'2021'!K$2</f>
        <v>2</v>
      </c>
      <c r="M65" s="20">
        <f>'2021'!L12-'2021'!L$2</f>
        <v>-2</v>
      </c>
      <c r="N65" s="20">
        <f>'2021'!M12-'2021'!M$2</f>
        <v>-2</v>
      </c>
      <c r="O65" s="20">
        <f>'2021'!N12-'2021'!N$2</f>
        <v>0</v>
      </c>
      <c r="P65" s="20">
        <f>'2021'!O12-'2021'!O$2</f>
        <v>2</v>
      </c>
      <c r="Q65" s="20">
        <f>'2021'!P12-'2021'!P$2</f>
        <v>0</v>
      </c>
    </row>
    <row r="66" spans="1:17" x14ac:dyDescent="0.2">
      <c r="A66" s="2" t="s">
        <v>50</v>
      </c>
      <c r="B66" s="2" t="s">
        <v>10</v>
      </c>
      <c r="C66" s="8" t="s">
        <v>26</v>
      </c>
      <c r="D66" s="2" t="s">
        <v>84</v>
      </c>
      <c r="E66" s="20">
        <f>'2021'!D13-'2021'!D$2</f>
        <v>0</v>
      </c>
      <c r="F66" s="20">
        <f>'2021'!E13-'2021'!E$2</f>
        <v>0</v>
      </c>
      <c r="G66" s="20">
        <f>'2021'!F13-'2021'!F$2</f>
        <v>0</v>
      </c>
      <c r="H66" s="20">
        <f>'2021'!G13-'2021'!G$2</f>
        <v>0</v>
      </c>
      <c r="I66" s="20">
        <f>'2021'!H13-'2021'!H$2</f>
        <v>-1</v>
      </c>
      <c r="J66" s="20">
        <f>'2021'!I13-'2021'!I$2</f>
        <v>1</v>
      </c>
      <c r="K66" s="20">
        <f>'2021'!J13-'2021'!J$2</f>
        <v>0</v>
      </c>
      <c r="L66" s="20">
        <f>'2021'!K13-'2021'!K$2</f>
        <v>2</v>
      </c>
      <c r="M66" s="20">
        <f>'2021'!L13-'2021'!L$2</f>
        <v>-2</v>
      </c>
      <c r="N66" s="20">
        <f>'2021'!M13-'2021'!M$2</f>
        <v>-3.8181818181818166</v>
      </c>
      <c r="O66" s="20">
        <f>'2021'!N13-'2021'!N$2</f>
        <v>-1.8484848484848477</v>
      </c>
      <c r="P66" s="20">
        <f>'2021'!O13-'2021'!O$2</f>
        <v>5.3333333333333357</v>
      </c>
      <c r="Q66" s="20">
        <f>'2021'!P13-'2021'!P$2</f>
        <v>0.3333333333333357</v>
      </c>
    </row>
    <row r="67" spans="1:17" x14ac:dyDescent="0.2">
      <c r="A67" s="2" t="s">
        <v>50</v>
      </c>
      <c r="B67" s="2" t="s">
        <v>10</v>
      </c>
      <c r="C67" s="8" t="s">
        <v>26</v>
      </c>
      <c r="D67" s="2" t="s">
        <v>84</v>
      </c>
      <c r="E67" s="20">
        <f>'2021'!D14-'2021'!D$2</f>
        <v>0</v>
      </c>
      <c r="F67" s="20">
        <f>'2021'!E14-'2021'!E$2</f>
        <v>0</v>
      </c>
      <c r="G67" s="20">
        <f>'2021'!F14-'2021'!F$2</f>
        <v>0</v>
      </c>
      <c r="H67" s="20">
        <f>'2021'!G14-'2021'!G$2</f>
        <v>0</v>
      </c>
      <c r="I67" s="20">
        <f>'2021'!H14-'2021'!H$2</f>
        <v>-1</v>
      </c>
      <c r="J67" s="20">
        <f>'2021'!I14-'2021'!I$2</f>
        <v>1</v>
      </c>
      <c r="K67" s="20">
        <f>'2021'!J14-'2021'!J$2</f>
        <v>0</v>
      </c>
      <c r="L67" s="20">
        <f>'2021'!K14-'2021'!K$2</f>
        <v>2</v>
      </c>
      <c r="M67" s="20">
        <f>'2021'!L14-'2021'!L$2</f>
        <v>-2</v>
      </c>
      <c r="N67" s="20">
        <f>'2021'!M14-'2021'!M$2</f>
        <v>-3.8181818181818166</v>
      </c>
      <c r="O67" s="20">
        <f>'2021'!N14-'2021'!N$2</f>
        <v>-1.8484848484848477</v>
      </c>
      <c r="P67" s="20">
        <f>'2021'!O14-'2021'!O$2</f>
        <v>5.3333333333333357</v>
      </c>
      <c r="Q67" s="20">
        <f>'2021'!P14-'2021'!P$2</f>
        <v>0.3333333333333357</v>
      </c>
    </row>
    <row r="68" spans="1:17" x14ac:dyDescent="0.2">
      <c r="A68" s="2" t="s">
        <v>50</v>
      </c>
      <c r="B68" s="2" t="s">
        <v>10</v>
      </c>
      <c r="C68" s="8" t="s">
        <v>26</v>
      </c>
      <c r="D68" s="2" t="s">
        <v>84</v>
      </c>
      <c r="E68" s="20">
        <f>'2021'!D15-'2021'!D$2</f>
        <v>0</v>
      </c>
      <c r="F68" s="20">
        <f>'2021'!E15-'2021'!E$2</f>
        <v>0</v>
      </c>
      <c r="G68" s="20">
        <f>'2021'!F15-'2021'!F$2</f>
        <v>0</v>
      </c>
      <c r="H68" s="20">
        <f>'2021'!G15-'2021'!G$2</f>
        <v>0</v>
      </c>
      <c r="I68" s="20">
        <f>'2021'!H15-'2021'!H$2</f>
        <v>-1</v>
      </c>
      <c r="J68" s="20">
        <f>'2021'!I15-'2021'!I$2</f>
        <v>1</v>
      </c>
      <c r="K68" s="20">
        <f>'2021'!J15-'2021'!J$2</f>
        <v>0</v>
      </c>
      <c r="L68" s="20">
        <f>'2021'!K15-'2021'!K$2</f>
        <v>2</v>
      </c>
      <c r="M68" s="20">
        <f>'2021'!L15-'2021'!L$2</f>
        <v>-2</v>
      </c>
      <c r="N68" s="20">
        <f>'2021'!M15-'2021'!M$2</f>
        <v>-3.8181818181818166</v>
      </c>
      <c r="O68" s="20">
        <f>'2021'!N15-'2021'!N$2</f>
        <v>-1.8484848484848477</v>
      </c>
      <c r="P68" s="20">
        <f>'2021'!O15-'2021'!O$2</f>
        <v>5.3333333333333357</v>
      </c>
      <c r="Q68" s="20">
        <f>'2021'!P15-'2021'!P$2</f>
        <v>0.3333333333333357</v>
      </c>
    </row>
    <row r="69" spans="1:17" x14ac:dyDescent="0.2">
      <c r="A69" s="2" t="s">
        <v>50</v>
      </c>
      <c r="B69" s="2" t="s">
        <v>10</v>
      </c>
      <c r="C69" s="8" t="s">
        <v>26</v>
      </c>
      <c r="D69" s="2" t="s">
        <v>84</v>
      </c>
      <c r="E69" s="20">
        <f>'2021'!D16-'2021'!D$2</f>
        <v>0</v>
      </c>
      <c r="F69" s="20">
        <f>'2021'!E16-'2021'!E$2</f>
        <v>0</v>
      </c>
      <c r="G69" s="20">
        <f>'2021'!F16-'2021'!F$2</f>
        <v>-3</v>
      </c>
      <c r="H69" s="20">
        <f>'2021'!G16-'2021'!G$2</f>
        <v>3</v>
      </c>
      <c r="I69" s="20">
        <f>'2021'!H16-'2021'!H$2</f>
        <v>25</v>
      </c>
      <c r="J69" s="20">
        <f>'2021'!I16-'2021'!I$2</f>
        <v>1</v>
      </c>
      <c r="K69" s="20">
        <f>'2021'!J16-'2021'!J$2</f>
        <v>0</v>
      </c>
      <c r="L69" s="20">
        <f>'2021'!K16-'2021'!K$2</f>
        <v>2</v>
      </c>
      <c r="M69" s="20">
        <f>'2021'!L16-'2021'!L$2</f>
        <v>-28</v>
      </c>
      <c r="N69" s="20">
        <f>'2021'!M16-'2021'!M$2</f>
        <v>-4</v>
      </c>
      <c r="O69" s="20">
        <f>'2021'!N16-'2021'!N$2</f>
        <v>-1</v>
      </c>
      <c r="P69" s="20">
        <f>'2021'!O16-'2021'!O$2</f>
        <v>5</v>
      </c>
      <c r="Q69" s="20">
        <f>'2021'!P16-'2021'!P$2</f>
        <v>0</v>
      </c>
    </row>
    <row r="70" spans="1:17" x14ac:dyDescent="0.2">
      <c r="A70" s="2" t="s">
        <v>40</v>
      </c>
      <c r="B70" s="2" t="s">
        <v>10</v>
      </c>
      <c r="C70" s="8" t="s">
        <v>48</v>
      </c>
      <c r="D70" s="2" t="s">
        <v>84</v>
      </c>
      <c r="E70" s="20">
        <f>'2021'!D17-'2021'!D$2</f>
        <v>0</v>
      </c>
      <c r="F70" s="20">
        <f>'2021'!E17-'2021'!E$2</f>
        <v>0</v>
      </c>
      <c r="G70" s="20">
        <f>'2021'!F17-'2021'!F$2</f>
        <v>0.3333333333333357</v>
      </c>
      <c r="H70" s="20">
        <f>'2021'!G17-'2021'!G$2</f>
        <v>-0.3333333333333286</v>
      </c>
      <c r="I70" s="20">
        <f>'2021'!H17-'2021'!H$2</f>
        <v>0</v>
      </c>
      <c r="J70" s="20">
        <f>'2021'!I17-'2021'!I$2</f>
        <v>0</v>
      </c>
      <c r="K70" s="20">
        <f>'2021'!J17-'2021'!J$2</f>
        <v>0</v>
      </c>
      <c r="L70" s="20">
        <f>'2021'!K17-'2021'!K$2</f>
        <v>0</v>
      </c>
      <c r="M70" s="20">
        <f>'2021'!L17-'2021'!L$2</f>
        <v>0</v>
      </c>
      <c r="N70" s="20">
        <f>'2021'!M17-'2021'!M$2</f>
        <v>-2</v>
      </c>
      <c r="O70" s="20">
        <f>'2021'!N17-'2021'!N$2</f>
        <v>3</v>
      </c>
      <c r="P70" s="20">
        <f>'2021'!O17-'2021'!O$2</f>
        <v>-1</v>
      </c>
      <c r="Q70" s="20">
        <f>'2021'!P17-'2021'!P$2</f>
        <v>0</v>
      </c>
    </row>
    <row r="71" spans="1:17" x14ac:dyDescent="0.2">
      <c r="A71" s="2" t="s">
        <v>47</v>
      </c>
      <c r="B71" s="2" t="s">
        <v>10</v>
      </c>
      <c r="C71" s="8" t="s">
        <v>4</v>
      </c>
      <c r="D71" s="2" t="s">
        <v>84</v>
      </c>
      <c r="E71" s="20">
        <f>'2021'!D18-'2021'!D$2</f>
        <v>0</v>
      </c>
      <c r="F71" s="20">
        <f>'2021'!E18-'2021'!E$2</f>
        <v>0</v>
      </c>
      <c r="G71" s="20">
        <f>'2021'!F18-'2021'!F$2</f>
        <v>0</v>
      </c>
      <c r="H71" s="20">
        <f>'2021'!G18-'2021'!G$2</f>
        <v>0</v>
      </c>
      <c r="I71" s="20">
        <f>'2021'!H18-'2021'!H$2</f>
        <v>0</v>
      </c>
      <c r="J71" s="20">
        <f>'2021'!I18-'2021'!I$2</f>
        <v>0</v>
      </c>
      <c r="K71" s="20">
        <f>'2021'!J18-'2021'!J$2</f>
        <v>0</v>
      </c>
      <c r="L71" s="20">
        <f>'2021'!K18-'2021'!K$2</f>
        <v>2</v>
      </c>
      <c r="M71" s="20">
        <f>'2021'!L18-'2021'!L$2</f>
        <v>-2</v>
      </c>
      <c r="N71" s="20">
        <f>'2021'!M18-'2021'!M$2</f>
        <v>-2</v>
      </c>
      <c r="O71" s="20">
        <f>'2021'!N18-'2021'!N$2</f>
        <v>3</v>
      </c>
      <c r="P71" s="20">
        <f>'2021'!O18-'2021'!O$2</f>
        <v>2</v>
      </c>
      <c r="Q71" s="20">
        <f>'2021'!P18-'2021'!P$2</f>
        <v>-3</v>
      </c>
    </row>
    <row r="72" spans="1:17" x14ac:dyDescent="0.2">
      <c r="A72" s="2" t="s">
        <v>44</v>
      </c>
      <c r="B72" s="2" t="s">
        <v>6</v>
      </c>
      <c r="C72" s="8" t="s">
        <v>4</v>
      </c>
      <c r="D72" s="2" t="s">
        <v>84</v>
      </c>
      <c r="E72" s="20">
        <f>'2021'!D19-'2021'!D$2</f>
        <v>0</v>
      </c>
      <c r="F72" s="20">
        <f>'2021'!E19-'2021'!E$2</f>
        <v>0</v>
      </c>
      <c r="G72" s="20">
        <f>'2021'!F19-'2021'!F$2</f>
        <v>0.3333333333333357</v>
      </c>
      <c r="H72" s="20">
        <f>'2021'!G19-'2021'!G$2</f>
        <v>-0.3333333333333286</v>
      </c>
      <c r="I72" s="20">
        <f>'2021'!H19-'2021'!H$2</f>
        <v>7.5376884422112767E-2</v>
      </c>
      <c r="J72" s="20">
        <f>'2021'!I19-'2021'!I$2</f>
        <v>5.0251256281407919E-2</v>
      </c>
      <c r="K72" s="20">
        <f>'2021'!J19-'2021'!J$2</f>
        <v>0.10050251256281584</v>
      </c>
      <c r="L72" s="20">
        <f>'2021'!K19-'2021'!K$2</f>
        <v>6.5326633165831538E-2</v>
      </c>
      <c r="M72" s="20">
        <f>'2021'!L19-'2021'!L$2</f>
        <v>-0.29145728643215563</v>
      </c>
      <c r="N72" s="20">
        <f>'2021'!M19-'2021'!M$2</f>
        <v>-0.28282828282828021</v>
      </c>
      <c r="O72" s="20">
        <f>'2021'!N19-'2021'!N$2</f>
        <v>-0.33333333333333215</v>
      </c>
      <c r="P72" s="20">
        <f>'2021'!O19-'2021'!O$2</f>
        <v>0.28282828282828376</v>
      </c>
      <c r="Q72" s="20">
        <f>'2021'!P19-'2021'!P$2</f>
        <v>0.3333333333333357</v>
      </c>
    </row>
    <row r="73" spans="1:17" x14ac:dyDescent="0.2">
      <c r="A73" s="2" t="s">
        <v>43</v>
      </c>
      <c r="B73" s="2" t="s">
        <v>6</v>
      </c>
      <c r="C73" s="8" t="s">
        <v>26</v>
      </c>
      <c r="D73" s="2" t="s">
        <v>84</v>
      </c>
      <c r="E73" s="20">
        <f>'2021'!D20-'2021'!D$2</f>
        <v>0</v>
      </c>
      <c r="F73" s="20">
        <f>'2021'!E20-'2021'!E$2</f>
        <v>0</v>
      </c>
      <c r="G73" s="20">
        <f>'2021'!F20-'2021'!F$2</f>
        <v>0</v>
      </c>
      <c r="H73" s="20">
        <f>'2021'!G20-'2021'!G$2</f>
        <v>0</v>
      </c>
      <c r="I73" s="20">
        <f>'2021'!H20-'2021'!H$2</f>
        <v>0</v>
      </c>
      <c r="J73" s="20">
        <f>'2021'!I20-'2021'!I$2</f>
        <v>0</v>
      </c>
      <c r="K73" s="20">
        <f>'2021'!J20-'2021'!J$2</f>
        <v>0</v>
      </c>
      <c r="L73" s="20">
        <f>'2021'!K20-'2021'!K$2</f>
        <v>0</v>
      </c>
      <c r="M73" s="20">
        <f>'2021'!L20-'2021'!L$2</f>
        <v>0</v>
      </c>
      <c r="N73" s="20">
        <f>'2021'!M20-'2021'!M$2</f>
        <v>0</v>
      </c>
      <c r="O73" s="20">
        <f>'2021'!N20-'2021'!N$2</f>
        <v>0</v>
      </c>
      <c r="P73" s="20">
        <f>'2021'!O20-'2021'!O$2</f>
        <v>0</v>
      </c>
      <c r="Q73" s="20">
        <f>'2021'!P20-'2021'!P$2</f>
        <v>0</v>
      </c>
    </row>
    <row r="74" spans="1:17" x14ac:dyDescent="0.2">
      <c r="A74" s="2" t="s">
        <v>38</v>
      </c>
      <c r="B74" s="2" t="s">
        <v>6</v>
      </c>
      <c r="C74" s="8" t="s">
        <v>48</v>
      </c>
      <c r="D74" s="2" t="s">
        <v>84</v>
      </c>
      <c r="E74" s="20">
        <f>'2021'!D21-'2021'!D$2</f>
        <v>0</v>
      </c>
      <c r="F74" s="20">
        <f>'2021'!E21-'2021'!E$2</f>
        <v>0</v>
      </c>
      <c r="G74" s="20">
        <f>'2021'!F21-'2021'!F$2</f>
        <v>0</v>
      </c>
      <c r="H74" s="20">
        <f>'2021'!G21-'2021'!G$2</f>
        <v>0</v>
      </c>
      <c r="I74" s="20">
        <f>'2021'!H21-'2021'!H$2</f>
        <v>7.5376884422109214E-2</v>
      </c>
      <c r="J74" s="20">
        <f>'2021'!I21-'2021'!I$2</f>
        <v>5.0251256281406143E-2</v>
      </c>
      <c r="K74" s="20">
        <f>'2021'!J21-'2021'!J$2</f>
        <v>0.10050251256281229</v>
      </c>
      <c r="L74" s="20">
        <f>'2021'!K21-'2021'!K$2</f>
        <v>6.5326633165827985E-2</v>
      </c>
      <c r="M74" s="20">
        <f>'2021'!L21-'2021'!L$2</f>
        <v>-0.29145728643216273</v>
      </c>
      <c r="N74" s="20">
        <f>'2021'!M21-'2021'!M$2</f>
        <v>0.11055276381909351</v>
      </c>
      <c r="O74" s="20">
        <f>'2021'!N21-'2021'!N$2</f>
        <v>-0.41708542713568164</v>
      </c>
      <c r="P74" s="20">
        <f>'2021'!O21-'2021'!O$2</f>
        <v>0.1407035175879372</v>
      </c>
      <c r="Q74" s="20">
        <f>'2021'!P21-'2021'!P$2</f>
        <v>0.16582914572863672</v>
      </c>
    </row>
    <row r="75" spans="1:17" x14ac:dyDescent="0.2">
      <c r="A75" s="2" t="s">
        <v>49</v>
      </c>
      <c r="B75" s="2" t="s">
        <v>6</v>
      </c>
      <c r="C75" s="8" t="s">
        <v>4</v>
      </c>
      <c r="D75" s="2" t="s">
        <v>84</v>
      </c>
      <c r="E75" s="20">
        <f>'2021'!D22-'2021'!D$2</f>
        <v>0</v>
      </c>
      <c r="F75" s="20">
        <f>'2021'!E22-'2021'!E$2</f>
        <v>0</v>
      </c>
      <c r="G75" s="20">
        <f>'2021'!F22-'2021'!F$2</f>
        <v>2</v>
      </c>
      <c r="H75" s="20">
        <f>'2021'!G22-'2021'!G$2</f>
        <v>-2</v>
      </c>
      <c r="I75" s="20">
        <f>'2021'!H22-'2021'!H$2</f>
        <v>1.6666666666666679</v>
      </c>
      <c r="J75" s="20">
        <f>'2021'!I22-'2021'!I$2</f>
        <v>1.1111111111111107</v>
      </c>
      <c r="K75" s="20">
        <f>'2021'!J22-'2021'!J$2</f>
        <v>2.2222222222222214</v>
      </c>
      <c r="L75" s="20">
        <f>'2021'!K22-'2021'!K$2</f>
        <v>0.88888888888888928</v>
      </c>
      <c r="M75" s="20">
        <f>'2021'!L22-'2021'!L$2</f>
        <v>-5.8888888888888857</v>
      </c>
      <c r="N75" s="20">
        <f>'2021'!M22-'2021'!M$2</f>
        <v>0.5</v>
      </c>
      <c r="O75" s="20">
        <f>'2021'!N22-'2021'!N$2</f>
        <v>0.5</v>
      </c>
      <c r="P75" s="20">
        <f>'2021'!O22-'2021'!O$2</f>
        <v>-0.5</v>
      </c>
      <c r="Q75" s="20">
        <f>'2021'!P22-'2021'!P$2</f>
        <v>-0.5</v>
      </c>
    </row>
    <row r="76" spans="1:17" x14ac:dyDescent="0.2">
      <c r="A76" s="2" t="s">
        <v>46</v>
      </c>
      <c r="B76" s="2" t="s">
        <v>6</v>
      </c>
      <c r="C76" s="8" t="s">
        <v>48</v>
      </c>
      <c r="D76" s="2" t="s">
        <v>84</v>
      </c>
      <c r="E76" s="20">
        <f>'2021'!D23-'2021'!D$2</f>
        <v>0</v>
      </c>
      <c r="F76" s="20">
        <f>'2021'!E23-'2021'!E$2</f>
        <v>0</v>
      </c>
      <c r="G76" s="20">
        <f>'2021'!F23-'2021'!F$2</f>
        <v>0.3333333333333357</v>
      </c>
      <c r="H76" s="20">
        <f>'2021'!G23-'2021'!G$2</f>
        <v>-0.3333333333333286</v>
      </c>
      <c r="I76" s="20">
        <f>'2021'!H23-'2021'!H$2</f>
        <v>0</v>
      </c>
      <c r="J76" s="20">
        <f>'2021'!I23-'2021'!I$2</f>
        <v>0</v>
      </c>
      <c r="K76" s="20">
        <f>'2021'!J23-'2021'!J$2</f>
        <v>0</v>
      </c>
      <c r="L76" s="20">
        <f>'2021'!K23-'2021'!K$2</f>
        <v>-0.5</v>
      </c>
      <c r="M76" s="20">
        <f>'2021'!L23-'2021'!L$2</f>
        <v>0.5</v>
      </c>
      <c r="N76" s="20">
        <f>'2021'!M23-'2021'!M$2</f>
        <v>0.5</v>
      </c>
      <c r="O76" s="20">
        <f>'2021'!N23-'2021'!N$2</f>
        <v>0.5</v>
      </c>
      <c r="P76" s="20">
        <f>'2021'!O23-'2021'!O$2</f>
        <v>-0.5</v>
      </c>
      <c r="Q76" s="20">
        <f>'2021'!P23-'2021'!P$2</f>
        <v>-0.5</v>
      </c>
    </row>
    <row r="77" spans="1:17" x14ac:dyDescent="0.2">
      <c r="A77" s="2" t="s">
        <v>44</v>
      </c>
      <c r="B77" s="2" t="s">
        <v>6</v>
      </c>
      <c r="C77" s="8" t="s">
        <v>4</v>
      </c>
      <c r="D77" s="2" t="s">
        <v>84</v>
      </c>
      <c r="E77" s="20">
        <f>'2021'!D24-'2021'!D$2</f>
        <v>0</v>
      </c>
      <c r="F77" s="20">
        <f>'2021'!E24-'2021'!E$2</f>
        <v>0</v>
      </c>
      <c r="G77" s="20">
        <f>'2021'!F24-'2021'!F$2</f>
        <v>0</v>
      </c>
      <c r="H77" s="20">
        <f>'2021'!G24-'2021'!G$2</f>
        <v>0</v>
      </c>
      <c r="I77" s="20">
        <f>'2021'!H24-'2021'!H$2</f>
        <v>24.2156862745098</v>
      </c>
      <c r="J77" s="20">
        <f>'2021'!I24-'2021'!I$2</f>
        <v>-0.1960784313725501</v>
      </c>
      <c r="K77" s="20">
        <f>'2021'!J24-'2021'!J$2</f>
        <v>2.5490196078431353</v>
      </c>
      <c r="L77" s="20">
        <f>'2021'!K24-'2021'!K$2</f>
        <v>-1.2352941176470598</v>
      </c>
      <c r="M77" s="20">
        <f>'2021'!L24-'2021'!L$2</f>
        <v>-25.333333333333336</v>
      </c>
      <c r="N77" s="20">
        <f>'2021'!M24-'2021'!M$2</f>
        <v>0</v>
      </c>
      <c r="O77" s="20">
        <f>'2021'!N24-'2021'!N$2</f>
        <v>3</v>
      </c>
      <c r="P77" s="20">
        <f>'2021'!O24-'2021'!O$2</f>
        <v>-1</v>
      </c>
      <c r="Q77" s="20">
        <f>'2021'!P24-'2021'!P$2</f>
        <v>-2</v>
      </c>
    </row>
    <row r="78" spans="1:17" x14ac:dyDescent="0.2">
      <c r="A78" s="2" t="s">
        <v>41</v>
      </c>
      <c r="B78" s="2" t="s">
        <v>42</v>
      </c>
      <c r="C78" s="8" t="s">
        <v>4</v>
      </c>
      <c r="D78" s="2" t="s">
        <v>84</v>
      </c>
      <c r="E78" s="20">
        <f>'2021'!D25-'2021'!D$2</f>
        <v>0</v>
      </c>
      <c r="F78" s="20">
        <f>'2021'!E25-'2021'!E$2</f>
        <v>0</v>
      </c>
      <c r="G78" s="20">
        <f>'2021'!F25-'2021'!F$2</f>
        <v>0</v>
      </c>
      <c r="H78" s="20">
        <f>'2021'!G25-'2021'!G$2</f>
        <v>0</v>
      </c>
      <c r="I78" s="20">
        <f>'2021'!H25-'2021'!H$2</f>
        <v>1</v>
      </c>
      <c r="J78" s="20">
        <f>'2021'!I25-'2021'!I$2</f>
        <v>-1</v>
      </c>
      <c r="K78" s="20">
        <f>'2021'!J25-'2021'!J$2</f>
        <v>-1</v>
      </c>
      <c r="L78" s="20">
        <f>'2021'!K25-'2021'!K$2</f>
        <v>-1</v>
      </c>
      <c r="M78" s="20">
        <f>'2021'!L25-'2021'!L$2</f>
        <v>2</v>
      </c>
      <c r="N78" s="20">
        <f>'2021'!M25-'2021'!M$2</f>
        <v>1</v>
      </c>
      <c r="O78" s="20">
        <f>'2021'!N25-'2021'!N$2</f>
        <v>0</v>
      </c>
      <c r="P78" s="20">
        <f>'2021'!O25-'2021'!O$2</f>
        <v>-1</v>
      </c>
      <c r="Q78" s="20">
        <f>'2021'!P25-'2021'!P$2</f>
        <v>0</v>
      </c>
    </row>
    <row r="79" spans="1:17" x14ac:dyDescent="0.2">
      <c r="A79" s="2" t="s">
        <v>46</v>
      </c>
      <c r="B79" s="2" t="s">
        <v>42</v>
      </c>
      <c r="C79" s="8" t="s">
        <v>29</v>
      </c>
      <c r="D79" s="2" t="s">
        <v>84</v>
      </c>
      <c r="E79" s="20">
        <f>'2021'!D26-'2021'!D$2</f>
        <v>0</v>
      </c>
      <c r="F79" s="20">
        <f>'2021'!E26-'2021'!E$2</f>
        <v>0</v>
      </c>
      <c r="G79" s="20">
        <f>'2021'!F26-'2021'!F$2</f>
        <v>-3</v>
      </c>
      <c r="H79" s="20">
        <f>'2021'!G26-'2021'!G$2</f>
        <v>3</v>
      </c>
      <c r="I79" s="20">
        <f>'2021'!H26-'2021'!H$2</f>
        <v>0</v>
      </c>
      <c r="J79" s="20">
        <f>'2021'!I26-'2021'!I$2</f>
        <v>-5</v>
      </c>
      <c r="K79" s="20">
        <f>'2021'!J26-'2021'!J$2</f>
        <v>5</v>
      </c>
      <c r="L79" s="20">
        <f>'2021'!K26-'2021'!K$2</f>
        <v>-3</v>
      </c>
      <c r="M79" s="20">
        <f>'2021'!L26-'2021'!L$2</f>
        <v>3</v>
      </c>
      <c r="N79" s="20">
        <f>'2021'!M26-'2021'!M$2</f>
        <v>-2</v>
      </c>
      <c r="O79" s="20">
        <f>'2021'!N26-'2021'!N$2</f>
        <v>-2</v>
      </c>
      <c r="P79" s="20">
        <f>'2021'!O26-'2021'!O$2</f>
        <v>2</v>
      </c>
      <c r="Q79" s="20">
        <f>'2021'!P26-'2021'!P$2</f>
        <v>2</v>
      </c>
    </row>
    <row r="80" spans="1:17" x14ac:dyDescent="0.2">
      <c r="A80" s="2" t="s">
        <v>40</v>
      </c>
      <c r="B80" s="2" t="s">
        <v>42</v>
      </c>
      <c r="C80" s="8" t="s">
        <v>27</v>
      </c>
      <c r="D80" s="2" t="s">
        <v>84</v>
      </c>
      <c r="E80" s="20">
        <f>'2021'!D27-'2021'!D$2</f>
        <v>0</v>
      </c>
      <c r="F80" s="20">
        <f>'2021'!E27-'2021'!E$2</f>
        <v>0</v>
      </c>
      <c r="G80" s="20">
        <f>'2021'!F27-'2021'!F$2</f>
        <v>0.3333333333333357</v>
      </c>
      <c r="H80" s="20">
        <f>'2021'!G27-'2021'!G$2</f>
        <v>-0.3333333333333286</v>
      </c>
      <c r="I80" s="20">
        <f>'2021'!H27-'2021'!H$2</f>
        <v>-6.279069767441861</v>
      </c>
      <c r="J80" s="20">
        <f>'2021'!I27-'2021'!I$2</f>
        <v>36.511627906976749</v>
      </c>
      <c r="K80" s="20">
        <f>'2021'!J27-'2021'!J$2</f>
        <v>-9.5348837209302317</v>
      </c>
      <c r="L80" s="20">
        <f>'2021'!K27-'2021'!K$2</f>
        <v>-4.8604651162790677</v>
      </c>
      <c r="M80" s="20">
        <f>'2021'!L27-'2021'!L$2</f>
        <v>-15.837209302325579</v>
      </c>
      <c r="N80" s="20">
        <f>'2021'!M27-'2021'!M$2</f>
        <v>0</v>
      </c>
      <c r="O80" s="20">
        <f>'2021'!N27-'2021'!N$2</f>
        <v>0</v>
      </c>
      <c r="P80" s="20">
        <f>'2021'!O27-'2021'!O$2</f>
        <v>0</v>
      </c>
      <c r="Q80" s="20">
        <f>'2021'!P27-'2021'!P$2</f>
        <v>0</v>
      </c>
    </row>
    <row r="81" spans="1:17" x14ac:dyDescent="0.2">
      <c r="A81" s="2" t="s">
        <v>37</v>
      </c>
      <c r="B81" s="2" t="s">
        <v>42</v>
      </c>
      <c r="C81" s="8" t="s">
        <v>29</v>
      </c>
      <c r="D81" s="2" t="s">
        <v>84</v>
      </c>
      <c r="E81" s="20">
        <f>'2021'!D28-'2021'!D$2</f>
        <v>-2</v>
      </c>
      <c r="F81" s="20">
        <f>'2021'!E28-'2021'!E$2</f>
        <v>2</v>
      </c>
      <c r="G81" s="20">
        <f>'2021'!F28-'2021'!F$2</f>
        <v>0</v>
      </c>
      <c r="H81" s="20">
        <f>'2021'!G28-'2021'!G$2</f>
        <v>0</v>
      </c>
      <c r="I81" s="20">
        <f>'2021'!H28-'2021'!H$2</f>
        <v>2</v>
      </c>
      <c r="J81" s="20">
        <f>'2021'!I28-'2021'!I$2</f>
        <v>0</v>
      </c>
      <c r="K81" s="20">
        <f>'2021'!J28-'2021'!J$2</f>
        <v>20</v>
      </c>
      <c r="L81" s="20">
        <f>'2021'!K28-'2021'!K$2</f>
        <v>0</v>
      </c>
      <c r="M81" s="20">
        <f>'2021'!L28-'2021'!L$2</f>
        <v>-22</v>
      </c>
      <c r="N81" s="20">
        <f>'2021'!M28-'2021'!M$2</f>
        <v>1</v>
      </c>
      <c r="O81" s="20">
        <f>'2021'!N28-'2021'!N$2</f>
        <v>0</v>
      </c>
      <c r="P81" s="20">
        <f>'2021'!O28-'2021'!O$2</f>
        <v>-3</v>
      </c>
      <c r="Q81" s="20">
        <f>'2021'!P28-'2021'!P$2</f>
        <v>2</v>
      </c>
    </row>
    <row r="82" spans="1:17" x14ac:dyDescent="0.2">
      <c r="A82" s="2" t="s">
        <v>38</v>
      </c>
      <c r="B82" s="2" t="s">
        <v>42</v>
      </c>
      <c r="C82" s="8" t="s">
        <v>51</v>
      </c>
      <c r="D82" s="2" t="s">
        <v>84</v>
      </c>
      <c r="E82" s="20">
        <f>'2021'!D29-'2021'!D$2</f>
        <v>0</v>
      </c>
      <c r="F82" s="20">
        <f>'2021'!E29-'2021'!E$2</f>
        <v>0</v>
      </c>
      <c r="G82" s="20">
        <f>'2021'!F29-'2021'!F$2</f>
        <v>0</v>
      </c>
      <c r="H82" s="20">
        <f>'2021'!G29-'2021'!G$2</f>
        <v>0</v>
      </c>
      <c r="I82" s="20">
        <f>'2021'!H29-'2021'!H$2</f>
        <v>-1</v>
      </c>
      <c r="J82" s="20">
        <f>'2021'!I29-'2021'!I$2</f>
        <v>1</v>
      </c>
      <c r="K82" s="20">
        <f>'2021'!J29-'2021'!J$2</f>
        <v>1</v>
      </c>
      <c r="L82" s="20">
        <f>'2021'!K29-'2021'!K$2</f>
        <v>-2</v>
      </c>
      <c r="M82" s="20">
        <f>'2021'!L29-'2021'!L$2</f>
        <v>1</v>
      </c>
      <c r="N82" s="20">
        <f>'2021'!M29-'2021'!M$2</f>
        <v>2</v>
      </c>
      <c r="O82" s="20">
        <f>'2021'!N29-'2021'!N$2</f>
        <v>2</v>
      </c>
      <c r="P82" s="20">
        <f>'2021'!O29-'2021'!O$2</f>
        <v>-1</v>
      </c>
      <c r="Q82" s="20">
        <f>'2021'!P29-'2021'!P$2</f>
        <v>-3</v>
      </c>
    </row>
    <row r="83" spans="1:17" x14ac:dyDescent="0.2">
      <c r="A83" s="2" t="s">
        <v>47</v>
      </c>
      <c r="B83" s="2" t="s">
        <v>42</v>
      </c>
      <c r="C83" s="8" t="s">
        <v>27</v>
      </c>
      <c r="D83" s="2" t="s">
        <v>84</v>
      </c>
      <c r="E83" s="20">
        <f>'2021'!D30-'2021'!D$2</f>
        <v>0</v>
      </c>
      <c r="F83" s="20">
        <f>'2021'!E30-'2021'!E$2</f>
        <v>0</v>
      </c>
      <c r="G83" s="20">
        <f>'2021'!F30-'2021'!F$2</f>
        <v>-3</v>
      </c>
      <c r="H83" s="20">
        <f>'2021'!G30-'2021'!G$2</f>
        <v>3</v>
      </c>
      <c r="I83" s="20">
        <f>'2021'!H30-'2021'!H$2</f>
        <v>0</v>
      </c>
      <c r="J83" s="20">
        <f>'2021'!I30-'2021'!I$2</f>
        <v>0</v>
      </c>
      <c r="K83" s="20">
        <f>'2021'!J30-'2021'!J$2</f>
        <v>0</v>
      </c>
      <c r="L83" s="20">
        <f>'2021'!K30-'2021'!K$2</f>
        <v>2</v>
      </c>
      <c r="M83" s="20">
        <f>'2021'!L30-'2021'!L$2</f>
        <v>-2</v>
      </c>
      <c r="N83" s="20">
        <f>'2021'!M30-'2021'!M$2</f>
        <v>-2</v>
      </c>
      <c r="O83" s="20">
        <f>'2021'!N30-'2021'!N$2</f>
        <v>0</v>
      </c>
      <c r="P83" s="20">
        <f>'2021'!O30-'2021'!O$2</f>
        <v>2</v>
      </c>
      <c r="Q83" s="20">
        <f>'2021'!P30-'2021'!P$2</f>
        <v>0</v>
      </c>
    </row>
    <row r="84" spans="1:17" x14ac:dyDescent="0.2">
      <c r="A84" s="2" t="s">
        <v>49</v>
      </c>
      <c r="B84" s="2" t="s">
        <v>42</v>
      </c>
      <c r="C84" s="8" t="s">
        <v>26</v>
      </c>
      <c r="D84" s="2" t="s">
        <v>84</v>
      </c>
      <c r="E84" s="20">
        <f>'2021'!D31-'2021'!D$2</f>
        <v>0</v>
      </c>
      <c r="F84" s="20">
        <f>'2021'!E31-'2021'!E$2</f>
        <v>0</v>
      </c>
      <c r="G84" s="20">
        <f>'2021'!F31-'2021'!F$2</f>
        <v>0</v>
      </c>
      <c r="H84" s="20">
        <f>'2021'!G31-'2021'!G$2</f>
        <v>0</v>
      </c>
      <c r="I84" s="20">
        <f>'2021'!H31-'2021'!H$2</f>
        <v>3</v>
      </c>
      <c r="J84" s="20">
        <f>'2021'!I31-'2021'!I$2</f>
        <v>2</v>
      </c>
      <c r="K84" s="20">
        <f>'2021'!J31-'2021'!J$2</f>
        <v>0</v>
      </c>
      <c r="L84" s="20">
        <f>'2021'!K31-'2021'!K$2</f>
        <v>2</v>
      </c>
      <c r="M84" s="20">
        <f>'2021'!L31-'2021'!L$2</f>
        <v>-7</v>
      </c>
      <c r="N84" s="20">
        <f>'2021'!M31-'2021'!M$2</f>
        <v>0</v>
      </c>
      <c r="O84" s="20">
        <f>'2021'!N31-'2021'!N$2</f>
        <v>-1</v>
      </c>
      <c r="P84" s="20">
        <f>'2021'!O31-'2021'!O$2</f>
        <v>0</v>
      </c>
      <c r="Q84" s="20">
        <f>'2021'!P31-'2021'!P$2</f>
        <v>1</v>
      </c>
    </row>
    <row r="85" spans="1:17" x14ac:dyDescent="0.2">
      <c r="A85" s="2" t="s">
        <v>41</v>
      </c>
      <c r="B85" s="2" t="s">
        <v>42</v>
      </c>
      <c r="C85" s="8" t="s">
        <v>29</v>
      </c>
      <c r="D85" s="2" t="s">
        <v>84</v>
      </c>
      <c r="E85" s="20">
        <f>'2021'!D32-'2021'!D$2</f>
        <v>0</v>
      </c>
      <c r="F85" s="20">
        <f>'2021'!E32-'2021'!E$2</f>
        <v>0</v>
      </c>
      <c r="G85" s="20">
        <f>'2021'!F32-'2021'!F$2</f>
        <v>27</v>
      </c>
      <c r="H85" s="20">
        <f>'2021'!G32-'2021'!G$2</f>
        <v>-27</v>
      </c>
      <c r="I85" s="20">
        <f>'2021'!H32-'2021'!H$2</f>
        <v>-2</v>
      </c>
      <c r="J85" s="20">
        <f>'2021'!I32-'2021'!I$2</f>
        <v>-1</v>
      </c>
      <c r="K85" s="20">
        <f>'2021'!J32-'2021'!J$2</f>
        <v>3</v>
      </c>
      <c r="L85" s="20">
        <f>'2021'!K32-'2021'!K$2</f>
        <v>-1</v>
      </c>
      <c r="M85" s="20">
        <f>'2021'!L32-'2021'!L$2</f>
        <v>1</v>
      </c>
      <c r="N85" s="20">
        <f>'2021'!M32-'2021'!M$2</f>
        <v>0</v>
      </c>
      <c r="O85" s="20">
        <f>'2021'!N32-'2021'!N$2</f>
        <v>-2</v>
      </c>
      <c r="P85" s="20">
        <f>'2021'!O32-'2021'!O$2</f>
        <v>2</v>
      </c>
      <c r="Q85" s="20">
        <f>'2021'!P32-'2021'!P$2</f>
        <v>0</v>
      </c>
    </row>
    <row r="86" spans="1:17" x14ac:dyDescent="0.2">
      <c r="A86" s="2" t="s">
        <v>53</v>
      </c>
      <c r="B86" s="2" t="s">
        <v>42</v>
      </c>
      <c r="C86" s="8" t="s">
        <v>4</v>
      </c>
      <c r="D86" s="2" t="s">
        <v>84</v>
      </c>
      <c r="E86" s="20">
        <f>'2021'!D33-'2021'!D$2</f>
        <v>0</v>
      </c>
      <c r="F86" s="20">
        <f>'2021'!E33-'2021'!E$2</f>
        <v>0</v>
      </c>
      <c r="G86" s="20">
        <f>'2021'!F33-'2021'!F$2</f>
        <v>-3</v>
      </c>
      <c r="H86" s="20">
        <f>'2021'!G33-'2021'!G$2</f>
        <v>3</v>
      </c>
      <c r="I86" s="20">
        <f>'2021'!H33-'2021'!H$2</f>
        <v>5</v>
      </c>
      <c r="J86" s="20">
        <f>'2021'!I33-'2021'!I$2</f>
        <v>0</v>
      </c>
      <c r="K86" s="20">
        <f>'2021'!J33-'2021'!J$2</f>
        <v>-3</v>
      </c>
      <c r="L86" s="20">
        <f>'2021'!K33-'2021'!K$2</f>
        <v>0</v>
      </c>
      <c r="M86" s="20">
        <f>'2021'!L33-'2021'!L$2</f>
        <v>-2</v>
      </c>
      <c r="N86" s="20">
        <f>'2021'!M33-'2021'!M$2</f>
        <v>1</v>
      </c>
      <c r="O86" s="20">
        <f>'2021'!N33-'2021'!N$2</f>
        <v>5</v>
      </c>
      <c r="P86" s="20">
        <f>'2021'!O33-'2021'!O$2</f>
        <v>-3</v>
      </c>
      <c r="Q86" s="20">
        <f>'2021'!P33-'2021'!P$2</f>
        <v>-3</v>
      </c>
    </row>
    <row r="87" spans="1:17" x14ac:dyDescent="0.2">
      <c r="A87" s="2" t="s">
        <v>41</v>
      </c>
      <c r="B87" s="2" t="s">
        <v>42</v>
      </c>
      <c r="C87" s="8" t="s">
        <v>4</v>
      </c>
      <c r="D87" s="2" t="s">
        <v>84</v>
      </c>
      <c r="E87" s="20">
        <f>'2021'!D34-'2021'!D$2</f>
        <v>0</v>
      </c>
      <c r="F87" s="20">
        <f>'2021'!E34-'2021'!E$2</f>
        <v>0</v>
      </c>
      <c r="G87" s="20">
        <f>'2021'!F34-'2021'!F$2</f>
        <v>1</v>
      </c>
      <c r="H87" s="20">
        <f>'2021'!G34-'2021'!G$2</f>
        <v>-1</v>
      </c>
      <c r="I87" s="20">
        <f>'2021'!H34-'2021'!H$2</f>
        <v>-2</v>
      </c>
      <c r="J87" s="20">
        <f>'2021'!I34-'2021'!I$2</f>
        <v>0</v>
      </c>
      <c r="K87" s="20">
        <f>'2021'!J34-'2021'!J$2</f>
        <v>0</v>
      </c>
      <c r="L87" s="20">
        <f>'2021'!K34-'2021'!K$2</f>
        <v>-1</v>
      </c>
      <c r="M87" s="20">
        <f>'2021'!L34-'2021'!L$2</f>
        <v>3</v>
      </c>
      <c r="N87" s="20">
        <f>'2021'!M34-'2021'!M$2</f>
        <v>0</v>
      </c>
      <c r="O87" s="20">
        <f>'2021'!N34-'2021'!N$2</f>
        <v>3</v>
      </c>
      <c r="P87" s="20">
        <f>'2021'!O34-'2021'!O$2</f>
        <v>0</v>
      </c>
      <c r="Q87" s="20">
        <f>'2021'!P34-'2021'!P$2</f>
        <v>-3</v>
      </c>
    </row>
    <row r="88" spans="1:17" x14ac:dyDescent="0.2">
      <c r="A88" s="2" t="s">
        <v>28</v>
      </c>
      <c r="B88" s="2" t="s">
        <v>8</v>
      </c>
      <c r="C88" s="8" t="s">
        <v>29</v>
      </c>
      <c r="D88" s="2" t="s">
        <v>84</v>
      </c>
      <c r="E88" s="20">
        <f>'2021'!D35-'2021'!D$2</f>
        <v>-1.9230769230769234</v>
      </c>
      <c r="F88" s="20">
        <f>'2021'!E35-'2021'!E$2</f>
        <v>1.9230769230769198</v>
      </c>
      <c r="G88" s="20">
        <f>'2021'!F35-'2021'!F$2</f>
        <v>0.3333333333333357</v>
      </c>
      <c r="H88" s="20">
        <f>'2021'!G35-'2021'!G$2</f>
        <v>-0.3333333333333286</v>
      </c>
      <c r="I88" s="20">
        <f>'2021'!H35-'2021'!H$2</f>
        <v>-1.0465116279069751</v>
      </c>
      <c r="J88" s="20">
        <f>'2021'!I35-'2021'!I$2</f>
        <v>-0.69767441860465063</v>
      </c>
      <c r="K88" s="20">
        <f>'2021'!J35-'2021'!J$2</f>
        <v>-1.3953488372093013</v>
      </c>
      <c r="L88" s="20">
        <f>'2021'!K35-'2021'!K$2</f>
        <v>-1.3720930232558128</v>
      </c>
      <c r="M88" s="20">
        <f>'2021'!L35-'2021'!L$2</f>
        <v>4.5116279069767486</v>
      </c>
      <c r="N88" s="20">
        <f>'2021'!M35-'2021'!M$2</f>
        <v>0.58064516129032739</v>
      </c>
      <c r="O88" s="20">
        <f>'2021'!N35-'2021'!N$2</f>
        <v>2.3548387096774235</v>
      </c>
      <c r="P88" s="20">
        <f>'2021'!O35-'2021'!O$2</f>
        <v>-2.1935483870967687</v>
      </c>
      <c r="Q88" s="20">
        <f>'2021'!P35-'2021'!P$2</f>
        <v>-0.74193548387096087</v>
      </c>
    </row>
    <row r="89" spans="1:17" x14ac:dyDescent="0.2">
      <c r="A89" s="2" t="s">
        <v>28</v>
      </c>
      <c r="B89" s="2" t="s">
        <v>8</v>
      </c>
      <c r="C89" s="8" t="s">
        <v>4</v>
      </c>
      <c r="D89" s="2" t="s">
        <v>84</v>
      </c>
      <c r="E89" s="20">
        <f>'2021'!D36-'2021'!D$2</f>
        <v>-0.18796992481203034</v>
      </c>
      <c r="F89" s="20">
        <f>'2021'!E36-'2021'!E$2</f>
        <v>0.18796992481202324</v>
      </c>
      <c r="G89" s="20">
        <f>'2021'!F36-'2021'!F$2</f>
        <v>0.3333333333333286</v>
      </c>
      <c r="H89" s="20">
        <f>'2021'!G36-'2021'!G$2</f>
        <v>-0.33333333333334281</v>
      </c>
      <c r="I89" s="20">
        <f>'2021'!H36-'2021'!H$2</f>
        <v>-0.52631578947368496</v>
      </c>
      <c r="J89" s="20">
        <f>'2021'!I36-'2021'!I$2</f>
        <v>-1.2280701754385976</v>
      </c>
      <c r="K89" s="20">
        <f>'2021'!J36-'2021'!J$2</f>
        <v>1.9298245614035068</v>
      </c>
      <c r="L89" s="20">
        <f>'2021'!K36-'2021'!K$2</f>
        <v>-2.0350877192982466</v>
      </c>
      <c r="M89" s="20">
        <f>'2021'!L36-'2021'!L$2</f>
        <v>1.8596491228070136</v>
      </c>
      <c r="N89" s="20">
        <f>'2021'!M36-'2021'!M$2</f>
        <v>0.5589225589225606</v>
      </c>
      <c r="O89" s="20">
        <f>'2021'!N36-'2021'!N$2</f>
        <v>-0.16498316498316257</v>
      </c>
      <c r="P89" s="20">
        <f>'2021'!O36-'2021'!O$2</f>
        <v>-1.0639730639730622</v>
      </c>
      <c r="Q89" s="20">
        <f>'2021'!P36-'2021'!P$2</f>
        <v>0.67003367003367487</v>
      </c>
    </row>
    <row r="90" spans="1:17" x14ac:dyDescent="0.2">
      <c r="A90" s="2" t="s">
        <v>41</v>
      </c>
      <c r="B90" s="2" t="s">
        <v>8</v>
      </c>
      <c r="C90" s="8" t="s">
        <v>26</v>
      </c>
      <c r="D90" s="2" t="s">
        <v>84</v>
      </c>
      <c r="E90" s="20">
        <f>'2021'!D37-'2021'!D$2</f>
        <v>0</v>
      </c>
      <c r="F90" s="20">
        <f>'2021'!E37-'2021'!E$2</f>
        <v>0</v>
      </c>
      <c r="G90" s="20">
        <f>'2021'!F37-'2021'!F$2</f>
        <v>0</v>
      </c>
      <c r="H90" s="20">
        <f>'2021'!G37-'2021'!G$2</f>
        <v>0</v>
      </c>
      <c r="I90" s="20">
        <f>'2021'!H37-'2021'!H$2</f>
        <v>1.3265306122448983</v>
      </c>
      <c r="J90" s="20">
        <f>'2021'!I37-'2021'!I$2</f>
        <v>0.20408163265306101</v>
      </c>
      <c r="K90" s="20">
        <f>'2021'!J37-'2021'!J$2</f>
        <v>0.40816326530612201</v>
      </c>
      <c r="L90" s="20">
        <f>'2021'!K37-'2021'!K$2</f>
        <v>-0.75510204081632715</v>
      </c>
      <c r="M90" s="20">
        <f>'2021'!L37-'2021'!L$2</f>
        <v>-1.183673469387756</v>
      </c>
      <c r="N90" s="20">
        <f>'2021'!M37-'2021'!M$2</f>
        <v>0.95081967213114993</v>
      </c>
      <c r="O90" s="20">
        <f>'2021'!N37-'2021'!N$2</f>
        <v>-0.60655737704917811</v>
      </c>
      <c r="P90" s="20">
        <f>'2021'!O37-'2021'!O$2</f>
        <v>-0.13114754098360493</v>
      </c>
      <c r="Q90" s="20">
        <f>'2021'!P37-'2021'!P$2</f>
        <v>-0.21311475409835623</v>
      </c>
    </row>
    <row r="91" spans="1:17" x14ac:dyDescent="0.2">
      <c r="A91" s="2" t="s">
        <v>44</v>
      </c>
      <c r="B91" s="2" t="s">
        <v>8</v>
      </c>
      <c r="C91" s="8" t="s">
        <v>26</v>
      </c>
      <c r="D91" s="2" t="s">
        <v>84</v>
      </c>
      <c r="E91" s="20">
        <f>'2021'!D38-'2021'!D$2</f>
        <v>-0.18796992481203034</v>
      </c>
      <c r="F91" s="20">
        <f>'2021'!E38-'2021'!E$2</f>
        <v>0.18796992481202324</v>
      </c>
      <c r="G91" s="20">
        <f>'2021'!F38-'2021'!F$2</f>
        <v>0.3333333333333286</v>
      </c>
      <c r="H91" s="20">
        <f>'2021'!G38-'2021'!G$2</f>
        <v>-0.33333333333334281</v>
      </c>
      <c r="I91" s="20">
        <f>'2021'!H38-'2021'!H$2</f>
        <v>-1.0169491525423737</v>
      </c>
      <c r="J91" s="20">
        <f>'2021'!I38-'2021'!I$2</f>
        <v>0.59322033898305015</v>
      </c>
      <c r="K91" s="20">
        <f>'2021'!J38-'2021'!J$2</f>
        <v>1.1864406779661003</v>
      </c>
      <c r="L91" s="20">
        <f>'2021'!K38-'2021'!K$2</f>
        <v>-1.1355932203389827</v>
      </c>
      <c r="M91" s="20">
        <f>'2021'!L38-'2021'!L$2</f>
        <v>0.37288135593220062</v>
      </c>
      <c r="N91" s="20">
        <f>'2021'!M38-'2021'!M$2</f>
        <v>0.68041237113402175</v>
      </c>
      <c r="O91" s="20">
        <f>'2021'!N38-'2021'!N$2</f>
        <v>0.18213058419243922</v>
      </c>
      <c r="P91" s="20">
        <f>'2021'!O38-'2021'!O$2</f>
        <v>-2.2268041237113394</v>
      </c>
      <c r="Q91" s="20">
        <f>'2021'!P38-'2021'!P$2</f>
        <v>1.3642611683848784</v>
      </c>
    </row>
    <row r="92" spans="1:17" x14ac:dyDescent="0.2">
      <c r="A92" s="2" t="s">
        <v>43</v>
      </c>
      <c r="B92" s="2" t="s">
        <v>8</v>
      </c>
      <c r="C92" s="8" t="s">
        <v>27</v>
      </c>
      <c r="D92" s="2" t="s">
        <v>84</v>
      </c>
      <c r="E92" s="20">
        <f>'2021'!D39-'2021'!D$2</f>
        <v>0</v>
      </c>
      <c r="F92" s="20">
        <f>'2021'!E39-'2021'!E$2</f>
        <v>0</v>
      </c>
      <c r="G92" s="20">
        <f>'2021'!F39-'2021'!F$2</f>
        <v>0</v>
      </c>
      <c r="H92" s="20">
        <f>'2021'!G39-'2021'!G$2</f>
        <v>0</v>
      </c>
      <c r="I92" s="20">
        <f>'2021'!H39-'2021'!H$2</f>
        <v>-2.5</v>
      </c>
      <c r="J92" s="20">
        <f>'2021'!I39-'2021'!I$2</f>
        <v>-2.5</v>
      </c>
      <c r="K92" s="20">
        <f>'2021'!J39-'2021'!J$2</f>
        <v>0</v>
      </c>
      <c r="L92" s="20">
        <f>'2021'!K39-'2021'!K$2</f>
        <v>-3</v>
      </c>
      <c r="M92" s="20">
        <f>'2021'!L39-'2021'!L$2</f>
        <v>8</v>
      </c>
      <c r="N92" s="20">
        <f>'2021'!M39-'2021'!M$2</f>
        <v>-1</v>
      </c>
      <c r="O92" s="20">
        <f>'2021'!N39-'2021'!N$2</f>
        <v>-3</v>
      </c>
      <c r="P92" s="20">
        <f>'2021'!O39-'2021'!O$2</f>
        <v>1</v>
      </c>
      <c r="Q92" s="20">
        <f>'2021'!P39-'2021'!P$2</f>
        <v>3</v>
      </c>
    </row>
    <row r="93" spans="1:17" x14ac:dyDescent="0.2">
      <c r="A93" s="2" t="s">
        <v>38</v>
      </c>
      <c r="B93" s="2" t="s">
        <v>8</v>
      </c>
      <c r="C93" s="8" t="s">
        <v>52</v>
      </c>
      <c r="D93" s="2" t="s">
        <v>84</v>
      </c>
      <c r="E93" s="20">
        <f>'2021'!D40-'2021'!D$2</f>
        <v>0</v>
      </c>
      <c r="F93" s="20">
        <f>'2021'!E40-'2021'!E$2</f>
        <v>0</v>
      </c>
      <c r="G93" s="20">
        <f>'2021'!F40-'2021'!F$2</f>
        <v>1.0206185567010237</v>
      </c>
      <c r="H93" s="20">
        <f>'2021'!G40-'2021'!G$2</f>
        <v>-1.020618556701038</v>
      </c>
      <c r="I93" s="20">
        <f>'2021'!H40-'2021'!H$2</f>
        <v>2</v>
      </c>
      <c r="J93" s="20">
        <f>'2021'!I40-'2021'!I$2</f>
        <v>0</v>
      </c>
      <c r="K93" s="20">
        <f>'2021'!J40-'2021'!J$2</f>
        <v>0</v>
      </c>
      <c r="L93" s="20">
        <f>'2021'!K40-'2021'!K$2</f>
        <v>0</v>
      </c>
      <c r="M93" s="20">
        <f>'2021'!L40-'2021'!L$2</f>
        <v>-2</v>
      </c>
      <c r="N93" s="20">
        <f>'2021'!M40-'2021'!M$2</f>
        <v>1</v>
      </c>
      <c r="O93" s="20">
        <f>'2021'!N40-'2021'!N$2</f>
        <v>0</v>
      </c>
      <c r="P93" s="20">
        <f>'2021'!O40-'2021'!O$2</f>
        <v>-1</v>
      </c>
      <c r="Q93" s="20">
        <f>'2021'!P40-'2021'!P$2</f>
        <v>0</v>
      </c>
    </row>
    <row r="94" spans="1:17" x14ac:dyDescent="0.2">
      <c r="A94" s="2" t="s">
        <v>49</v>
      </c>
      <c r="B94" s="2" t="s">
        <v>8</v>
      </c>
      <c r="C94" s="8" t="s">
        <v>27</v>
      </c>
      <c r="D94" s="2" t="s">
        <v>84</v>
      </c>
      <c r="E94" s="20">
        <f>'2021'!D41-'2021'!D$2</f>
        <v>0</v>
      </c>
      <c r="F94" s="20">
        <f>'2021'!E41-'2021'!E$2</f>
        <v>0</v>
      </c>
      <c r="G94" s="20">
        <f>'2021'!F41-'2021'!F$2</f>
        <v>1</v>
      </c>
      <c r="H94" s="20">
        <f>'2021'!G41-'2021'!G$2</f>
        <v>-1</v>
      </c>
      <c r="I94" s="20">
        <f>'2021'!H41-'2021'!H$2</f>
        <v>7.2222222222222214</v>
      </c>
      <c r="J94" s="20">
        <f>'2021'!I41-'2021'!I$2</f>
        <v>19.62962962962963</v>
      </c>
      <c r="K94" s="20">
        <f>'2021'!J41-'2021'!J$2</f>
        <v>-1.481481481481481</v>
      </c>
      <c r="L94" s="20">
        <f>'2021'!K41-'2021'!K$2</f>
        <v>9.2222222222222214</v>
      </c>
      <c r="M94" s="20">
        <f>'2021'!L41-'2021'!L$2</f>
        <v>-34.592592592592595</v>
      </c>
      <c r="N94" s="20">
        <f>'2021'!M41-'2021'!M$2</f>
        <v>-6.9056603773584886</v>
      </c>
      <c r="O94" s="20">
        <f>'2021'!N41-'2021'!N$2</f>
        <v>1.8679245283018879</v>
      </c>
      <c r="P94" s="20">
        <f>'2021'!O41-'2021'!O$2</f>
        <v>0.30188679245283367</v>
      </c>
      <c r="Q94" s="20">
        <f>'2021'!P41-'2021'!P$2</f>
        <v>4.7358490566037759</v>
      </c>
    </row>
    <row r="95" spans="1:17" x14ac:dyDescent="0.2">
      <c r="A95" s="2" t="s">
        <v>38</v>
      </c>
      <c r="B95" s="2" t="s">
        <v>12</v>
      </c>
      <c r="C95" s="8" t="s">
        <v>4</v>
      </c>
      <c r="D95" s="2" t="s">
        <v>84</v>
      </c>
      <c r="E95" s="20">
        <f>'2021'!D42-'2021'!D$2</f>
        <v>0</v>
      </c>
      <c r="F95" s="20">
        <f>'2021'!E42-'2021'!E$2</f>
        <v>0</v>
      </c>
      <c r="G95" s="20">
        <f>'2021'!F42-'2021'!F$2</f>
        <v>0</v>
      </c>
      <c r="H95" s="20">
        <f>'2021'!G42-'2021'!G$2</f>
        <v>0</v>
      </c>
      <c r="I95" s="20">
        <f>'2021'!H42-'2021'!H$2</f>
        <v>0</v>
      </c>
      <c r="J95" s="20">
        <f>'2021'!I42-'2021'!I$2</f>
        <v>0</v>
      </c>
      <c r="K95" s="20">
        <f>'2021'!J42-'2021'!J$2</f>
        <v>0</v>
      </c>
      <c r="L95" s="20">
        <f>'2021'!K42-'2021'!K$2</f>
        <v>2</v>
      </c>
      <c r="M95" s="20">
        <f>'2021'!L42-'2021'!L$2</f>
        <v>-2</v>
      </c>
      <c r="N95" s="20">
        <f>'2021'!M42-'2021'!M$2</f>
        <v>0</v>
      </c>
      <c r="O95" s="20">
        <f>'2021'!N42-'2021'!N$2</f>
        <v>-2</v>
      </c>
      <c r="P95" s="20">
        <f>'2021'!O42-'2021'!O$2</f>
        <v>2</v>
      </c>
      <c r="Q95" s="20">
        <f>'2021'!P42-'2021'!P$2</f>
        <v>0</v>
      </c>
    </row>
    <row r="96" spans="1:17" x14ac:dyDescent="0.2">
      <c r="A96" s="2" t="s">
        <v>46</v>
      </c>
      <c r="B96" s="2" t="s">
        <v>12</v>
      </c>
      <c r="C96" s="8" t="s">
        <v>27</v>
      </c>
      <c r="D96" s="2" t="s">
        <v>84</v>
      </c>
      <c r="E96" s="20">
        <f>'2021'!D43-'2021'!D$2</f>
        <v>0</v>
      </c>
      <c r="F96" s="20">
        <f>'2021'!E43-'2021'!E$2</f>
        <v>0</v>
      </c>
      <c r="G96" s="20">
        <f>'2021'!F43-'2021'!F$2</f>
        <v>0.3333333333333357</v>
      </c>
      <c r="H96" s="20">
        <f>'2021'!G43-'2021'!G$2</f>
        <v>-0.3333333333333286</v>
      </c>
      <c r="I96" s="20">
        <f>'2021'!H43-'2021'!H$2</f>
        <v>0</v>
      </c>
      <c r="J96" s="20">
        <f>'2021'!I43-'2021'!I$2</f>
        <v>0</v>
      </c>
      <c r="K96" s="20">
        <f>'2021'!J43-'2021'!J$2</f>
        <v>0</v>
      </c>
      <c r="L96" s="20">
        <f>'2021'!K43-'2021'!K$2</f>
        <v>2</v>
      </c>
      <c r="M96" s="20">
        <f>'2021'!L43-'2021'!L$2</f>
        <v>-2</v>
      </c>
      <c r="N96" s="20">
        <f>'2021'!M43-'2021'!M$2</f>
        <v>-2</v>
      </c>
      <c r="O96" s="20">
        <f>'2021'!N43-'2021'!N$2</f>
        <v>-7</v>
      </c>
      <c r="P96" s="20">
        <f>'2021'!O43-'2021'!O$2</f>
        <v>7</v>
      </c>
      <c r="Q96" s="20">
        <f>'2021'!P43-'2021'!P$2</f>
        <v>2</v>
      </c>
    </row>
    <row r="97" spans="1:17" x14ac:dyDescent="0.2">
      <c r="A97" s="2" t="s">
        <v>47</v>
      </c>
      <c r="B97" s="2" t="s">
        <v>12</v>
      </c>
      <c r="C97" s="8" t="s">
        <v>26</v>
      </c>
      <c r="D97" s="2" t="s">
        <v>84</v>
      </c>
      <c r="E97" s="20">
        <f>'2021'!D44-'2021'!D$2</f>
        <v>0</v>
      </c>
      <c r="F97" s="20">
        <f>'2021'!E44-'2021'!E$2</f>
        <v>0</v>
      </c>
      <c r="G97" s="20">
        <f>'2021'!F44-'2021'!F$2</f>
        <v>-0.33668341708542471</v>
      </c>
      <c r="H97" s="20">
        <f>'2021'!G44-'2021'!G$2</f>
        <v>0.33668341708543892</v>
      </c>
      <c r="I97" s="20">
        <f>'2021'!H44-'2021'!H$2</f>
        <v>7.5376884422112767E-2</v>
      </c>
      <c r="J97" s="20">
        <f>'2021'!I44-'2021'!I$2</f>
        <v>5.0251256281407919E-2</v>
      </c>
      <c r="K97" s="20">
        <f>'2021'!J44-'2021'!J$2</f>
        <v>0.10050251256281584</v>
      </c>
      <c r="L97" s="20">
        <f>'2021'!K44-'2021'!K$2</f>
        <v>6.5326633165831538E-2</v>
      </c>
      <c r="M97" s="20">
        <f>'2021'!L44-'2021'!L$2</f>
        <v>-0.29145728643215563</v>
      </c>
      <c r="N97" s="20">
        <f>'2021'!M44-'2021'!M$2</f>
        <v>0</v>
      </c>
      <c r="O97" s="20">
        <f>'2021'!N44-'2021'!N$2</f>
        <v>0</v>
      </c>
      <c r="P97" s="20">
        <f>'2021'!O44-'2021'!O$2</f>
        <v>0</v>
      </c>
      <c r="Q97" s="20">
        <f>'2021'!P44-'2021'!P$2</f>
        <v>0</v>
      </c>
    </row>
    <row r="98" spans="1:17" x14ac:dyDescent="0.2">
      <c r="A98" s="2" t="s">
        <v>44</v>
      </c>
      <c r="B98" s="2" t="s">
        <v>12</v>
      </c>
      <c r="C98" s="8" t="s">
        <v>27</v>
      </c>
      <c r="D98" s="2" t="s">
        <v>84</v>
      </c>
      <c r="E98" s="20">
        <f>'2021'!D45-'2021'!D$2</f>
        <v>0</v>
      </c>
      <c r="F98" s="20">
        <f>'2021'!E45-'2021'!E$2</f>
        <v>0</v>
      </c>
      <c r="G98" s="20">
        <f>'2021'!F45-'2021'!F$2</f>
        <v>0.3333333333333357</v>
      </c>
      <c r="H98" s="20">
        <f>'2021'!G45-'2021'!G$2</f>
        <v>-0.3333333333333286</v>
      </c>
      <c r="I98" s="20">
        <f>'2021'!H45-'2021'!H$2</f>
        <v>-1</v>
      </c>
      <c r="J98" s="20">
        <f>'2021'!I45-'2021'!I$2</f>
        <v>1</v>
      </c>
      <c r="K98" s="20">
        <f>'2021'!J45-'2021'!J$2</f>
        <v>-1</v>
      </c>
      <c r="L98" s="20">
        <f>'2021'!K45-'2021'!K$2</f>
        <v>1</v>
      </c>
      <c r="M98" s="20">
        <f>'2021'!L45-'2021'!L$2</f>
        <v>0</v>
      </c>
      <c r="N98" s="20">
        <f>'2021'!M45-'2021'!M$2</f>
        <v>-3</v>
      </c>
      <c r="O98" s="20">
        <f>'2021'!N45-'2021'!N$2</f>
        <v>0</v>
      </c>
      <c r="P98" s="20">
        <f>'2021'!O45-'2021'!O$2</f>
        <v>3</v>
      </c>
      <c r="Q98" s="20">
        <f>'2021'!P45-'2021'!P$2</f>
        <v>0</v>
      </c>
    </row>
    <row r="99" spans="1:17" x14ac:dyDescent="0.2">
      <c r="A99" s="2" t="s">
        <v>28</v>
      </c>
      <c r="B99" s="2" t="s">
        <v>12</v>
      </c>
      <c r="C99" s="8" t="s">
        <v>27</v>
      </c>
      <c r="D99" s="2" t="s">
        <v>84</v>
      </c>
      <c r="E99" s="20">
        <f>'2021'!D46-'2021'!D$2</f>
        <v>0</v>
      </c>
      <c r="F99" s="20">
        <f>'2021'!E46-'2021'!E$2</f>
        <v>0</v>
      </c>
      <c r="G99" s="20">
        <f>'2021'!F46-'2021'!F$2</f>
        <v>0</v>
      </c>
      <c r="H99" s="20">
        <f>'2021'!G46-'2021'!G$2</f>
        <v>0</v>
      </c>
      <c r="I99" s="20">
        <f>'2021'!H46-'2021'!H$2</f>
        <v>0</v>
      </c>
      <c r="J99" s="20">
        <f>'2021'!I46-'2021'!I$2</f>
        <v>0</v>
      </c>
      <c r="K99" s="20">
        <f>'2021'!J46-'2021'!J$2</f>
        <v>0</v>
      </c>
      <c r="L99" s="20">
        <f>'2021'!K46-'2021'!K$2</f>
        <v>0</v>
      </c>
      <c r="M99" s="20">
        <f>'2021'!L46-'2021'!L$2</f>
        <v>0</v>
      </c>
      <c r="N99" s="20">
        <f>'2021'!M46-'2021'!M$2</f>
        <v>0</v>
      </c>
      <c r="O99" s="20">
        <f>'2021'!N46-'2021'!N$2</f>
        <v>0</v>
      </c>
      <c r="P99" s="20">
        <f>'2021'!O46-'2021'!O$2</f>
        <v>0</v>
      </c>
      <c r="Q99" s="20">
        <f>'2021'!P46-'2021'!P$2</f>
        <v>0</v>
      </c>
    </row>
    <row r="100" spans="1:17" x14ac:dyDescent="0.2">
      <c r="A100" s="2" t="s">
        <v>41</v>
      </c>
      <c r="B100" s="2" t="s">
        <v>12</v>
      </c>
      <c r="C100" s="8" t="s">
        <v>29</v>
      </c>
      <c r="D100" s="2" t="s">
        <v>84</v>
      </c>
      <c r="E100" s="20">
        <f>'2021'!D47-'2021'!D$2</f>
        <v>0</v>
      </c>
      <c r="F100" s="20">
        <f>'2021'!E47-'2021'!E$2</f>
        <v>0</v>
      </c>
      <c r="G100" s="20">
        <f>'2021'!F47-'2021'!F$2</f>
        <v>0</v>
      </c>
      <c r="H100" s="20">
        <f>'2021'!G47-'2021'!G$2</f>
        <v>0</v>
      </c>
      <c r="I100" s="20">
        <f>'2021'!H47-'2021'!H$2</f>
        <v>0</v>
      </c>
      <c r="J100" s="20">
        <f>'2021'!I47-'2021'!I$2</f>
        <v>0</v>
      </c>
      <c r="K100" s="20">
        <f>'2021'!J47-'2021'!J$2</f>
        <v>0</v>
      </c>
      <c r="L100" s="20">
        <f>'2021'!K47-'2021'!K$2</f>
        <v>2</v>
      </c>
      <c r="M100" s="20">
        <f>'2021'!L47-'2021'!L$2</f>
        <v>-2</v>
      </c>
      <c r="N100" s="20">
        <f>'2021'!M47-'2021'!M$2</f>
        <v>0</v>
      </c>
      <c r="O100" s="20">
        <f>'2021'!N47-'2021'!N$2</f>
        <v>1</v>
      </c>
      <c r="P100" s="20">
        <f>'2021'!O47-'2021'!O$2</f>
        <v>5</v>
      </c>
      <c r="Q100" s="20">
        <f>'2021'!P47-'2021'!P$2</f>
        <v>-6</v>
      </c>
    </row>
    <row r="101" spans="1:17" x14ac:dyDescent="0.2">
      <c r="A101" s="2" t="s">
        <v>43</v>
      </c>
      <c r="B101" s="2" t="s">
        <v>12</v>
      </c>
      <c r="C101" s="8" t="s">
        <v>29</v>
      </c>
      <c r="D101" s="2" t="s">
        <v>84</v>
      </c>
      <c r="E101" s="20">
        <f>'2021'!D48-'2021'!D$2</f>
        <v>0</v>
      </c>
      <c r="F101" s="20">
        <f>'2021'!E48-'2021'!E$2</f>
        <v>0</v>
      </c>
      <c r="G101" s="20">
        <f>'2021'!F48-'2021'!F$2</f>
        <v>0</v>
      </c>
      <c r="H101" s="20">
        <f>'2021'!G48-'2021'!G$2</f>
        <v>0</v>
      </c>
      <c r="I101" s="20">
        <f>'2021'!H48-'2021'!H$2</f>
        <v>0</v>
      </c>
      <c r="J101" s="20">
        <f>'2021'!I48-'2021'!I$2</f>
        <v>0</v>
      </c>
      <c r="K101" s="20">
        <f>'2021'!J48-'2021'!J$2</f>
        <v>0</v>
      </c>
      <c r="L101" s="20">
        <f>'2021'!K48-'2021'!K$2</f>
        <v>4.5</v>
      </c>
      <c r="M101" s="20">
        <f>'2021'!L48-'2021'!L$2</f>
        <v>-4.5</v>
      </c>
      <c r="N101" s="20">
        <f>'2021'!M48-'2021'!M$2</f>
        <v>-2</v>
      </c>
      <c r="O101" s="20">
        <f>'2021'!N48-'2021'!N$2</f>
        <v>3</v>
      </c>
      <c r="P101" s="20">
        <f>'2021'!O48-'2021'!O$2</f>
        <v>2</v>
      </c>
      <c r="Q101" s="20">
        <f>'2021'!P48-'2021'!P$2</f>
        <v>-3</v>
      </c>
    </row>
    <row r="102" spans="1:17" x14ac:dyDescent="0.2">
      <c r="A102" s="2" t="s">
        <v>38</v>
      </c>
      <c r="B102" s="2" t="s">
        <v>12</v>
      </c>
      <c r="C102" s="8" t="s">
        <v>4</v>
      </c>
      <c r="D102" s="2" t="s">
        <v>84</v>
      </c>
      <c r="E102" s="20">
        <f>'2021'!D49-'2021'!D$2</f>
        <v>0</v>
      </c>
      <c r="F102" s="20">
        <f>'2021'!E49-'2021'!E$2</f>
        <v>0</v>
      </c>
      <c r="G102" s="20">
        <f>'2021'!F49-'2021'!F$2</f>
        <v>0.3333333333333357</v>
      </c>
      <c r="H102" s="20">
        <f>'2021'!G49-'2021'!G$2</f>
        <v>-0.3333333333333286</v>
      </c>
      <c r="I102" s="20">
        <f>'2021'!H49-'2021'!H$2</f>
        <v>-6.8032786885245908</v>
      </c>
      <c r="J102" s="20">
        <f>'2021'!I49-'2021'!I$2</f>
        <v>6.3934426229508183</v>
      </c>
      <c r="K102" s="20">
        <f>'2021'!J49-'2021'!J$2</f>
        <v>-0.32786885245901587</v>
      </c>
      <c r="L102" s="20">
        <f>'2021'!K49-'2021'!K$2</f>
        <v>3.3934426229508183</v>
      </c>
      <c r="M102" s="20">
        <f>'2021'!L49-'2021'!L$2</f>
        <v>-2.6557377049180317</v>
      </c>
      <c r="N102" s="20">
        <f>'2021'!M49-'2021'!M$2</f>
        <v>-6.375</v>
      </c>
      <c r="O102" s="20">
        <f>'2021'!N49-'2021'!N$2</f>
        <v>-1.375</v>
      </c>
      <c r="P102" s="20">
        <f>'2021'!O49-'2021'!O$2</f>
        <v>9.5</v>
      </c>
      <c r="Q102" s="20">
        <f>'2021'!P49-'2021'!P$2</f>
        <v>-1.75</v>
      </c>
    </row>
    <row r="103" spans="1:17" x14ac:dyDescent="0.2">
      <c r="A103" s="2" t="s">
        <v>37</v>
      </c>
      <c r="B103" s="2" t="s">
        <v>14</v>
      </c>
      <c r="C103" s="8" t="s">
        <v>4</v>
      </c>
      <c r="D103" s="2" t="s">
        <v>84</v>
      </c>
      <c r="E103" s="20">
        <f>'2021'!D50-'2021'!D$2</f>
        <v>-2.235772357723576</v>
      </c>
      <c r="F103" s="20">
        <f>'2021'!E50-'2021'!E$2</f>
        <v>2.235772357723576</v>
      </c>
      <c r="G103" s="20">
        <f>'2021'!F50-'2021'!F$2</f>
        <v>-1.75</v>
      </c>
      <c r="H103" s="20">
        <f>'2021'!G50-'2021'!G$2</f>
        <v>1.75</v>
      </c>
      <c r="I103" s="20">
        <f>'2021'!H50-'2021'!H$2</f>
        <v>0.15151515151515227</v>
      </c>
      <c r="J103" s="20">
        <f>'2021'!I50-'2021'!I$2</f>
        <v>0.1010101010101021</v>
      </c>
      <c r="K103" s="20">
        <f>'2021'!J50-'2021'!J$2</f>
        <v>0.20202020202020421</v>
      </c>
      <c r="L103" s="20">
        <f>'2021'!K50-'2021'!K$2</f>
        <v>-1.3838383838383823</v>
      </c>
      <c r="M103" s="20">
        <f>'2021'!L50-'2021'!L$2</f>
        <v>0.92929292929293439</v>
      </c>
      <c r="N103" s="20">
        <f>'2021'!M50-'2021'!M$2</f>
        <v>-0.18181818181817988</v>
      </c>
      <c r="O103" s="20">
        <f>'2021'!N50-'2021'!N$2</f>
        <v>-2.4545454545454533</v>
      </c>
      <c r="P103" s="20">
        <f>'2021'!O50-'2021'!O$2</f>
        <v>1.0909090909090935</v>
      </c>
      <c r="Q103" s="20">
        <f>'2021'!P50-'2021'!P$2</f>
        <v>1.5454545454545467</v>
      </c>
    </row>
    <row r="104" spans="1:17" x14ac:dyDescent="0.2">
      <c r="A104" s="2" t="s">
        <v>37</v>
      </c>
      <c r="B104" s="2" t="s">
        <v>14</v>
      </c>
      <c r="C104" s="8" t="s">
        <v>4</v>
      </c>
      <c r="D104" s="2" t="s">
        <v>84</v>
      </c>
      <c r="E104" s="20">
        <f>'2021'!D51-'2021'!D$2</f>
        <v>-4.1666666666666643</v>
      </c>
      <c r="F104" s="20">
        <f>'2021'!E51-'2021'!E$2</f>
        <v>4.1666666666666714</v>
      </c>
      <c r="G104" s="20">
        <f>'2021'!F51-'2021'!F$2</f>
        <v>0.78378378378378244</v>
      </c>
      <c r="H104" s="20">
        <f>'2021'!G51-'2021'!G$2</f>
        <v>-0.78378378378378954</v>
      </c>
      <c r="I104" s="20">
        <f>'2021'!H51-'2021'!H$2</f>
        <v>-1.1386138613861387</v>
      </c>
      <c r="J104" s="20">
        <f>'2021'!I51-'2021'!I$2</f>
        <v>-9.9009900990099098E-2</v>
      </c>
      <c r="K104" s="20">
        <f>'2021'!J51-'2021'!J$2</f>
        <v>-0.1980198019801982</v>
      </c>
      <c r="L104" s="20">
        <f>'2021'!K51-'2021'!K$2</f>
        <v>0.86138613861386126</v>
      </c>
      <c r="M104" s="20">
        <f>'2021'!L51-'2021'!L$2</f>
        <v>0.57425742574257299</v>
      </c>
      <c r="N104" s="20">
        <f>'2021'!M51-'2021'!M$2</f>
        <v>0.18430034129692885</v>
      </c>
      <c r="O104" s="20">
        <f>'2021'!N51-'2021'!N$2</f>
        <v>6.4846416382252414E-2</v>
      </c>
      <c r="P104" s="20">
        <f>'2021'!O51-'2021'!O$2</f>
        <v>0.32764505119454057</v>
      </c>
      <c r="Q104" s="20">
        <f>'2021'!P51-'2021'!P$2</f>
        <v>-0.57679180887371473</v>
      </c>
    </row>
    <row r="105" spans="1:17" x14ac:dyDescent="0.2">
      <c r="A105" s="2" t="s">
        <v>28</v>
      </c>
      <c r="B105" s="2" t="s">
        <v>14</v>
      </c>
      <c r="C105" s="8" t="s">
        <v>26</v>
      </c>
      <c r="D105" s="2" t="s">
        <v>84</v>
      </c>
      <c r="E105" s="20">
        <f>'2021'!D52-'2021'!D$2</f>
        <v>1.8292682926829258</v>
      </c>
      <c r="F105" s="20">
        <f>'2021'!E52-'2021'!E$2</f>
        <v>-1.8292682926829258</v>
      </c>
      <c r="G105" s="20">
        <f>'2021'!F52-'2021'!F$2</f>
        <v>1.4827586206896584</v>
      </c>
      <c r="H105" s="20">
        <f>'2021'!G52-'2021'!G$2</f>
        <v>-1.4827586206896513</v>
      </c>
      <c r="I105" s="20">
        <f>'2021'!H52-'2021'!H$2</f>
        <v>0</v>
      </c>
      <c r="J105" s="20">
        <f>'2021'!I52-'2021'!I$2</f>
        <v>0</v>
      </c>
      <c r="K105" s="20">
        <f>'2021'!J52-'2021'!J$2</f>
        <v>0</v>
      </c>
      <c r="L105" s="20">
        <f>'2021'!K52-'2021'!K$2</f>
        <v>-0.5</v>
      </c>
      <c r="M105" s="20">
        <f>'2021'!L52-'2021'!L$2</f>
        <v>0.5</v>
      </c>
      <c r="N105" s="20">
        <f>'2021'!M52-'2021'!M$2</f>
        <v>0.78911564625850161</v>
      </c>
      <c r="O105" s="20">
        <f>'2021'!N52-'2021'!N$2</f>
        <v>6.8027210884338274E-3</v>
      </c>
      <c r="P105" s="20">
        <f>'2021'!O52-'2021'!O$2</f>
        <v>-0.10884353741496611</v>
      </c>
      <c r="Q105" s="20">
        <f>'2021'!P52-'2021'!P$2</f>
        <v>-0.68707482993197289</v>
      </c>
    </row>
    <row r="106" spans="1:17" x14ac:dyDescent="0.2">
      <c r="A106" s="2" t="s">
        <v>37</v>
      </c>
      <c r="B106" s="2" t="s">
        <v>14</v>
      </c>
      <c r="C106" s="8" t="s">
        <v>26</v>
      </c>
      <c r="D106" s="2" t="s">
        <v>84</v>
      </c>
      <c r="E106" s="20">
        <f>'2021'!D53-'2021'!D$2</f>
        <v>-4.3388429752066102</v>
      </c>
      <c r="F106" s="20">
        <f>'2021'!E53-'2021'!E$2</f>
        <v>4.3388429752066173</v>
      </c>
      <c r="G106" s="20">
        <f>'2021'!F53-'2021'!F$2</f>
        <v>-0.12328767123288031</v>
      </c>
      <c r="H106" s="20">
        <f>'2021'!G53-'2021'!G$2</f>
        <v>0.12328767123287321</v>
      </c>
      <c r="I106" s="20">
        <f>'2021'!H53-'2021'!H$2</f>
        <v>0.12195121951219434</v>
      </c>
      <c r="J106" s="20">
        <f>'2021'!I53-'2021'!I$2</f>
        <v>-0.24390243902439046</v>
      </c>
      <c r="K106" s="20">
        <f>'2021'!J53-'2021'!J$2</f>
        <v>-0.48780487804878092</v>
      </c>
      <c r="L106" s="20">
        <f>'2021'!K53-'2021'!K$2</f>
        <v>0.65853658536585336</v>
      </c>
      <c r="M106" s="20">
        <f>'2021'!L53-'2021'!L$2</f>
        <v>-4.8780487804876316E-2</v>
      </c>
      <c r="N106" s="20">
        <f>'2021'!M53-'2021'!M$2</f>
        <v>-0.72340425531914931</v>
      </c>
      <c r="O106" s="20">
        <f>'2021'!N53-'2021'!N$2</f>
        <v>-0.6879432624113484</v>
      </c>
      <c r="P106" s="20">
        <f>'2021'!O53-'2021'!O$2</f>
        <v>0.36879432624113662</v>
      </c>
      <c r="Q106" s="20">
        <f>'2021'!P53-'2021'!P$2</f>
        <v>1.0425531914893611</v>
      </c>
    </row>
    <row r="107" spans="1:17" x14ac:dyDescent="0.2">
      <c r="A107" s="2" t="s">
        <v>41</v>
      </c>
      <c r="B107" s="2" t="s">
        <v>14</v>
      </c>
      <c r="C107" s="8" t="s">
        <v>27</v>
      </c>
      <c r="D107" s="2" t="s">
        <v>84</v>
      </c>
      <c r="E107" s="20">
        <f>'2021'!D54-'2021'!D$2</f>
        <v>-5</v>
      </c>
      <c r="F107" s="20">
        <f>'2021'!E54-'2021'!E$2</f>
        <v>5</v>
      </c>
      <c r="G107" s="20">
        <f>'2021'!F54-'2021'!F$2</f>
        <v>0.3333333333333286</v>
      </c>
      <c r="H107" s="20">
        <f>'2021'!G54-'2021'!G$2</f>
        <v>-0.33333333333334281</v>
      </c>
      <c r="I107" s="20">
        <f>'2021'!H54-'2021'!H$2</f>
        <v>-0.7142857142857153</v>
      </c>
      <c r="J107" s="20">
        <f>'2021'!I54-'2021'!I$2</f>
        <v>-0.47619047619047628</v>
      </c>
      <c r="K107" s="20">
        <f>'2021'!J54-'2021'!J$2</f>
        <v>-0.95238095238095255</v>
      </c>
      <c r="L107" s="20">
        <f>'2021'!K54-'2021'!K$2</f>
        <v>1.2857142857142847</v>
      </c>
      <c r="M107" s="20">
        <f>'2021'!L54-'2021'!L$2</f>
        <v>0.8571428571428541</v>
      </c>
      <c r="N107" s="20">
        <f>'2021'!M54-'2021'!M$2</f>
        <v>0.41379310344827758</v>
      </c>
      <c r="O107" s="20">
        <f>'2021'!N54-'2021'!N$2</f>
        <v>0.24137931034482918</v>
      </c>
      <c r="P107" s="20">
        <f>'2021'!O54-'2021'!O$2</f>
        <v>-0.41379310344827402</v>
      </c>
      <c r="Q107" s="20">
        <f>'2021'!P54-'2021'!P$2</f>
        <v>-0.24137931034482563</v>
      </c>
    </row>
    <row r="108" spans="1:17" x14ac:dyDescent="0.2">
      <c r="A108" s="2" t="s">
        <v>37</v>
      </c>
      <c r="B108" s="2" t="s">
        <v>14</v>
      </c>
      <c r="C108" s="8" t="s">
        <v>29</v>
      </c>
      <c r="D108" s="2" t="s">
        <v>84</v>
      </c>
      <c r="E108" s="20">
        <f>'2021'!D55-'2021'!D$2</f>
        <v>-2.2727272727272734</v>
      </c>
      <c r="F108" s="20">
        <f>'2021'!E55-'2021'!E$2</f>
        <v>2.2727272727272663</v>
      </c>
      <c r="G108" s="20">
        <f>'2021'!F55-'2021'!F$2</f>
        <v>4.5</v>
      </c>
      <c r="H108" s="20">
        <f>'2021'!G55-'2021'!G$2</f>
        <v>-4.4999999999999929</v>
      </c>
      <c r="I108" s="20">
        <f>'2021'!H55-'2021'!H$2</f>
        <v>-1.8421052631578956</v>
      </c>
      <c r="J108" s="20">
        <f>'2021'!I55-'2021'!I$2</f>
        <v>0.52631578947368318</v>
      </c>
      <c r="K108" s="20">
        <f>'2021'!J55-'2021'!J$2</f>
        <v>1.0526315789473664</v>
      </c>
      <c r="L108" s="20">
        <f>'2021'!K55-'2021'!K$2</f>
        <v>-0.89473684210526372</v>
      </c>
      <c r="M108" s="20">
        <f>'2021'!L55-'2021'!L$2</f>
        <v>1.1578947368421026</v>
      </c>
      <c r="N108" s="20">
        <f>'2021'!M55-'2021'!M$2</f>
        <v>2.561403508771928</v>
      </c>
      <c r="O108" s="20">
        <f>'2021'!N55-'2021'!N$2</f>
        <v>-2.9649122807017552</v>
      </c>
      <c r="P108" s="20">
        <f>'2021'!O55-'2021'!O$2</f>
        <v>7.017543859648967E-2</v>
      </c>
      <c r="Q108" s="20">
        <f>'2021'!P55-'2021'!P$2</f>
        <v>0.3333333333333286</v>
      </c>
    </row>
    <row r="109" spans="1:17" x14ac:dyDescent="0.2">
      <c r="A109" s="2" t="s">
        <v>40</v>
      </c>
      <c r="B109" s="2" t="s">
        <v>14</v>
      </c>
      <c r="C109" s="8" t="s">
        <v>29</v>
      </c>
      <c r="D109" s="2" t="s">
        <v>84</v>
      </c>
      <c r="E109" s="20">
        <f>'2021'!D56-'2021'!D$2</f>
        <v>1.5151515151515156</v>
      </c>
      <c r="F109" s="20">
        <f>'2021'!E56-'2021'!E$2</f>
        <v>-1.5151515151515156</v>
      </c>
      <c r="G109" s="20">
        <f>'2021'!F56-'2021'!F$2</f>
        <v>0.10810810810810523</v>
      </c>
      <c r="H109" s="20">
        <f>'2021'!G56-'2021'!G$2</f>
        <v>-0.10810810810811233</v>
      </c>
      <c r="I109" s="20">
        <f>'2021'!H56-'2021'!H$2</f>
        <v>0.38461538461538325</v>
      </c>
      <c r="J109" s="20">
        <f>'2021'!I56-'2021'!I$2</f>
        <v>-0.38461538461538503</v>
      </c>
      <c r="K109" s="20">
        <f>'2021'!J56-'2021'!J$2</f>
        <v>-0.76923076923077005</v>
      </c>
      <c r="L109" s="20">
        <f>'2021'!K56-'2021'!K$2</f>
        <v>0.46153846153846168</v>
      </c>
      <c r="M109" s="20">
        <f>'2021'!L56-'2021'!L$2</f>
        <v>0.3076923076923066</v>
      </c>
      <c r="N109" s="20">
        <f>'2021'!M56-'2021'!M$2</f>
        <v>-0.27586206896551602</v>
      </c>
      <c r="O109" s="20">
        <f>'2021'!N56-'2021'!N$2</f>
        <v>0.24137931034482918</v>
      </c>
      <c r="P109" s="20">
        <f>'2021'!O56-'2021'!O$2</f>
        <v>-6.8965517241373675E-2</v>
      </c>
      <c r="Q109" s="20">
        <f>'2021'!P56-'2021'!P$2</f>
        <v>0.10344827586207117</v>
      </c>
    </row>
    <row r="110" spans="1:17" x14ac:dyDescent="0.2">
      <c r="A110" s="2" t="s">
        <v>44</v>
      </c>
      <c r="B110" s="2" t="s">
        <v>14</v>
      </c>
      <c r="C110" s="8" t="s">
        <v>29</v>
      </c>
      <c r="D110" s="2" t="s">
        <v>84</v>
      </c>
      <c r="E110" s="20">
        <f>'2021'!D57-'2021'!D$2</f>
        <v>-1.3779527559055111</v>
      </c>
      <c r="F110" s="20">
        <f>'2021'!E57-'2021'!E$2</f>
        <v>1.3779527559055111</v>
      </c>
      <c r="G110" s="20">
        <f>'2021'!F57-'2021'!F$2</f>
        <v>-1.275862068965516</v>
      </c>
      <c r="H110" s="20">
        <f>'2021'!G57-'2021'!G$2</f>
        <v>1.2758620689655231</v>
      </c>
      <c r="I110" s="20">
        <f>'2021'!H57-'2021'!H$2</f>
        <v>3</v>
      </c>
      <c r="J110" s="20">
        <f>'2021'!I57-'2021'!I$2</f>
        <v>0</v>
      </c>
      <c r="K110" s="20">
        <f>'2021'!J57-'2021'!J$2</f>
        <v>0</v>
      </c>
      <c r="L110" s="20">
        <f>'2021'!K57-'2021'!K$2</f>
        <v>-2</v>
      </c>
      <c r="M110" s="20">
        <f>'2021'!L57-'2021'!L$2</f>
        <v>-1</v>
      </c>
      <c r="N110" s="20">
        <f>'2021'!M57-'2021'!M$2</f>
        <v>-0.39721254355400504</v>
      </c>
      <c r="O110" s="20">
        <f>'2021'!N57-'2021'!N$2</f>
        <v>-1.3205574912891969</v>
      </c>
      <c r="P110" s="20">
        <f>'2021'!O57-'2021'!O$2</f>
        <v>1.2682926829268304</v>
      </c>
      <c r="Q110" s="20">
        <f>'2021'!P57-'2021'!P$2</f>
        <v>0.44947735191637861</v>
      </c>
    </row>
    <row r="111" spans="1:17" x14ac:dyDescent="0.2">
      <c r="A111" s="2" t="s">
        <v>40</v>
      </c>
      <c r="B111" s="2" t="s">
        <v>17</v>
      </c>
      <c r="C111" s="8" t="s">
        <v>4</v>
      </c>
      <c r="D111" s="2" t="s">
        <v>84</v>
      </c>
      <c r="E111" s="20">
        <f>'2021'!D58-'2021'!D$2</f>
        <v>0</v>
      </c>
      <c r="F111" s="20">
        <f>'2021'!E58-'2021'!E$2</f>
        <v>0</v>
      </c>
      <c r="G111" s="20">
        <f>'2021'!F58-'2021'!F$2</f>
        <v>-0.5</v>
      </c>
      <c r="H111" s="20">
        <f>'2021'!G58-'2021'!G$2</f>
        <v>0.5</v>
      </c>
      <c r="I111" s="20">
        <f>'2021'!H58-'2021'!H$2</f>
        <v>0.11335012594458327</v>
      </c>
      <c r="J111" s="20">
        <f>'2021'!I58-'2021'!I$2</f>
        <v>7.5566750629722179E-2</v>
      </c>
      <c r="K111" s="20">
        <f>'2021'!J58-'2021'!J$2</f>
        <v>0.15113350125944436</v>
      </c>
      <c r="L111" s="20">
        <f>'2021'!K58-'2021'!K$2</f>
        <v>9.8236775818639543E-2</v>
      </c>
      <c r="M111" s="20">
        <f>'2021'!L58-'2021'!L$2</f>
        <v>-0.43828715365239646</v>
      </c>
      <c r="N111" s="20">
        <f>'2021'!M58-'2021'!M$2</f>
        <v>0</v>
      </c>
      <c r="O111" s="20">
        <f>'2021'!N58-'2021'!N$2</f>
        <v>0</v>
      </c>
      <c r="P111" s="20">
        <f>'2021'!O58-'2021'!O$2</f>
        <v>0</v>
      </c>
      <c r="Q111" s="20">
        <f>'2021'!P58-'2021'!P$2</f>
        <v>0</v>
      </c>
    </row>
    <row r="112" spans="1:17" x14ac:dyDescent="0.2">
      <c r="A112" s="2" t="s">
        <v>38</v>
      </c>
      <c r="B112" s="2" t="s">
        <v>17</v>
      </c>
      <c r="C112" s="8" t="s">
        <v>26</v>
      </c>
      <c r="D112" s="2" t="s">
        <v>84</v>
      </c>
      <c r="E112" s="20">
        <f>'2021'!D59-'2021'!D$2</f>
        <v>0</v>
      </c>
      <c r="F112" s="20">
        <f>'2021'!E59-'2021'!E$2</f>
        <v>0</v>
      </c>
      <c r="G112" s="20">
        <f>'2021'!F59-'2021'!F$2</f>
        <v>-1</v>
      </c>
      <c r="H112" s="20">
        <f>'2021'!G59-'2021'!G$2</f>
        <v>1</v>
      </c>
      <c r="I112" s="20">
        <f>'2021'!H59-'2021'!H$2</f>
        <v>-7.462686567164134E-2</v>
      </c>
      <c r="J112" s="20">
        <f>'2021'!I59-'2021'!I$2</f>
        <v>-4.9751243781093635E-2</v>
      </c>
      <c r="K112" s="20">
        <f>'2021'!J59-'2021'!J$2</f>
        <v>-9.950248756218727E-2</v>
      </c>
      <c r="L112" s="20">
        <f>'2021'!K59-'2021'!K$2</f>
        <v>0.43283582089552297</v>
      </c>
      <c r="M112" s="20">
        <f>'2021'!L59-'2021'!L$2</f>
        <v>-0.20895522388059362</v>
      </c>
      <c r="N112" s="20">
        <f>'2021'!M59-'2021'!M$2</f>
        <v>-0.39195979899497502</v>
      </c>
      <c r="O112" s="20">
        <f>'2021'!N59-'2021'!N$2</f>
        <v>-0.41708542713568164</v>
      </c>
      <c r="P112" s="20">
        <f>'2021'!O59-'2021'!O$2</f>
        <v>0.1407035175879372</v>
      </c>
      <c r="Q112" s="20">
        <f>'2021'!P59-'2021'!P$2</f>
        <v>0.66834170854271235</v>
      </c>
    </row>
    <row r="113" spans="1:17" x14ac:dyDescent="0.2">
      <c r="A113" s="2" t="s">
        <v>37</v>
      </c>
      <c r="B113" s="2" t="s">
        <v>17</v>
      </c>
      <c r="C113" s="8" t="s">
        <v>26</v>
      </c>
      <c r="D113" s="2" t="s">
        <v>84</v>
      </c>
      <c r="E113" s="20">
        <f>'2021'!D60-'2021'!D$2</f>
        <v>0</v>
      </c>
      <c r="F113" s="20">
        <f>'2021'!E60-'2021'!E$2</f>
        <v>0</v>
      </c>
      <c r="G113" s="20">
        <f>'2021'!F60-'2021'!F$2</f>
        <v>0.3333333333333357</v>
      </c>
      <c r="H113" s="20">
        <f>'2021'!G60-'2021'!G$2</f>
        <v>-0.3333333333333286</v>
      </c>
      <c r="I113" s="20">
        <f>'2021'!H60-'2021'!H$2</f>
        <v>6.8493150684931337E-2</v>
      </c>
      <c r="J113" s="20">
        <f>'2021'!I60-'2021'!I$2</f>
        <v>4.5662100456620891E-2</v>
      </c>
      <c r="K113" s="20">
        <f>'2021'!J60-'2021'!J$2</f>
        <v>9.1324200913241782E-2</v>
      </c>
      <c r="L113" s="20">
        <f>'2021'!K60-'2021'!K$2</f>
        <v>-1.5844748858447488</v>
      </c>
      <c r="M113" s="20">
        <f>'2021'!L60-'2021'!L$2</f>
        <v>1.378995433789953</v>
      </c>
      <c r="N113" s="20">
        <f>'2021'!M60-'2021'!M$2</f>
        <v>1.6486486486486491</v>
      </c>
      <c r="O113" s="20">
        <f>'2021'!N60-'2021'!N$2</f>
        <v>-0.10810810810810878</v>
      </c>
      <c r="P113" s="20">
        <f>'2021'!O60-'2021'!O$2</f>
        <v>-0.97297297297297547</v>
      </c>
      <c r="Q113" s="20">
        <f>'2021'!P60-'2021'!P$2</f>
        <v>-0.56756756756756488</v>
      </c>
    </row>
    <row r="114" spans="1:17" x14ac:dyDescent="0.2">
      <c r="A114" s="2" t="s">
        <v>28</v>
      </c>
      <c r="B114" s="2" t="s">
        <v>17</v>
      </c>
      <c r="C114" s="8" t="s">
        <v>29</v>
      </c>
      <c r="D114" s="2" t="s">
        <v>84</v>
      </c>
      <c r="E114" s="20">
        <f>'2021'!D61-'2021'!D$2</f>
        <v>0.78125</v>
      </c>
      <c r="F114" s="20">
        <f>'2021'!E61-'2021'!E$2</f>
        <v>-0.78125</v>
      </c>
      <c r="G114" s="20">
        <f>'2021'!F61-'2021'!F$2</f>
        <v>0.3333333333333357</v>
      </c>
      <c r="H114" s="20">
        <f>'2021'!G61-'2021'!G$2</f>
        <v>-0.3333333333333286</v>
      </c>
      <c r="I114" s="20">
        <f>'2021'!H61-'2021'!H$2</f>
        <v>0.13761467889908374</v>
      </c>
      <c r="J114" s="20">
        <f>'2021'!I61-'2021'!I$2</f>
        <v>9.1743119266055828E-2</v>
      </c>
      <c r="K114" s="20">
        <f>'2021'!J61-'2021'!J$2</f>
        <v>0.18348623853211166</v>
      </c>
      <c r="L114" s="20">
        <f>'2021'!K61-'2021'!K$2</f>
        <v>-0.61467889908256801</v>
      </c>
      <c r="M114" s="20">
        <f>'2021'!L61-'2021'!L$2</f>
        <v>0.20183486238532566</v>
      </c>
      <c r="N114" s="20">
        <f>'2021'!M61-'2021'!M$2</f>
        <v>0.9452054794520528</v>
      </c>
      <c r="O114" s="20">
        <f>'2021'!N61-'2021'!N$2</f>
        <v>0.12328767123287676</v>
      </c>
      <c r="P114" s="20">
        <f>'2021'!O61-'2021'!O$2</f>
        <v>-0.60273972602739789</v>
      </c>
      <c r="Q114" s="20">
        <f>'2021'!P61-'2021'!P$2</f>
        <v>-0.46575342465753522</v>
      </c>
    </row>
    <row r="115" spans="1:17" x14ac:dyDescent="0.2">
      <c r="A115" s="2" t="s">
        <v>47</v>
      </c>
      <c r="B115" s="2" t="s">
        <v>17</v>
      </c>
      <c r="C115" s="8" t="s">
        <v>29</v>
      </c>
      <c r="D115" s="2" t="s">
        <v>84</v>
      </c>
      <c r="E115" s="20">
        <f>'2021'!D62-'2021'!D$2</f>
        <v>0</v>
      </c>
      <c r="F115" s="20">
        <f>'2021'!E62-'2021'!E$2</f>
        <v>0</v>
      </c>
      <c r="G115" s="20">
        <f>'2021'!F62-'2021'!F$2</f>
        <v>-3.0934579439252339</v>
      </c>
      <c r="H115" s="20">
        <f>'2021'!G62-'2021'!G$2</f>
        <v>3.0934579439252303</v>
      </c>
      <c r="I115" s="20">
        <f>'2021'!H62-'2021'!H$2</f>
        <v>-7.462686567164134E-2</v>
      </c>
      <c r="J115" s="20">
        <f>'2021'!I62-'2021'!I$2</f>
        <v>-4.9751243781093635E-2</v>
      </c>
      <c r="K115" s="20">
        <f>'2021'!J62-'2021'!J$2</f>
        <v>-9.950248756218727E-2</v>
      </c>
      <c r="L115" s="20">
        <f>'2021'!K62-'2021'!K$2</f>
        <v>0.43283582089552297</v>
      </c>
      <c r="M115" s="20">
        <f>'2021'!L62-'2021'!L$2</f>
        <v>-0.20895522388059362</v>
      </c>
      <c r="N115" s="20">
        <f>'2021'!M62-'2021'!M$2</f>
        <v>0</v>
      </c>
      <c r="O115" s="20">
        <f>'2021'!N62-'2021'!N$2</f>
        <v>0</v>
      </c>
      <c r="P115" s="20">
        <f>'2021'!O62-'2021'!O$2</f>
        <v>0</v>
      </c>
      <c r="Q115" s="20">
        <f>'2021'!P62-'2021'!P$2</f>
        <v>0</v>
      </c>
    </row>
    <row r="116" spans="1:17" x14ac:dyDescent="0.2">
      <c r="A116" s="2" t="s">
        <v>38</v>
      </c>
      <c r="B116" s="2" t="s">
        <v>45</v>
      </c>
      <c r="C116" s="8" t="s">
        <v>27</v>
      </c>
      <c r="D116" s="2" t="s">
        <v>84</v>
      </c>
      <c r="E116" s="20">
        <f>'2021'!D63-'2021'!D$2</f>
        <v>0</v>
      </c>
      <c r="F116" s="20">
        <f>'2021'!E63-'2021'!E$2</f>
        <v>0</v>
      </c>
      <c r="G116" s="20">
        <f>'2021'!F63-'2021'!F$2</f>
        <v>0</v>
      </c>
      <c r="H116" s="20">
        <f>'2021'!G63-'2021'!G$2</f>
        <v>0</v>
      </c>
      <c r="I116" s="20">
        <f>'2021'!H63-'2021'!H$2</f>
        <v>0</v>
      </c>
      <c r="J116" s="20">
        <f>'2021'!I63-'2021'!I$2</f>
        <v>2</v>
      </c>
      <c r="K116" s="20">
        <f>'2021'!J63-'2021'!J$2</f>
        <v>0</v>
      </c>
      <c r="L116" s="20">
        <f>'2021'!K63-'2021'!K$2</f>
        <v>0</v>
      </c>
      <c r="M116" s="20">
        <f>'2021'!L63-'2021'!L$2</f>
        <v>-2</v>
      </c>
      <c r="N116" s="20">
        <f>'2021'!M63-'2021'!M$2</f>
        <v>-4</v>
      </c>
      <c r="O116" s="20">
        <f>'2021'!N63-'2021'!N$2</f>
        <v>2</v>
      </c>
      <c r="P116" s="20">
        <f>'2021'!O63-'2021'!O$2</f>
        <v>2</v>
      </c>
      <c r="Q116" s="20">
        <f>'2021'!P63-'2021'!P$2</f>
        <v>0</v>
      </c>
    </row>
    <row r="117" spans="1:17" x14ac:dyDescent="0.2">
      <c r="A117" s="2" t="s">
        <v>46</v>
      </c>
      <c r="B117" s="2" t="s">
        <v>45</v>
      </c>
      <c r="C117" s="8" t="s">
        <v>26</v>
      </c>
      <c r="D117" s="2" t="s">
        <v>84</v>
      </c>
      <c r="E117" s="20">
        <f>'2021'!D64-'2021'!D$2</f>
        <v>-5</v>
      </c>
      <c r="F117" s="20">
        <f>'2021'!E64-'2021'!E$2</f>
        <v>5</v>
      </c>
      <c r="G117" s="20">
        <f>'2021'!F64-'2021'!F$2</f>
        <v>-8</v>
      </c>
      <c r="H117" s="20">
        <f>'2021'!G64-'2021'!G$2</f>
        <v>8</v>
      </c>
      <c r="I117" s="20">
        <f>'2021'!H64-'2021'!H$2</f>
        <v>5</v>
      </c>
      <c r="J117" s="20">
        <f>'2021'!I64-'2021'!I$2</f>
        <v>-5</v>
      </c>
      <c r="K117" s="20">
        <f>'2021'!J64-'2021'!J$2</f>
        <v>5</v>
      </c>
      <c r="L117" s="20">
        <f>'2021'!K64-'2021'!K$2</f>
        <v>-3</v>
      </c>
      <c r="M117" s="20">
        <f>'2021'!L64-'2021'!L$2</f>
        <v>-2</v>
      </c>
      <c r="N117" s="20">
        <f>'2021'!M64-'2021'!M$2</f>
        <v>3</v>
      </c>
      <c r="O117" s="20">
        <f>'2021'!N64-'2021'!N$2</f>
        <v>3</v>
      </c>
      <c r="P117" s="20">
        <f>'2021'!O64-'2021'!O$2</f>
        <v>-3</v>
      </c>
      <c r="Q117" s="20">
        <f>'2021'!P64-'2021'!P$2</f>
        <v>-3</v>
      </c>
    </row>
    <row r="118" spans="1:17" x14ac:dyDescent="0.2">
      <c r="A118" s="2" t="s">
        <v>46</v>
      </c>
      <c r="B118" s="2" t="s">
        <v>45</v>
      </c>
      <c r="C118" s="8" t="s">
        <v>4</v>
      </c>
      <c r="D118" s="2" t="s">
        <v>84</v>
      </c>
      <c r="E118" s="20">
        <f>'2021'!D65-'2021'!D$2</f>
        <v>50</v>
      </c>
      <c r="F118" s="20">
        <f>'2021'!E65-'2021'!E$2</f>
        <v>-50</v>
      </c>
      <c r="G118" s="20">
        <f>'2021'!F65-'2021'!F$2</f>
        <v>-3</v>
      </c>
      <c r="H118" s="20">
        <f>'2021'!G65-'2021'!G$2</f>
        <v>3</v>
      </c>
      <c r="I118" s="20">
        <f>'2021'!H65-'2021'!H$2</f>
        <v>0</v>
      </c>
      <c r="J118" s="20">
        <f>'2021'!I65-'2021'!I$2</f>
        <v>4</v>
      </c>
      <c r="K118" s="20">
        <f>'2021'!J65-'2021'!J$2</f>
        <v>-6</v>
      </c>
      <c r="L118" s="20">
        <f>'2021'!K65-'2021'!K$2</f>
        <v>6</v>
      </c>
      <c r="M118" s="20">
        <f>'2021'!L65-'2021'!L$2</f>
        <v>-4</v>
      </c>
      <c r="N118" s="20">
        <f>'2021'!M65-'2021'!M$2</f>
        <v>3</v>
      </c>
      <c r="O118" s="20">
        <f>'2021'!N65-'2021'!N$2</f>
        <v>3</v>
      </c>
      <c r="P118" s="20">
        <f>'2021'!O65-'2021'!O$2</f>
        <v>-3</v>
      </c>
      <c r="Q118" s="20">
        <f>'2021'!P65-'2021'!P$2</f>
        <v>-3</v>
      </c>
    </row>
    <row r="119" spans="1:17" x14ac:dyDescent="0.2">
      <c r="A119" s="2" t="s">
        <v>40</v>
      </c>
      <c r="B119" s="2" t="s">
        <v>45</v>
      </c>
      <c r="C119" s="8" t="s">
        <v>26</v>
      </c>
      <c r="D119" s="2" t="s">
        <v>84</v>
      </c>
      <c r="E119" s="20">
        <f>'2021'!D66-'2021'!D$2</f>
        <v>0</v>
      </c>
      <c r="F119" s="20">
        <f>'2021'!E66-'2021'!E$2</f>
        <v>0</v>
      </c>
      <c r="G119" s="20">
        <f>'2021'!F66-'2021'!F$2</f>
        <v>0</v>
      </c>
      <c r="H119" s="20">
        <f>'2021'!G66-'2021'!G$2</f>
        <v>0</v>
      </c>
      <c r="I119" s="20">
        <f>'2021'!H66-'2021'!H$2</f>
        <v>2</v>
      </c>
      <c r="J119" s="20">
        <f>'2021'!I66-'2021'!I$2</f>
        <v>0</v>
      </c>
      <c r="K119" s="20">
        <f>'2021'!J66-'2021'!J$2</f>
        <v>0</v>
      </c>
      <c r="L119" s="20">
        <f>'2021'!K66-'2021'!K$2</f>
        <v>0</v>
      </c>
      <c r="M119" s="20">
        <f>'2021'!L66-'2021'!L$2</f>
        <v>-2</v>
      </c>
      <c r="N119" s="20">
        <f>'2021'!M66-'2021'!M$2</f>
        <v>1</v>
      </c>
      <c r="O119" s="20">
        <f>'2021'!N66-'2021'!N$2</f>
        <v>0</v>
      </c>
      <c r="P119" s="20">
        <f>'2021'!O66-'2021'!O$2</f>
        <v>-3</v>
      </c>
      <c r="Q119" s="20">
        <f>'2021'!P66-'2021'!P$2</f>
        <v>2</v>
      </c>
    </row>
    <row r="120" spans="1:17" x14ac:dyDescent="0.2">
      <c r="A120" s="2" t="s">
        <v>37</v>
      </c>
      <c r="B120" s="2" t="s">
        <v>45</v>
      </c>
      <c r="C120" s="8" t="s">
        <v>27</v>
      </c>
      <c r="D120" s="2" t="s">
        <v>84</v>
      </c>
      <c r="E120" s="20">
        <f>'2021'!D67-'2021'!D$2</f>
        <v>-5</v>
      </c>
      <c r="F120" s="20">
        <f>'2021'!E67-'2021'!E$2</f>
        <v>5</v>
      </c>
      <c r="G120" s="20">
        <f>'2021'!F67-'2021'!F$2</f>
        <v>-3</v>
      </c>
      <c r="H120" s="20">
        <f>'2021'!G67-'2021'!G$2</f>
        <v>3</v>
      </c>
      <c r="I120" s="20">
        <f>'2021'!H67-'2021'!H$2</f>
        <v>1</v>
      </c>
      <c r="J120" s="20">
        <f>'2021'!I67-'2021'!I$2</f>
        <v>1</v>
      </c>
      <c r="K120" s="20">
        <f>'2021'!J67-'2021'!J$2</f>
        <v>0</v>
      </c>
      <c r="L120" s="20">
        <f>'2021'!K67-'2021'!K$2</f>
        <v>0</v>
      </c>
      <c r="M120" s="20">
        <f>'2021'!L67-'2021'!L$2</f>
        <v>-2</v>
      </c>
      <c r="N120" s="20">
        <f>'2021'!M67-'2021'!M$2</f>
        <v>-2</v>
      </c>
      <c r="O120" s="20">
        <f>'2021'!N67-'2021'!N$2</f>
        <v>-2</v>
      </c>
      <c r="P120" s="20">
        <f>'2021'!O67-'2021'!O$2</f>
        <v>-3</v>
      </c>
      <c r="Q120" s="20">
        <f>'2021'!P67-'2021'!P$2</f>
        <v>7</v>
      </c>
    </row>
    <row r="121" spans="1:17" x14ac:dyDescent="0.2">
      <c r="A121" s="2" t="s">
        <v>50</v>
      </c>
      <c r="B121" s="2" t="s">
        <v>45</v>
      </c>
      <c r="C121" s="8" t="s">
        <v>4</v>
      </c>
      <c r="D121" s="2" t="s">
        <v>84</v>
      </c>
      <c r="E121" s="20">
        <f>'2021'!D68-'2021'!D$2</f>
        <v>0</v>
      </c>
      <c r="F121" s="20">
        <f>'2021'!E68-'2021'!E$2</f>
        <v>0</v>
      </c>
      <c r="G121" s="20">
        <f>'2021'!F68-'2021'!F$2</f>
        <v>-3</v>
      </c>
      <c r="H121" s="20">
        <f>'2021'!G68-'2021'!G$2</f>
        <v>3</v>
      </c>
      <c r="I121" s="20">
        <f>'2021'!H68-'2021'!H$2</f>
        <v>0</v>
      </c>
      <c r="J121" s="20">
        <f>'2021'!I68-'2021'!I$2</f>
        <v>2</v>
      </c>
      <c r="K121" s="20">
        <f>'2021'!J68-'2021'!J$2</f>
        <v>0</v>
      </c>
      <c r="L121" s="20">
        <f>'2021'!K68-'2021'!K$2</f>
        <v>0</v>
      </c>
      <c r="M121" s="20">
        <f>'2021'!L68-'2021'!L$2</f>
        <v>-2</v>
      </c>
      <c r="N121" s="20">
        <f>'2021'!M68-'2021'!M$2</f>
        <v>0</v>
      </c>
      <c r="O121" s="20">
        <f>'2021'!N68-'2021'!N$2</f>
        <v>1</v>
      </c>
      <c r="P121" s="20">
        <f>'2021'!O68-'2021'!O$2</f>
        <v>-1</v>
      </c>
      <c r="Q121" s="20">
        <f>'2021'!P68-'2021'!P$2</f>
        <v>0</v>
      </c>
    </row>
    <row r="122" spans="1:17" x14ac:dyDescent="0.2">
      <c r="A122" s="2" t="s">
        <v>50</v>
      </c>
      <c r="B122" s="2" t="s">
        <v>45</v>
      </c>
      <c r="C122" s="8" t="s">
        <v>26</v>
      </c>
      <c r="D122" s="2" t="s">
        <v>84</v>
      </c>
      <c r="E122" s="20">
        <f>'2021'!D69-'2021'!D$2</f>
        <v>0</v>
      </c>
      <c r="F122" s="20">
        <f>'2021'!E69-'2021'!E$2</f>
        <v>0</v>
      </c>
      <c r="G122" s="20">
        <f>'2021'!F69-'2021'!F$2</f>
        <v>-3</v>
      </c>
      <c r="H122" s="20">
        <f>'2021'!G69-'2021'!G$2</f>
        <v>3</v>
      </c>
      <c r="I122" s="20">
        <f>'2021'!H69-'2021'!H$2</f>
        <v>0</v>
      </c>
      <c r="J122" s="20">
        <f>'2021'!I69-'2021'!I$2</f>
        <v>2</v>
      </c>
      <c r="K122" s="20">
        <f>'2021'!J69-'2021'!J$2</f>
        <v>0</v>
      </c>
      <c r="L122" s="20">
        <f>'2021'!K69-'2021'!K$2</f>
        <v>0</v>
      </c>
      <c r="M122" s="20">
        <f>'2021'!L69-'2021'!L$2</f>
        <v>-2</v>
      </c>
      <c r="N122" s="20">
        <f>'2021'!M69-'2021'!M$2</f>
        <v>0</v>
      </c>
      <c r="O122" s="20">
        <f>'2021'!N69-'2021'!N$2</f>
        <v>1</v>
      </c>
      <c r="P122" s="20">
        <f>'2021'!O69-'2021'!O$2</f>
        <v>-1</v>
      </c>
      <c r="Q122" s="20">
        <f>'2021'!P69-'2021'!P$2</f>
        <v>0</v>
      </c>
    </row>
    <row r="123" spans="1:17" x14ac:dyDescent="0.2">
      <c r="A123" s="2" t="s">
        <v>50</v>
      </c>
      <c r="B123" s="2" t="s">
        <v>45</v>
      </c>
      <c r="C123" s="8" t="s">
        <v>4</v>
      </c>
      <c r="D123" s="2" t="s">
        <v>84</v>
      </c>
      <c r="E123" s="20">
        <f>'2021'!D70-'2021'!D$2</f>
        <v>-5</v>
      </c>
      <c r="F123" s="20">
        <f>'2021'!E70-'2021'!E$2</f>
        <v>5</v>
      </c>
      <c r="G123" s="20">
        <f>'2021'!F70-'2021'!F$2</f>
        <v>-8</v>
      </c>
      <c r="H123" s="20">
        <f>'2021'!G70-'2021'!G$2</f>
        <v>8</v>
      </c>
      <c r="I123" s="20">
        <f>'2021'!H70-'2021'!H$2</f>
        <v>0</v>
      </c>
      <c r="J123" s="20">
        <f>'2021'!I70-'2021'!I$2</f>
        <v>2</v>
      </c>
      <c r="K123" s="20">
        <f>'2021'!J70-'2021'!J$2</f>
        <v>0</v>
      </c>
      <c r="L123" s="20">
        <f>'2021'!K70-'2021'!K$2</f>
        <v>0</v>
      </c>
      <c r="M123" s="20">
        <f>'2021'!L70-'2021'!L$2</f>
        <v>-2</v>
      </c>
      <c r="N123" s="20">
        <f>'2021'!M70-'2021'!M$2</f>
        <v>0</v>
      </c>
      <c r="O123" s="20">
        <f>'2021'!N70-'2021'!N$2</f>
        <v>1</v>
      </c>
      <c r="P123" s="20">
        <f>'2021'!O70-'2021'!O$2</f>
        <v>-1</v>
      </c>
      <c r="Q123" s="20">
        <f>'2021'!P70-'2021'!P$2</f>
        <v>0</v>
      </c>
    </row>
    <row r="124" spans="1:17" x14ac:dyDescent="0.2">
      <c r="A124" s="2" t="s">
        <v>50</v>
      </c>
      <c r="B124" s="2" t="s">
        <v>45</v>
      </c>
      <c r="C124" s="8" t="s">
        <v>4</v>
      </c>
      <c r="D124" s="2" t="s">
        <v>84</v>
      </c>
      <c r="E124" s="20">
        <f>'2021'!D71-'2021'!D$2</f>
        <v>0</v>
      </c>
      <c r="F124" s="20">
        <f>'2021'!E71-'2021'!E$2</f>
        <v>0</v>
      </c>
      <c r="G124" s="20">
        <f>'2021'!F71-'2021'!F$2</f>
        <v>-3</v>
      </c>
      <c r="H124" s="20">
        <f>'2021'!G71-'2021'!G$2</f>
        <v>3</v>
      </c>
      <c r="I124" s="20">
        <f>'2021'!H71-'2021'!H$2</f>
        <v>0</v>
      </c>
      <c r="J124" s="20">
        <f>'2021'!I71-'2021'!I$2</f>
        <v>2</v>
      </c>
      <c r="K124" s="20">
        <f>'2021'!J71-'2021'!J$2</f>
        <v>0</v>
      </c>
      <c r="L124" s="20">
        <f>'2021'!K71-'2021'!K$2</f>
        <v>0</v>
      </c>
      <c r="M124" s="20">
        <f>'2021'!L71-'2021'!L$2</f>
        <v>-2</v>
      </c>
      <c r="N124" s="20">
        <f>'2021'!M71-'2021'!M$2</f>
        <v>0</v>
      </c>
      <c r="O124" s="20">
        <f>'2021'!N71-'2021'!N$2</f>
        <v>1</v>
      </c>
      <c r="P124" s="20">
        <f>'2021'!O71-'2021'!O$2</f>
        <v>-1</v>
      </c>
      <c r="Q124" s="20">
        <f>'2021'!P71-'2021'!P$2</f>
        <v>0</v>
      </c>
    </row>
    <row r="125" spans="1:17" x14ac:dyDescent="0.2">
      <c r="A125" s="2" t="s">
        <v>28</v>
      </c>
      <c r="B125" s="2" t="s">
        <v>45</v>
      </c>
      <c r="C125" s="8" t="s">
        <v>48</v>
      </c>
      <c r="D125" s="2" t="s">
        <v>84</v>
      </c>
      <c r="E125" s="20">
        <f>'2021'!D72-'2021'!D$2</f>
        <v>0</v>
      </c>
      <c r="F125" s="20">
        <f>'2021'!E72-'2021'!E$2</f>
        <v>0</v>
      </c>
      <c r="G125" s="20">
        <f>'2021'!F72-'2021'!F$2</f>
        <v>0</v>
      </c>
      <c r="H125" s="20">
        <f>'2021'!G72-'2021'!G$2</f>
        <v>0</v>
      </c>
      <c r="I125" s="20">
        <f>'2021'!H72-'2021'!H$2</f>
        <v>-3.8888888888888893</v>
      </c>
      <c r="J125" s="20">
        <f>'2021'!I72-'2021'!I$2</f>
        <v>1.1111111111111107</v>
      </c>
      <c r="K125" s="20">
        <f>'2021'!J72-'2021'!J$2</f>
        <v>2.2222222222222214</v>
      </c>
      <c r="L125" s="20">
        <f>'2021'!K72-'2021'!K$2</f>
        <v>-1.8888888888888893</v>
      </c>
      <c r="M125" s="20">
        <f>'2021'!L72-'2021'!L$2</f>
        <v>2.4444444444444429</v>
      </c>
      <c r="N125" s="20">
        <f>'2021'!M72-'2021'!M$2</f>
        <v>25.058823529411768</v>
      </c>
      <c r="O125" s="20">
        <f>'2021'!N72-'2021'!N$2</f>
        <v>6.529411764705884</v>
      </c>
      <c r="P125" s="20">
        <f>'2021'!O72-'2021'!O$2</f>
        <v>-16.235294117647058</v>
      </c>
      <c r="Q125" s="20">
        <f>'2021'!P72-'2021'!P$2</f>
        <v>-15.352941176470587</v>
      </c>
    </row>
    <row r="126" spans="1:17" x14ac:dyDescent="0.2">
      <c r="A126" s="2" t="s">
        <v>56</v>
      </c>
      <c r="B126" s="2" t="s">
        <v>10</v>
      </c>
      <c r="C126" s="2" t="s">
        <v>4</v>
      </c>
      <c r="D126" s="2" t="s">
        <v>85</v>
      </c>
      <c r="E126" s="20">
        <f>'2022'!D4-'2022'!D$2</f>
        <v>50</v>
      </c>
      <c r="F126" s="20">
        <f>'2022'!E4-'2022'!E$2</f>
        <v>-50</v>
      </c>
      <c r="G126" s="20">
        <f>'2022'!F4-'2022'!F$2</f>
        <v>4.5</v>
      </c>
      <c r="H126" s="20">
        <f>'2022'!G4-'2022'!G$2</f>
        <v>-4.5</v>
      </c>
      <c r="I126" s="20">
        <f>'2022'!H4-'2022'!H$2</f>
        <v>0</v>
      </c>
      <c r="J126" s="20">
        <f>'2022'!I4-'2022'!I$2</f>
        <v>0</v>
      </c>
      <c r="K126" s="20">
        <f>'2022'!J4-'2022'!J$2</f>
        <v>0</v>
      </c>
      <c r="L126" s="20">
        <f>'2022'!K4-'2022'!K$2</f>
        <v>2</v>
      </c>
      <c r="M126" s="20">
        <f>'2022'!L4-'2022'!L$2</f>
        <v>-2</v>
      </c>
      <c r="N126" s="20">
        <f>'2022'!M4-'2022'!M$2</f>
        <v>-2</v>
      </c>
      <c r="O126" s="20">
        <f>'2022'!N4-'2022'!N$2</f>
        <v>3</v>
      </c>
      <c r="P126" s="20">
        <f>'2022'!O4-'2022'!O$2</f>
        <v>2</v>
      </c>
      <c r="Q126" s="20">
        <f>'2022'!P4-'2022'!P$2</f>
        <v>-3</v>
      </c>
    </row>
    <row r="127" spans="1:17" x14ac:dyDescent="0.2">
      <c r="A127" s="2" t="s">
        <v>57</v>
      </c>
      <c r="B127" s="2" t="s">
        <v>10</v>
      </c>
      <c r="C127" s="2" t="s">
        <v>4</v>
      </c>
      <c r="D127" s="2" t="s">
        <v>85</v>
      </c>
      <c r="E127" s="20">
        <f>'2022'!D5-'2022'!D$2</f>
        <v>0</v>
      </c>
      <c r="F127" s="20">
        <f>'2022'!E5-'2022'!E$2</f>
        <v>0</v>
      </c>
      <c r="G127" s="20">
        <f>'2022'!F5-'2022'!F$2</f>
        <v>0.3333333333333357</v>
      </c>
      <c r="H127" s="20">
        <f>'2022'!G5-'2022'!G$2</f>
        <v>-0.3333333333333286</v>
      </c>
      <c r="I127" s="20">
        <f>'2022'!H5-'2022'!H$2</f>
        <v>0</v>
      </c>
      <c r="J127" s="20">
        <f>'2022'!I5-'2022'!I$2</f>
        <v>0</v>
      </c>
      <c r="K127" s="20">
        <f>'2022'!J5-'2022'!J$2</f>
        <v>0</v>
      </c>
      <c r="L127" s="20">
        <f>'2022'!K5-'2022'!K$2</f>
        <v>2</v>
      </c>
      <c r="M127" s="20">
        <f>'2022'!L5-'2022'!L$2</f>
        <v>-2</v>
      </c>
      <c r="N127" s="20">
        <f>'2022'!M5-'2022'!M$2</f>
        <v>-5.3333333333333357</v>
      </c>
      <c r="O127" s="20">
        <f>'2022'!N5-'2022'!N$2</f>
        <v>-0.3333333333333357</v>
      </c>
      <c r="P127" s="20">
        <f>'2022'!O5-'2022'!O$2</f>
        <v>5.3333333333333286</v>
      </c>
      <c r="Q127" s="20">
        <f>'2022'!P5-'2022'!P$2</f>
        <v>0.3333333333333286</v>
      </c>
    </row>
    <row r="128" spans="1:17" x14ac:dyDescent="0.2">
      <c r="A128" s="2" t="s">
        <v>61</v>
      </c>
      <c r="B128" s="2" t="s">
        <v>10</v>
      </c>
      <c r="C128" s="2" t="s">
        <v>26</v>
      </c>
      <c r="D128" s="2" t="s">
        <v>85</v>
      </c>
      <c r="E128" s="20">
        <f>'2022'!D6-'2022'!D$2</f>
        <v>0</v>
      </c>
      <c r="F128" s="20">
        <f>'2022'!E6-'2022'!E$2</f>
        <v>0</v>
      </c>
      <c r="G128" s="20">
        <f>'2022'!F6-'2022'!F$2</f>
        <v>0</v>
      </c>
      <c r="H128" s="20">
        <f>'2022'!G6-'2022'!G$2</f>
        <v>0</v>
      </c>
      <c r="I128" s="20">
        <f>'2022'!H6-'2022'!H$2</f>
        <v>0</v>
      </c>
      <c r="J128" s="20">
        <f>'2022'!I6-'2022'!I$2</f>
        <v>0</v>
      </c>
      <c r="K128" s="20">
        <f>'2022'!J6-'2022'!J$2</f>
        <v>-2</v>
      </c>
      <c r="L128" s="20">
        <f>'2022'!K6-'2022'!K$2</f>
        <v>3</v>
      </c>
      <c r="M128" s="20">
        <f>'2022'!L6-'2022'!L$2</f>
        <v>-1</v>
      </c>
      <c r="N128" s="20">
        <f>'2022'!M6-'2022'!M$2</f>
        <v>-2</v>
      </c>
      <c r="O128" s="20">
        <f>'2022'!N6-'2022'!N$2</f>
        <v>3</v>
      </c>
      <c r="P128" s="20">
        <f>'2022'!O6-'2022'!O$2</f>
        <v>2</v>
      </c>
      <c r="Q128" s="20">
        <f>'2022'!P6-'2022'!P$2</f>
        <v>-3</v>
      </c>
    </row>
    <row r="129" spans="1:17" x14ac:dyDescent="0.2">
      <c r="A129" s="2" t="s">
        <v>65</v>
      </c>
      <c r="B129" s="2" t="s">
        <v>10</v>
      </c>
      <c r="C129" s="2" t="s">
        <v>4</v>
      </c>
      <c r="D129" s="2" t="s">
        <v>85</v>
      </c>
      <c r="E129" s="20">
        <f>'2022'!D7-'2022'!D$2</f>
        <v>-5</v>
      </c>
      <c r="F129" s="20">
        <f>'2022'!E7-'2022'!E$2</f>
        <v>5</v>
      </c>
      <c r="G129" s="20">
        <f>'2022'!F7-'2022'!F$2</f>
        <v>0</v>
      </c>
      <c r="H129" s="20">
        <f>'2022'!G7-'2022'!G$2</f>
        <v>0</v>
      </c>
      <c r="I129" s="20">
        <f>'2022'!H7-'2022'!H$2</f>
        <v>-2</v>
      </c>
      <c r="J129" s="20">
        <f>'2022'!I7-'2022'!I$2</f>
        <v>-3</v>
      </c>
      <c r="K129" s="20">
        <f>'2022'!J7-'2022'!J$2</f>
        <v>5</v>
      </c>
      <c r="L129" s="20">
        <f>'2022'!K7-'2022'!K$2</f>
        <v>2</v>
      </c>
      <c r="M129" s="20">
        <f>'2022'!L7-'2022'!L$2</f>
        <v>-2</v>
      </c>
      <c r="N129" s="20">
        <f>'2022'!M7-'2022'!M$2</f>
        <v>-5</v>
      </c>
      <c r="O129" s="20">
        <f>'2022'!N7-'2022'!N$2</f>
        <v>3</v>
      </c>
      <c r="P129" s="20">
        <f>'2022'!O7-'2022'!O$2</f>
        <v>2</v>
      </c>
      <c r="Q129" s="20">
        <f>'2022'!P7-'2022'!P$2</f>
        <v>0</v>
      </c>
    </row>
    <row r="130" spans="1:17" x14ac:dyDescent="0.2">
      <c r="A130" s="2" t="s">
        <v>58</v>
      </c>
      <c r="B130" s="2" t="s">
        <v>10</v>
      </c>
      <c r="C130" s="2" t="s">
        <v>48</v>
      </c>
      <c r="D130" s="2" t="s">
        <v>85</v>
      </c>
      <c r="E130" s="20">
        <f>'2022'!D8-'2022'!D$2</f>
        <v>0</v>
      </c>
      <c r="F130" s="20">
        <f>'2022'!E8-'2022'!E$2</f>
        <v>0</v>
      </c>
      <c r="G130" s="20">
        <f>'2022'!F8-'2022'!F$2</f>
        <v>7</v>
      </c>
      <c r="H130" s="20">
        <f>'2022'!G8-'2022'!G$2</f>
        <v>-7</v>
      </c>
      <c r="I130" s="20">
        <f>'2022'!H8-'2022'!H$2</f>
        <v>-4.3939393939393945</v>
      </c>
      <c r="J130" s="20">
        <f>'2022'!I8-'2022'!I$2</f>
        <v>-1.6666666666666661</v>
      </c>
      <c r="K130" s="20">
        <f>'2022'!J8-'2022'!J$2</f>
        <v>-2.5757575757575744</v>
      </c>
      <c r="L130" s="20">
        <f>'2022'!K8-'2022'!K$2</f>
        <v>0.63636363636363669</v>
      </c>
      <c r="M130" s="20">
        <f>'2022'!L8-'2022'!L$2</f>
        <v>8</v>
      </c>
      <c r="N130" s="20">
        <f>'2022'!M8-'2022'!M$2</f>
        <v>-5.6734693877551017</v>
      </c>
      <c r="O130" s="20">
        <f>'2022'!N8-'2022'!N$2</f>
        <v>-2.034013605442178</v>
      </c>
      <c r="P130" s="20">
        <f>'2022'!O8-'2022'!O$2</f>
        <v>-5.5510204081632644</v>
      </c>
      <c r="Q130" s="20">
        <f>'2022'!P8-'2022'!P$2</f>
        <v>13.258503401360542</v>
      </c>
    </row>
    <row r="131" spans="1:17" x14ac:dyDescent="0.2">
      <c r="A131" s="2" t="s">
        <v>56</v>
      </c>
      <c r="B131" s="2" t="s">
        <v>10</v>
      </c>
      <c r="C131" s="2" t="s">
        <v>29</v>
      </c>
      <c r="D131" s="2" t="s">
        <v>85</v>
      </c>
      <c r="E131" s="20">
        <f>'2022'!D9-'2022'!D$2</f>
        <v>0</v>
      </c>
      <c r="F131" s="20">
        <f>'2022'!E9-'2022'!E$2</f>
        <v>0</v>
      </c>
      <c r="G131" s="20">
        <f>'2022'!F9-'2022'!F$2</f>
        <v>4.5</v>
      </c>
      <c r="H131" s="20">
        <f>'2022'!G9-'2022'!G$2</f>
        <v>-4.5</v>
      </c>
      <c r="I131" s="20">
        <f>'2022'!H9-'2022'!H$2</f>
        <v>0</v>
      </c>
      <c r="J131" s="20">
        <f>'2022'!I9-'2022'!I$2</f>
        <v>0</v>
      </c>
      <c r="K131" s="20">
        <f>'2022'!J9-'2022'!J$2</f>
        <v>0</v>
      </c>
      <c r="L131" s="20">
        <f>'2022'!K9-'2022'!K$2</f>
        <v>2</v>
      </c>
      <c r="M131" s="20">
        <f>'2022'!L9-'2022'!L$2</f>
        <v>-2</v>
      </c>
      <c r="N131" s="20">
        <f>'2022'!M9-'2022'!M$2</f>
        <v>3</v>
      </c>
      <c r="O131" s="20">
        <f>'2022'!N9-'2022'!N$2</f>
        <v>-2</v>
      </c>
      <c r="P131" s="20">
        <f>'2022'!O9-'2022'!O$2</f>
        <v>2</v>
      </c>
      <c r="Q131" s="20">
        <f>'2022'!P9-'2022'!P$2</f>
        <v>-3</v>
      </c>
    </row>
    <row r="132" spans="1:17" x14ac:dyDescent="0.2">
      <c r="A132" s="2" t="s">
        <v>63</v>
      </c>
      <c r="B132" s="2" t="s">
        <v>10</v>
      </c>
      <c r="C132" s="2" t="s">
        <v>27</v>
      </c>
      <c r="D132" s="2" t="s">
        <v>85</v>
      </c>
      <c r="E132" s="20">
        <f>'2022'!D10-'2022'!D$2</f>
        <v>0</v>
      </c>
      <c r="F132" s="20">
        <f>'2022'!E10-'2022'!E$2</f>
        <v>0</v>
      </c>
      <c r="G132" s="20">
        <f>'2022'!F10-'2022'!F$2</f>
        <v>0</v>
      </c>
      <c r="H132" s="20">
        <f>'2022'!G10-'2022'!G$2</f>
        <v>0</v>
      </c>
      <c r="I132" s="20">
        <f>'2022'!H10-'2022'!H$2</f>
        <v>0.84158415841584144</v>
      </c>
      <c r="J132" s="20">
        <f>'2022'!I10-'2022'!I$2</f>
        <v>-1.0891089108910883</v>
      </c>
      <c r="K132" s="20">
        <f>'2022'!J10-'2022'!J$2</f>
        <v>-7.1287128712871279</v>
      </c>
      <c r="L132" s="20">
        <f>'2022'!K10-'2022'!K$2</f>
        <v>1.8514851485148505</v>
      </c>
      <c r="M132" s="20">
        <f>'2022'!L10-'2022'!L$2</f>
        <v>5.5247524752475243</v>
      </c>
      <c r="N132" s="20">
        <f>'2022'!M10-'2022'!M$2</f>
        <v>-2</v>
      </c>
      <c r="O132" s="20">
        <f>'2022'!N10-'2022'!N$2</f>
        <v>-3</v>
      </c>
      <c r="P132" s="20">
        <f>'2022'!O10-'2022'!O$2</f>
        <v>5</v>
      </c>
      <c r="Q132" s="20">
        <f>'2022'!P10-'2022'!P$2</f>
        <v>0</v>
      </c>
    </row>
    <row r="133" spans="1:17" x14ac:dyDescent="0.2">
      <c r="A133" s="2" t="s">
        <v>57</v>
      </c>
      <c r="B133" s="2" t="s">
        <v>10</v>
      </c>
      <c r="C133" s="2" t="s">
        <v>4</v>
      </c>
      <c r="D133" s="2" t="s">
        <v>85</v>
      </c>
      <c r="E133" s="20">
        <f>'2022'!D11-'2022'!D$2</f>
        <v>0</v>
      </c>
      <c r="F133" s="20">
        <f>'2022'!E11-'2022'!E$2</f>
        <v>0</v>
      </c>
      <c r="G133" s="20">
        <f>'2022'!F11-'2022'!F$2</f>
        <v>-3</v>
      </c>
      <c r="H133" s="20">
        <f>'2022'!G11-'2022'!G$2</f>
        <v>3</v>
      </c>
      <c r="I133" s="20">
        <f>'2022'!H11-'2022'!H$2</f>
        <v>-2</v>
      </c>
      <c r="J133" s="20">
        <f>'2022'!I11-'2022'!I$2</f>
        <v>2</v>
      </c>
      <c r="K133" s="20">
        <f>'2022'!J11-'2022'!J$2</f>
        <v>-2</v>
      </c>
      <c r="L133" s="20">
        <f>'2022'!K11-'2022'!K$2</f>
        <v>1.0000000000000018</v>
      </c>
      <c r="M133" s="20">
        <f>'2022'!L11-'2022'!L$2</f>
        <v>1</v>
      </c>
      <c r="N133" s="20">
        <f>'2022'!M11-'2022'!M$2</f>
        <v>-2</v>
      </c>
      <c r="O133" s="20">
        <f>'2022'!N11-'2022'!N$2</f>
        <v>0</v>
      </c>
      <c r="P133" s="20">
        <f>'2022'!O11-'2022'!O$2</f>
        <v>5</v>
      </c>
      <c r="Q133" s="20">
        <f>'2022'!P11-'2022'!P$2</f>
        <v>-3</v>
      </c>
    </row>
    <row r="134" spans="1:17" x14ac:dyDescent="0.2">
      <c r="A134" s="2" t="s">
        <v>57</v>
      </c>
      <c r="B134" s="2" t="s">
        <v>10</v>
      </c>
      <c r="C134" s="2" t="s">
        <v>4</v>
      </c>
      <c r="D134" s="2" t="s">
        <v>85</v>
      </c>
      <c r="E134" s="20">
        <f>'2022'!D12-'2022'!D$2</f>
        <v>0</v>
      </c>
      <c r="F134" s="20">
        <f>'2022'!E12-'2022'!E$2</f>
        <v>0</v>
      </c>
      <c r="G134" s="20">
        <f>'2022'!F12-'2022'!F$2</f>
        <v>0</v>
      </c>
      <c r="H134" s="20">
        <f>'2022'!G12-'2022'!G$2</f>
        <v>0</v>
      </c>
      <c r="I134" s="20">
        <f>'2022'!H12-'2022'!H$2</f>
        <v>25</v>
      </c>
      <c r="J134" s="20">
        <f>'2022'!I12-'2022'!I$2</f>
        <v>0</v>
      </c>
      <c r="K134" s="20">
        <f>'2022'!J12-'2022'!J$2</f>
        <v>0</v>
      </c>
      <c r="L134" s="20">
        <f>'2022'!K12-'2022'!K$2</f>
        <v>2</v>
      </c>
      <c r="M134" s="20">
        <f>'2022'!L12-'2022'!L$2</f>
        <v>-27</v>
      </c>
      <c r="N134" s="20">
        <f>'2022'!M12-'2022'!M$2</f>
        <v>-2</v>
      </c>
      <c r="O134" s="20">
        <f>'2022'!N12-'2022'!N$2</f>
        <v>3</v>
      </c>
      <c r="P134" s="20">
        <f>'2022'!O12-'2022'!O$2</f>
        <v>2</v>
      </c>
      <c r="Q134" s="20">
        <f>'2022'!P12-'2022'!P$2</f>
        <v>-3</v>
      </c>
    </row>
    <row r="135" spans="1:17" x14ac:dyDescent="0.2">
      <c r="A135" s="2" t="s">
        <v>65</v>
      </c>
      <c r="B135" s="2" t="s">
        <v>10</v>
      </c>
      <c r="C135" s="2" t="s">
        <v>4</v>
      </c>
      <c r="D135" s="2" t="s">
        <v>85</v>
      </c>
      <c r="E135" s="20">
        <f>'2022'!D13-'2022'!D$2</f>
        <v>0</v>
      </c>
      <c r="F135" s="20">
        <f>'2022'!E13-'2022'!E$2</f>
        <v>0</v>
      </c>
      <c r="G135" s="20">
        <f>'2022'!F13-'2022'!F$2</f>
        <v>0.3333333333333357</v>
      </c>
      <c r="H135" s="20">
        <f>'2022'!G13-'2022'!G$2</f>
        <v>-0.3333333333333286</v>
      </c>
      <c r="I135" s="20">
        <f>'2022'!H13-'2022'!H$2</f>
        <v>0</v>
      </c>
      <c r="J135" s="20">
        <f>'2022'!I13-'2022'!I$2</f>
        <v>0</v>
      </c>
      <c r="K135" s="20">
        <f>'2022'!J13-'2022'!J$2</f>
        <v>-1</v>
      </c>
      <c r="L135" s="20">
        <f>'2022'!K13-'2022'!K$2</f>
        <v>3</v>
      </c>
      <c r="M135" s="20">
        <f>'2022'!L13-'2022'!L$2</f>
        <v>-2</v>
      </c>
      <c r="N135" s="20">
        <f>'2022'!M13-'2022'!M$2</f>
        <v>-2</v>
      </c>
      <c r="O135" s="20">
        <f>'2022'!N13-'2022'!N$2</f>
        <v>3</v>
      </c>
      <c r="P135" s="20">
        <f>'2022'!O13-'2022'!O$2</f>
        <v>2</v>
      </c>
      <c r="Q135" s="20">
        <f>'2022'!P13-'2022'!P$2</f>
        <v>-3</v>
      </c>
    </row>
    <row r="136" spans="1:17" x14ac:dyDescent="0.2">
      <c r="A136" s="2" t="s">
        <v>55</v>
      </c>
      <c r="B136" s="2" t="s">
        <v>10</v>
      </c>
      <c r="C136" s="2" t="s">
        <v>67</v>
      </c>
      <c r="D136" s="2" t="s">
        <v>85</v>
      </c>
      <c r="E136" s="20">
        <f>'2022'!D14-'2022'!D$2</f>
        <v>0</v>
      </c>
      <c r="F136" s="20">
        <f>'2022'!E14-'2022'!E$2</f>
        <v>0</v>
      </c>
      <c r="G136" s="20">
        <f>'2022'!F14-'2022'!F$2</f>
        <v>-3</v>
      </c>
      <c r="H136" s="20">
        <f>'2022'!G14-'2022'!G$2</f>
        <v>3</v>
      </c>
      <c r="I136" s="20">
        <f>'2022'!H14-'2022'!H$2</f>
        <v>0</v>
      </c>
      <c r="J136" s="20">
        <f>'2022'!I14-'2022'!I$2</f>
        <v>0</v>
      </c>
      <c r="K136" s="20">
        <f>'2022'!J14-'2022'!J$2</f>
        <v>0</v>
      </c>
      <c r="L136" s="20">
        <f>'2022'!K14-'2022'!K$2</f>
        <v>2</v>
      </c>
      <c r="M136" s="20">
        <f>'2022'!L14-'2022'!L$2</f>
        <v>-2</v>
      </c>
      <c r="N136" s="20">
        <f>'2022'!M14-'2022'!M$2</f>
        <v>0.91666666666666785</v>
      </c>
      <c r="O136" s="20">
        <f>'2022'!N14-'2022'!N$2</f>
        <v>5.9166666666666679</v>
      </c>
      <c r="P136" s="20">
        <f>'2022'!O14-'2022'!O$2</f>
        <v>-0.9166666666666643</v>
      </c>
      <c r="Q136" s="20">
        <f>'2022'!P14-'2022'!P$2</f>
        <v>-5.9166666666666643</v>
      </c>
    </row>
    <row r="137" spans="1:17" x14ac:dyDescent="0.2">
      <c r="A137" s="2" t="s">
        <v>55</v>
      </c>
      <c r="B137" s="2" t="s">
        <v>6</v>
      </c>
      <c r="C137" s="2" t="s">
        <v>4</v>
      </c>
      <c r="D137" s="2" t="s">
        <v>85</v>
      </c>
      <c r="E137" s="20">
        <f>'2022'!D15-'2022'!D$2</f>
        <v>0</v>
      </c>
      <c r="F137" s="20">
        <f>'2022'!E15-'2022'!E$2</f>
        <v>0</v>
      </c>
      <c r="G137" s="20">
        <f>'2022'!F15-'2022'!F$2</f>
        <v>-0.32673267326732969</v>
      </c>
      <c r="H137" s="20">
        <f>'2022'!G15-'2022'!G$2</f>
        <v>0.32673267326732969</v>
      </c>
      <c r="I137" s="20">
        <f>'2022'!H15-'2022'!H$2</f>
        <v>-7.462686567164134E-2</v>
      </c>
      <c r="J137" s="20">
        <f>'2022'!I15-'2022'!I$2</f>
        <v>-4.9751243781093635E-2</v>
      </c>
      <c r="K137" s="20">
        <f>'2022'!J15-'2022'!J$2</f>
        <v>-9.950248756218727E-2</v>
      </c>
      <c r="L137" s="20">
        <f>'2022'!K15-'2022'!K$2</f>
        <v>0.43283582089552297</v>
      </c>
      <c r="M137" s="20">
        <f>'2022'!L15-'2022'!L$2</f>
        <v>-0.20895522388059362</v>
      </c>
      <c r="N137" s="20">
        <f>'2022'!M15-'2022'!M$2</f>
        <v>-0.94736842105263364</v>
      </c>
      <c r="O137" s="20">
        <f>'2022'!N15-'2022'!N$2</f>
        <v>0.54385964912280471</v>
      </c>
      <c r="P137" s="20">
        <f>'2022'!O15-'2022'!O$2</f>
        <v>7.017543859648967E-2</v>
      </c>
      <c r="Q137" s="20">
        <f>'2022'!P15-'2022'!P$2</f>
        <v>0.3333333333333286</v>
      </c>
    </row>
    <row r="138" spans="1:17" x14ac:dyDescent="0.2">
      <c r="A138" s="2" t="s">
        <v>57</v>
      </c>
      <c r="B138" s="2" t="s">
        <v>6</v>
      </c>
      <c r="C138" s="2" t="s">
        <v>26</v>
      </c>
      <c r="D138" s="2" t="s">
        <v>85</v>
      </c>
      <c r="E138" s="20">
        <f>'2022'!D16-'2022'!D$2</f>
        <v>0</v>
      </c>
      <c r="F138" s="20">
        <f>'2022'!E16-'2022'!E$2</f>
        <v>0</v>
      </c>
      <c r="G138" s="20">
        <f>'2022'!F16-'2022'!F$2</f>
        <v>0</v>
      </c>
      <c r="H138" s="20">
        <f>'2022'!G16-'2022'!G$2</f>
        <v>0</v>
      </c>
      <c r="I138" s="20">
        <f>'2022'!H16-'2022'!H$2</f>
        <v>-0.7142857142857153</v>
      </c>
      <c r="J138" s="20">
        <f>'2022'!I16-'2022'!I$2</f>
        <v>-0.47619047619047628</v>
      </c>
      <c r="K138" s="20">
        <f>'2022'!J16-'2022'!J$2</f>
        <v>-0.95238095238095255</v>
      </c>
      <c r="L138" s="20">
        <f>'2022'!K16-'2022'!K$2</f>
        <v>4.6190476190476168</v>
      </c>
      <c r="M138" s="20">
        <f>'2022'!L16-'2022'!L$2</f>
        <v>-2.4761904761904816</v>
      </c>
      <c r="N138" s="20">
        <f>'2022'!M16-'2022'!M$2</f>
        <v>-0.39195979899497502</v>
      </c>
      <c r="O138" s="20">
        <f>'2022'!N16-'2022'!N$2</f>
        <v>-0.41708542713568164</v>
      </c>
      <c r="P138" s="20">
        <f>'2022'!O16-'2022'!O$2</f>
        <v>0.64321608040200573</v>
      </c>
      <c r="Q138" s="20">
        <f>'2022'!P16-'2022'!P$2</f>
        <v>0.16582914572863672</v>
      </c>
    </row>
    <row r="139" spans="1:17" x14ac:dyDescent="0.2">
      <c r="A139" s="2" t="s">
        <v>61</v>
      </c>
      <c r="B139" s="2" t="s">
        <v>6</v>
      </c>
      <c r="C139" s="2" t="s">
        <v>27</v>
      </c>
      <c r="D139" s="2" t="s">
        <v>85</v>
      </c>
      <c r="E139" s="20">
        <f>'2022'!D17-'2022'!D$2</f>
        <v>0</v>
      </c>
      <c r="F139" s="20">
        <f>'2022'!E17-'2022'!E$2</f>
        <v>0</v>
      </c>
      <c r="G139" s="20">
        <f>'2022'!F17-'2022'!F$2</f>
        <v>-0.32673267326732969</v>
      </c>
      <c r="H139" s="20">
        <f>'2022'!G17-'2022'!G$2</f>
        <v>0.32673267326732969</v>
      </c>
      <c r="I139" s="20">
        <f>'2022'!H17-'2022'!H$2</f>
        <v>0</v>
      </c>
      <c r="J139" s="20">
        <f>'2022'!I17-'2022'!I$2</f>
        <v>0</v>
      </c>
      <c r="K139" s="20">
        <f>'2022'!J17-'2022'!J$2</f>
        <v>0</v>
      </c>
      <c r="L139" s="20">
        <f>'2022'!K17-'2022'!K$2</f>
        <v>0</v>
      </c>
      <c r="M139" s="20">
        <f>'2022'!L17-'2022'!L$2</f>
        <v>0</v>
      </c>
      <c r="N139" s="20">
        <f>'2022'!M17-'2022'!M$2</f>
        <v>-0.39195979899497502</v>
      </c>
      <c r="O139" s="20">
        <f>'2022'!N17-'2022'!N$2</f>
        <v>-0.41708542713568164</v>
      </c>
      <c r="P139" s="20">
        <f>'2022'!O17-'2022'!O$2</f>
        <v>0.1407035175879372</v>
      </c>
      <c r="Q139" s="20">
        <f>'2022'!P17-'2022'!P$2</f>
        <v>0.66834170854271235</v>
      </c>
    </row>
    <row r="140" spans="1:17" x14ac:dyDescent="0.2">
      <c r="A140" s="2" t="s">
        <v>58</v>
      </c>
      <c r="B140" s="2" t="s">
        <v>6</v>
      </c>
      <c r="C140" s="2" t="s">
        <v>51</v>
      </c>
      <c r="D140" s="2" t="s">
        <v>85</v>
      </c>
      <c r="E140" s="20">
        <f>'2022'!D18-'2022'!D$2</f>
        <v>50.510204081632651</v>
      </c>
      <c r="F140" s="20">
        <f>'2022'!E18-'2022'!E$2</f>
        <v>-50.510204081632651</v>
      </c>
      <c r="G140" s="20">
        <f>'2022'!F18-'2022'!F$2</f>
        <v>-0.67676767676767469</v>
      </c>
      <c r="H140" s="20">
        <f>'2022'!G18-'2022'!G$2</f>
        <v>0.67676767676768179</v>
      </c>
      <c r="I140" s="20">
        <f>'2022'!H18-'2022'!H$2</f>
        <v>0.87301587301587169</v>
      </c>
      <c r="J140" s="20">
        <f>'2022'!I18-'2022'!I$2</f>
        <v>0.58201058201058231</v>
      </c>
      <c r="K140" s="20">
        <f>'2022'!J18-'2022'!J$2</f>
        <v>-4.1269841269841283</v>
      </c>
      <c r="L140" s="20">
        <f>'2022'!K18-'2022'!K$2</f>
        <v>0.75661375661375629</v>
      </c>
      <c r="M140" s="20">
        <f>'2022'!L18-'2022'!L$2</f>
        <v>1.9153439153439109</v>
      </c>
      <c r="N140" s="20">
        <f>'2022'!M18-'2022'!M$2</f>
        <v>0.11055276381909351</v>
      </c>
      <c r="O140" s="20">
        <f>'2022'!N18-'2022'!N$2</f>
        <v>-0.41708542713568164</v>
      </c>
      <c r="P140" s="20">
        <f>'2022'!O18-'2022'!O$2</f>
        <v>0.1407035175879372</v>
      </c>
      <c r="Q140" s="20">
        <f>'2022'!P18-'2022'!P$2</f>
        <v>0.16582914572863672</v>
      </c>
    </row>
    <row r="141" spans="1:17" x14ac:dyDescent="0.2">
      <c r="A141" s="2" t="s">
        <v>65</v>
      </c>
      <c r="B141" s="2" t="s">
        <v>6</v>
      </c>
      <c r="C141" s="2" t="s">
        <v>26</v>
      </c>
      <c r="D141" s="2" t="s">
        <v>85</v>
      </c>
      <c r="E141" s="20">
        <f>'2022'!D19-'2022'!D$2</f>
        <v>0.60000000000000142</v>
      </c>
      <c r="F141" s="20">
        <f>'2022'!E19-'2022'!E$2</f>
        <v>-0.59999999999999432</v>
      </c>
      <c r="G141" s="20">
        <f>'2022'!F19-'2022'!F$2</f>
        <v>6.4516129032256231E-2</v>
      </c>
      <c r="H141" s="20">
        <f>'2022'!G19-'2022'!G$2</f>
        <v>-6.4516129032256231E-2</v>
      </c>
      <c r="I141" s="20">
        <f>'2022'!H19-'2022'!H$2</f>
        <v>0</v>
      </c>
      <c r="J141" s="20">
        <f>'2022'!I19-'2022'!I$2</f>
        <v>0</v>
      </c>
      <c r="K141" s="20">
        <f>'2022'!J19-'2022'!J$2</f>
        <v>0</v>
      </c>
      <c r="L141" s="20">
        <f>'2022'!K19-'2022'!K$2</f>
        <v>-0.27272727272727337</v>
      </c>
      <c r="M141" s="20">
        <f>'2022'!L19-'2022'!L$2</f>
        <v>0.27272727272727337</v>
      </c>
      <c r="N141" s="20">
        <f>'2022'!M19-'2022'!M$2</f>
        <v>-0.4452296819787982</v>
      </c>
      <c r="O141" s="20">
        <f>'2022'!N19-'2022'!N$2</f>
        <v>0.31448763250883616</v>
      </c>
      <c r="P141" s="20">
        <f>'2022'!O19-'2022'!O$2</f>
        <v>0.26855123674911852</v>
      </c>
      <c r="Q141" s="20">
        <f>'2022'!P19-'2022'!P$2</f>
        <v>-0.13780918727915292</v>
      </c>
    </row>
    <row r="142" spans="1:17" x14ac:dyDescent="0.2">
      <c r="A142" s="2" t="s">
        <v>55</v>
      </c>
      <c r="B142" s="2" t="s">
        <v>6</v>
      </c>
      <c r="C142" s="2" t="s">
        <v>4</v>
      </c>
      <c r="D142" s="2" t="s">
        <v>85</v>
      </c>
      <c r="E142" s="20">
        <f>'2022'!D20-'2022'!D$2</f>
        <v>0</v>
      </c>
      <c r="F142" s="20">
        <f>'2022'!E20-'2022'!E$2</f>
        <v>0</v>
      </c>
      <c r="G142" s="20">
        <f>'2022'!F20-'2022'!F$2</f>
        <v>-1</v>
      </c>
      <c r="H142" s="20">
        <f>'2022'!G20-'2022'!G$2</f>
        <v>1</v>
      </c>
      <c r="I142" s="20">
        <f>'2022'!H20-'2022'!H$2</f>
        <v>-0.50724637681159379</v>
      </c>
      <c r="J142" s="20">
        <f>'2022'!I20-'2022'!I$2</f>
        <v>-0.33816425120772919</v>
      </c>
      <c r="K142" s="20">
        <f>'2022'!J20-'2022'!J$2</f>
        <v>-0.67632850241545839</v>
      </c>
      <c r="L142" s="20">
        <f>'2022'!K20-'2022'!K$2</f>
        <v>-0.92270531400966149</v>
      </c>
      <c r="M142" s="20">
        <f>'2022'!L20-'2022'!L$2</f>
        <v>2.44444444444445</v>
      </c>
      <c r="N142" s="20">
        <f>'2022'!M20-'2022'!M$2</f>
        <v>0.11055276381909351</v>
      </c>
      <c r="O142" s="20">
        <f>'2022'!N20-'2022'!N$2</f>
        <v>-0.91959798994975017</v>
      </c>
      <c r="P142" s="20">
        <f>'2022'!O20-'2022'!O$2</f>
        <v>0.14070351758794075</v>
      </c>
      <c r="Q142" s="20">
        <f>'2022'!P20-'2022'!P$2</f>
        <v>0.66834170854271235</v>
      </c>
    </row>
    <row r="143" spans="1:17" x14ac:dyDescent="0.2">
      <c r="A143" s="2" t="s">
        <v>69</v>
      </c>
      <c r="B143" s="2" t="s">
        <v>6</v>
      </c>
      <c r="C143" s="2" t="s">
        <v>4</v>
      </c>
      <c r="D143" s="2" t="s">
        <v>85</v>
      </c>
      <c r="E143" s="20">
        <f>'2022'!D21-'2022'!D$2</f>
        <v>0</v>
      </c>
      <c r="F143" s="20">
        <f>'2022'!E21-'2022'!E$2</f>
        <v>0</v>
      </c>
      <c r="G143" s="20">
        <f>'2022'!F21-'2022'!F$2</f>
        <v>-0.5</v>
      </c>
      <c r="H143" s="20">
        <f>'2022'!G21-'2022'!G$2</f>
        <v>0.5</v>
      </c>
      <c r="I143" s="20">
        <f>'2022'!H21-'2022'!H$2</f>
        <v>0</v>
      </c>
      <c r="J143" s="20">
        <f>'2022'!I21-'2022'!I$2</f>
        <v>0</v>
      </c>
      <c r="K143" s="20">
        <f>'2022'!J21-'2022'!J$2</f>
        <v>0</v>
      </c>
      <c r="L143" s="20">
        <f>'2022'!K21-'2022'!K$2</f>
        <v>0</v>
      </c>
      <c r="M143" s="20">
        <f>'2022'!L21-'2022'!L$2</f>
        <v>0</v>
      </c>
      <c r="N143" s="20">
        <f>'2022'!M21-'2022'!M$2</f>
        <v>0</v>
      </c>
      <c r="O143" s="20">
        <f>'2022'!N21-'2022'!N$2</f>
        <v>0</v>
      </c>
      <c r="P143" s="20">
        <f>'2022'!O21-'2022'!O$2</f>
        <v>0</v>
      </c>
      <c r="Q143" s="20">
        <f>'2022'!P21-'2022'!P$2</f>
        <v>0</v>
      </c>
    </row>
    <row r="144" spans="1:17" x14ac:dyDescent="0.2">
      <c r="A144" s="2" t="s">
        <v>57</v>
      </c>
      <c r="B144" s="2" t="s">
        <v>6</v>
      </c>
      <c r="C144" s="2" t="s">
        <v>26</v>
      </c>
      <c r="D144" s="2" t="s">
        <v>85</v>
      </c>
      <c r="E144" s="20">
        <f>'2022'!D22-'2022'!D$2</f>
        <v>0</v>
      </c>
      <c r="F144" s="20">
        <f>'2022'!E22-'2022'!E$2</f>
        <v>0</v>
      </c>
      <c r="G144" s="20">
        <f>'2022'!F22-'2022'!F$2</f>
        <v>0</v>
      </c>
      <c r="H144" s="20">
        <f>'2022'!G22-'2022'!G$2</f>
        <v>0</v>
      </c>
      <c r="I144" s="20">
        <f>'2022'!H22-'2022'!H$2</f>
        <v>0</v>
      </c>
      <c r="J144" s="20">
        <f>'2022'!I22-'2022'!I$2</f>
        <v>0</v>
      </c>
      <c r="K144" s="20">
        <f>'2022'!J22-'2022'!J$2</f>
        <v>0</v>
      </c>
      <c r="L144" s="20">
        <f>'2022'!K22-'2022'!K$2</f>
        <v>-0.5</v>
      </c>
      <c r="M144" s="20">
        <f>'2022'!L22-'2022'!L$2</f>
        <v>0.5</v>
      </c>
      <c r="N144" s="20">
        <f>'2022'!M22-'2022'!M$2</f>
        <v>0.11055276381910062</v>
      </c>
      <c r="O144" s="20">
        <f>'2022'!N22-'2022'!N$2</f>
        <v>8.5427135678393995E-2</v>
      </c>
      <c r="P144" s="20">
        <f>'2022'!O22-'2022'!O$2</f>
        <v>-0.36180904522612778</v>
      </c>
      <c r="Q144" s="20">
        <f>'2022'!P22-'2022'!P$2</f>
        <v>0.16582914572864382</v>
      </c>
    </row>
    <row r="145" spans="1:17" x14ac:dyDescent="0.2">
      <c r="A145" s="2" t="s">
        <v>65</v>
      </c>
      <c r="B145" s="2" t="s">
        <v>6</v>
      </c>
      <c r="C145" s="2" t="s">
        <v>26</v>
      </c>
      <c r="D145" s="2" t="s">
        <v>85</v>
      </c>
      <c r="E145" s="20">
        <f>'2022'!D23-'2022'!D$2</f>
        <v>0</v>
      </c>
      <c r="F145" s="20">
        <f>'2022'!E23-'2022'!E$2</f>
        <v>0</v>
      </c>
      <c r="G145" s="20">
        <f>'2022'!F23-'2022'!F$2</f>
        <v>0</v>
      </c>
      <c r="H145" s="20">
        <f>'2022'!G23-'2022'!G$2</f>
        <v>0</v>
      </c>
      <c r="I145" s="20">
        <f>'2022'!H23-'2022'!H$2</f>
        <v>0</v>
      </c>
      <c r="J145" s="20">
        <f>'2022'!I23-'2022'!I$2</f>
        <v>0</v>
      </c>
      <c r="K145" s="20">
        <f>'2022'!J23-'2022'!J$2</f>
        <v>0</v>
      </c>
      <c r="L145" s="20">
        <f>'2022'!K23-'2022'!K$2</f>
        <v>0</v>
      </c>
      <c r="M145" s="20">
        <f>'2022'!L23-'2022'!L$2</f>
        <v>0</v>
      </c>
      <c r="N145" s="20">
        <f>'2022'!M23-'2022'!M$2</f>
        <v>0</v>
      </c>
      <c r="O145" s="20">
        <f>'2022'!N23-'2022'!N$2</f>
        <v>0</v>
      </c>
      <c r="P145" s="20">
        <f>'2022'!O23-'2022'!O$2</f>
        <v>0</v>
      </c>
      <c r="Q145" s="20">
        <f>'2022'!P23-'2022'!P$2</f>
        <v>0</v>
      </c>
    </row>
    <row r="146" spans="1:17" x14ac:dyDescent="0.2">
      <c r="A146" s="2" t="s">
        <v>59</v>
      </c>
      <c r="B146" s="2" t="s">
        <v>42</v>
      </c>
      <c r="C146" s="2" t="s">
        <v>4</v>
      </c>
      <c r="D146" s="2" t="s">
        <v>85</v>
      </c>
      <c r="E146" s="20">
        <f>'2022'!D24-'2022'!D$2</f>
        <v>0</v>
      </c>
      <c r="F146" s="20">
        <f>'2022'!E24-'2022'!E$2</f>
        <v>0</v>
      </c>
      <c r="G146" s="20">
        <f>'2022'!F24-'2022'!F$2</f>
        <v>0</v>
      </c>
      <c r="H146" s="20">
        <f>'2022'!G24-'2022'!G$2</f>
        <v>0</v>
      </c>
      <c r="I146" s="20">
        <f>'2022'!H24-'2022'!H$2</f>
        <v>1</v>
      </c>
      <c r="J146" s="20">
        <f>'2022'!I24-'2022'!I$2</f>
        <v>0</v>
      </c>
      <c r="K146" s="20">
        <f>'2022'!J24-'2022'!J$2</f>
        <v>-3</v>
      </c>
      <c r="L146" s="20">
        <f>'2022'!K24-'2022'!K$2</f>
        <v>1.0000000000000018</v>
      </c>
      <c r="M146" s="20">
        <f>'2022'!L24-'2022'!L$2</f>
        <v>1</v>
      </c>
      <c r="N146" s="20">
        <f>'2022'!M24-'2022'!M$2</f>
        <v>1</v>
      </c>
      <c r="O146" s="20">
        <f>'2022'!N24-'2022'!N$2</f>
        <v>3</v>
      </c>
      <c r="P146" s="20">
        <f>'2022'!O24-'2022'!O$2</f>
        <v>-1</v>
      </c>
      <c r="Q146" s="20">
        <f>'2022'!P24-'2022'!P$2</f>
        <v>-3</v>
      </c>
    </row>
    <row r="147" spans="1:17" x14ac:dyDescent="0.2">
      <c r="A147" s="2" t="s">
        <v>61</v>
      </c>
      <c r="B147" s="2" t="s">
        <v>42</v>
      </c>
      <c r="C147" s="2" t="s">
        <v>4</v>
      </c>
      <c r="D147" s="2" t="s">
        <v>85</v>
      </c>
      <c r="E147" s="20">
        <f>'2022'!D25-'2022'!D$2</f>
        <v>0</v>
      </c>
      <c r="F147" s="20">
        <f>'2022'!E25-'2022'!E$2</f>
        <v>0</v>
      </c>
      <c r="G147" s="20">
        <f>'2022'!F25-'2022'!F$2</f>
        <v>0.3333333333333357</v>
      </c>
      <c r="H147" s="20">
        <f>'2022'!G25-'2022'!G$2</f>
        <v>-0.3333333333333286</v>
      </c>
      <c r="I147" s="20">
        <f>'2022'!H25-'2022'!H$2</f>
        <v>4</v>
      </c>
      <c r="J147" s="20">
        <f>'2022'!I25-'2022'!I$2</f>
        <v>-4</v>
      </c>
      <c r="K147" s="20">
        <f>'2022'!J25-'2022'!J$2</f>
        <v>0</v>
      </c>
      <c r="L147" s="20">
        <f>'2022'!K25-'2022'!K$2</f>
        <v>4</v>
      </c>
      <c r="M147" s="20">
        <f>'2022'!L25-'2022'!L$2</f>
        <v>-4</v>
      </c>
      <c r="N147" s="20">
        <f>'2022'!M25-'2022'!M$2</f>
        <v>1</v>
      </c>
      <c r="O147" s="20">
        <f>'2022'!N25-'2022'!N$2</f>
        <v>2</v>
      </c>
      <c r="P147" s="20">
        <f>'2022'!O25-'2022'!O$2</f>
        <v>-1</v>
      </c>
      <c r="Q147" s="20">
        <f>'2022'!P25-'2022'!P$2</f>
        <v>-2</v>
      </c>
    </row>
    <row r="148" spans="1:17" x14ac:dyDescent="0.2">
      <c r="A148" s="2" t="s">
        <v>55</v>
      </c>
      <c r="B148" s="2" t="s">
        <v>42</v>
      </c>
      <c r="C148" s="2" t="s">
        <v>26</v>
      </c>
      <c r="D148" s="2" t="s">
        <v>85</v>
      </c>
      <c r="E148" s="20">
        <f>'2022'!D26-'2022'!D$2</f>
        <v>0</v>
      </c>
      <c r="F148" s="20">
        <f>'2022'!E26-'2022'!E$2</f>
        <v>0</v>
      </c>
      <c r="G148" s="20">
        <f>'2022'!F26-'2022'!F$2</f>
        <v>0.3333333333333357</v>
      </c>
      <c r="H148" s="20">
        <f>'2022'!G26-'2022'!G$2</f>
        <v>-0.3333333333333286</v>
      </c>
      <c r="I148" s="20">
        <f>'2022'!H26-'2022'!H$2</f>
        <v>-1</v>
      </c>
      <c r="J148" s="20">
        <f>'2022'!I26-'2022'!I$2</f>
        <v>0</v>
      </c>
      <c r="K148" s="20">
        <f>'2022'!J26-'2022'!J$2</f>
        <v>-1</v>
      </c>
      <c r="L148" s="20">
        <f>'2022'!K26-'2022'!K$2</f>
        <v>1</v>
      </c>
      <c r="M148" s="20">
        <f>'2022'!L26-'2022'!L$2</f>
        <v>1</v>
      </c>
      <c r="N148" s="20">
        <f>'2022'!M26-'2022'!M$2</f>
        <v>0</v>
      </c>
      <c r="O148" s="20">
        <f>'2022'!N26-'2022'!N$2</f>
        <v>3</v>
      </c>
      <c r="P148" s="20">
        <f>'2022'!O26-'2022'!O$2</f>
        <v>0</v>
      </c>
      <c r="Q148" s="20">
        <f>'2022'!P26-'2022'!P$2</f>
        <v>-3</v>
      </c>
    </row>
    <row r="149" spans="1:17" x14ac:dyDescent="0.2">
      <c r="A149" s="2" t="s">
        <v>57</v>
      </c>
      <c r="B149" s="2" t="s">
        <v>42</v>
      </c>
      <c r="C149" s="2" t="s">
        <v>27</v>
      </c>
      <c r="D149" s="2" t="s">
        <v>85</v>
      </c>
      <c r="E149" s="20">
        <f>'2022'!D27-'2022'!D$2</f>
        <v>0</v>
      </c>
      <c r="F149" s="20">
        <f>'2022'!E27-'2022'!E$2</f>
        <v>0</v>
      </c>
      <c r="G149" s="20">
        <f>'2022'!F27-'2022'!F$2</f>
        <v>0.3333333333333357</v>
      </c>
      <c r="H149" s="20">
        <f>'2022'!G27-'2022'!G$2</f>
        <v>-0.3333333333333286</v>
      </c>
      <c r="I149" s="20">
        <f>'2022'!H27-'2022'!H$2</f>
        <v>3.6813186813186825</v>
      </c>
      <c r="J149" s="20">
        <f>'2022'!I27-'2022'!I$2</f>
        <v>-8.9010989010989015</v>
      </c>
      <c r="K149" s="20">
        <f>'2022'!J27-'2022'!J$2</f>
        <v>1.9780219780219781</v>
      </c>
      <c r="L149" s="20">
        <f>'2022'!K27-'2022'!K$2</f>
        <v>1.2857142857142865</v>
      </c>
      <c r="M149" s="20">
        <f>'2022'!L27-'2022'!L$2</f>
        <v>1.9560439560439562</v>
      </c>
      <c r="N149" s="20">
        <f>'2022'!M27-'2022'!M$2</f>
        <v>0</v>
      </c>
      <c r="O149" s="20">
        <f>'2022'!N27-'2022'!N$2</f>
        <v>-2</v>
      </c>
      <c r="P149" s="20">
        <f>'2022'!O27-'2022'!O$2</f>
        <v>0</v>
      </c>
      <c r="Q149" s="20">
        <f>'2022'!P27-'2022'!P$2</f>
        <v>2</v>
      </c>
    </row>
    <row r="150" spans="1:17" x14ac:dyDescent="0.2">
      <c r="A150" s="2" t="s">
        <v>62</v>
      </c>
      <c r="B150" s="2" t="s">
        <v>42</v>
      </c>
      <c r="C150" s="2" t="s">
        <v>26</v>
      </c>
      <c r="D150" s="2" t="s">
        <v>85</v>
      </c>
      <c r="E150" s="20">
        <f>'2022'!D28-'2022'!D$2</f>
        <v>0</v>
      </c>
      <c r="F150" s="20">
        <f>'2022'!E28-'2022'!E$2</f>
        <v>0</v>
      </c>
      <c r="G150" s="20">
        <f>'2022'!F28-'2022'!F$2</f>
        <v>-3</v>
      </c>
      <c r="H150" s="20">
        <f>'2022'!G28-'2022'!G$2</f>
        <v>3</v>
      </c>
      <c r="I150" s="20">
        <f>'2022'!H28-'2022'!H$2</f>
        <v>0</v>
      </c>
      <c r="J150" s="20">
        <f>'2022'!I28-'2022'!I$2</f>
        <v>0</v>
      </c>
      <c r="K150" s="20">
        <f>'2022'!J28-'2022'!J$2</f>
        <v>-2</v>
      </c>
      <c r="L150" s="20">
        <f>'2022'!K28-'2022'!K$2</f>
        <v>2</v>
      </c>
      <c r="M150" s="20">
        <f>'2022'!L28-'2022'!L$2</f>
        <v>0</v>
      </c>
      <c r="N150" s="20">
        <f>'2022'!M28-'2022'!M$2</f>
        <v>-2</v>
      </c>
      <c r="O150" s="20">
        <f>'2022'!N28-'2022'!N$2</f>
        <v>-2</v>
      </c>
      <c r="P150" s="20">
        <f>'2022'!O28-'2022'!O$2</f>
        <v>2</v>
      </c>
      <c r="Q150" s="20">
        <f>'2022'!P28-'2022'!P$2</f>
        <v>2</v>
      </c>
    </row>
    <row r="151" spans="1:17" x14ac:dyDescent="0.2">
      <c r="A151" s="2" t="s">
        <v>56</v>
      </c>
      <c r="B151" s="2" t="s">
        <v>42</v>
      </c>
      <c r="C151" s="2" t="s">
        <v>27</v>
      </c>
      <c r="D151" s="2" t="s">
        <v>85</v>
      </c>
      <c r="E151" s="20">
        <f>'2022'!D29-'2022'!D$2</f>
        <v>0</v>
      </c>
      <c r="F151" s="20">
        <f>'2022'!E29-'2022'!E$2</f>
        <v>0</v>
      </c>
      <c r="G151" s="20">
        <f>'2022'!F29-'2022'!F$2</f>
        <v>4.5</v>
      </c>
      <c r="H151" s="20">
        <f>'2022'!G29-'2022'!G$2</f>
        <v>-4.5</v>
      </c>
      <c r="I151" s="20">
        <f>'2022'!H29-'2022'!H$2</f>
        <v>0</v>
      </c>
      <c r="J151" s="20">
        <f>'2022'!I29-'2022'!I$2</f>
        <v>0</v>
      </c>
      <c r="K151" s="20">
        <f>'2022'!J29-'2022'!J$2</f>
        <v>0</v>
      </c>
      <c r="L151" s="20">
        <f>'2022'!K29-'2022'!K$2</f>
        <v>2</v>
      </c>
      <c r="M151" s="20">
        <f>'2022'!L29-'2022'!L$2</f>
        <v>-2</v>
      </c>
      <c r="N151" s="20">
        <f>'2022'!M29-'2022'!M$2</f>
        <v>3</v>
      </c>
      <c r="O151" s="20">
        <f>'2022'!N29-'2022'!N$2</f>
        <v>-2</v>
      </c>
      <c r="P151" s="20">
        <f>'2022'!O29-'2022'!O$2</f>
        <v>2</v>
      </c>
      <c r="Q151" s="20">
        <f>'2022'!P29-'2022'!P$2</f>
        <v>-3</v>
      </c>
    </row>
    <row r="152" spans="1:17" x14ac:dyDescent="0.2">
      <c r="A152" s="2" t="s">
        <v>58</v>
      </c>
      <c r="B152" s="2" t="s">
        <v>42</v>
      </c>
      <c r="C152" s="2" t="s">
        <v>67</v>
      </c>
      <c r="D152" s="2" t="s">
        <v>85</v>
      </c>
      <c r="E152" s="20">
        <f>'2022'!D30-'2022'!D$2</f>
        <v>0</v>
      </c>
      <c r="F152" s="20">
        <f>'2022'!E30-'2022'!E$2</f>
        <v>0</v>
      </c>
      <c r="G152" s="20">
        <f>'2022'!F30-'2022'!F$2</f>
        <v>0</v>
      </c>
      <c r="H152" s="20">
        <f>'2022'!G30-'2022'!G$2</f>
        <v>0</v>
      </c>
      <c r="I152" s="20">
        <f>'2022'!H30-'2022'!H$2</f>
        <v>0</v>
      </c>
      <c r="J152" s="20">
        <f>'2022'!I30-'2022'!I$2</f>
        <v>0</v>
      </c>
      <c r="K152" s="20">
        <f>'2022'!J30-'2022'!J$2</f>
        <v>0</v>
      </c>
      <c r="L152" s="20">
        <f>'2022'!K30-'2022'!K$2</f>
        <v>2</v>
      </c>
      <c r="M152" s="20">
        <f>'2022'!L30-'2022'!L$2</f>
        <v>-2</v>
      </c>
      <c r="N152" s="20">
        <f>'2022'!M30-'2022'!M$2</f>
        <v>-2</v>
      </c>
      <c r="O152" s="20">
        <f>'2022'!N30-'2022'!N$2</f>
        <v>-2</v>
      </c>
      <c r="P152" s="20">
        <f>'2022'!O30-'2022'!O$2</f>
        <v>-3</v>
      </c>
      <c r="Q152" s="20">
        <f>'2022'!P30-'2022'!P$2</f>
        <v>7</v>
      </c>
    </row>
    <row r="153" spans="1:17" x14ac:dyDescent="0.2">
      <c r="A153" s="2" t="s">
        <v>65</v>
      </c>
      <c r="B153" s="2" t="s">
        <v>42</v>
      </c>
      <c r="C153" s="2" t="s">
        <v>27</v>
      </c>
      <c r="D153" s="2" t="s">
        <v>85</v>
      </c>
      <c r="E153" s="20">
        <f>'2022'!D31-'2022'!D$2</f>
        <v>0</v>
      </c>
      <c r="F153" s="20">
        <f>'2022'!E31-'2022'!E$2</f>
        <v>0</v>
      </c>
      <c r="G153" s="20">
        <f>'2022'!F31-'2022'!F$2</f>
        <v>1</v>
      </c>
      <c r="H153" s="20">
        <f>'2022'!G31-'2022'!G$2</f>
        <v>-1</v>
      </c>
      <c r="I153" s="20">
        <f>'2022'!H31-'2022'!H$2</f>
        <v>-1</v>
      </c>
      <c r="J153" s="20">
        <f>'2022'!I31-'2022'!I$2</f>
        <v>0</v>
      </c>
      <c r="K153" s="20">
        <f>'2022'!J31-'2022'!J$2</f>
        <v>-1</v>
      </c>
      <c r="L153" s="20">
        <f>'2022'!K31-'2022'!K$2</f>
        <v>1</v>
      </c>
      <c r="M153" s="20">
        <f>'2022'!L31-'2022'!L$2</f>
        <v>1</v>
      </c>
      <c r="N153" s="20">
        <f>'2022'!M31-'2022'!M$2</f>
        <v>0</v>
      </c>
      <c r="O153" s="20">
        <f>'2022'!N31-'2022'!N$2</f>
        <v>3</v>
      </c>
      <c r="P153" s="20">
        <f>'2022'!O31-'2022'!O$2</f>
        <v>0</v>
      </c>
      <c r="Q153" s="20">
        <f>'2022'!P31-'2022'!P$2</f>
        <v>-3</v>
      </c>
    </row>
    <row r="154" spans="1:17" x14ac:dyDescent="0.2">
      <c r="A154" s="2" t="s">
        <v>61</v>
      </c>
      <c r="B154" s="2" t="s">
        <v>42</v>
      </c>
      <c r="C154" s="2" t="s">
        <v>4</v>
      </c>
      <c r="D154" s="2" t="s">
        <v>85</v>
      </c>
      <c r="E154" s="20">
        <f>'2022'!D32-'2022'!D$2</f>
        <v>0</v>
      </c>
      <c r="F154" s="20">
        <f>'2022'!E32-'2022'!E$2</f>
        <v>0</v>
      </c>
      <c r="G154" s="20">
        <f>'2022'!F32-'2022'!F$2</f>
        <v>2</v>
      </c>
      <c r="H154" s="20">
        <f>'2022'!G32-'2022'!G$2</f>
        <v>-2</v>
      </c>
      <c r="I154" s="20">
        <f>'2022'!H32-'2022'!H$2</f>
        <v>2.3076923076923066</v>
      </c>
      <c r="J154" s="20">
        <f>'2022'!I32-'2022'!I$2</f>
        <v>0.57692307692307665</v>
      </c>
      <c r="K154" s="20">
        <f>'2022'!J32-'2022'!J$2</f>
        <v>-0.76923076923077005</v>
      </c>
      <c r="L154" s="20">
        <f>'2022'!K32-'2022'!K$2</f>
        <v>-1.4615384615384635</v>
      </c>
      <c r="M154" s="20">
        <f>'2022'!L32-'2022'!L$2</f>
        <v>-0.65384615384616041</v>
      </c>
      <c r="N154" s="20">
        <f>'2022'!M32-'2022'!M$2</f>
        <v>-1.9999999999999964</v>
      </c>
      <c r="O154" s="20">
        <f>'2022'!N32-'2022'!N$2</f>
        <v>-1.9999999999999982</v>
      </c>
      <c r="P154" s="20">
        <f>'2022'!O32-'2022'!O$2</f>
        <v>2.0000000000000036</v>
      </c>
      <c r="Q154" s="20">
        <f>'2022'!P32-'2022'!P$2</f>
        <v>2</v>
      </c>
    </row>
    <row r="155" spans="1:17" x14ac:dyDescent="0.2">
      <c r="A155" s="2" t="s">
        <v>55</v>
      </c>
      <c r="B155" s="2" t="s">
        <v>42</v>
      </c>
      <c r="C155" s="2" t="s">
        <v>26</v>
      </c>
      <c r="D155" s="2" t="s">
        <v>85</v>
      </c>
      <c r="E155" s="20">
        <f>'2022'!D33-'2022'!D$2</f>
        <v>0</v>
      </c>
      <c r="F155" s="20">
        <f>'2022'!E33-'2022'!E$2</f>
        <v>0</v>
      </c>
      <c r="G155" s="20">
        <f>'2022'!F33-'2022'!F$2</f>
        <v>-3</v>
      </c>
      <c r="H155" s="20">
        <f>'2022'!G33-'2022'!G$2</f>
        <v>3</v>
      </c>
      <c r="I155" s="20">
        <f>'2022'!H33-'2022'!H$2</f>
        <v>-2</v>
      </c>
      <c r="J155" s="20">
        <f>'2022'!I33-'2022'!I$2</f>
        <v>2</v>
      </c>
      <c r="K155" s="20">
        <f>'2022'!J33-'2022'!J$2</f>
        <v>3</v>
      </c>
      <c r="L155" s="20">
        <f>'2022'!K33-'2022'!K$2</f>
        <v>1.0000000000000018</v>
      </c>
      <c r="M155" s="20">
        <f>'2022'!L33-'2022'!L$2</f>
        <v>-4</v>
      </c>
      <c r="N155" s="20">
        <f>'2022'!M33-'2022'!M$2</f>
        <v>1</v>
      </c>
      <c r="O155" s="20">
        <f>'2022'!N33-'2022'!N$2</f>
        <v>3</v>
      </c>
      <c r="P155" s="20">
        <f>'2022'!O33-'2022'!O$2</f>
        <v>-1</v>
      </c>
      <c r="Q155" s="20">
        <f>'2022'!P33-'2022'!P$2</f>
        <v>-3</v>
      </c>
    </row>
    <row r="156" spans="1:17" x14ac:dyDescent="0.2">
      <c r="A156" s="2" t="s">
        <v>57</v>
      </c>
      <c r="B156" s="2" t="s">
        <v>42</v>
      </c>
      <c r="C156" s="2" t="s">
        <v>27</v>
      </c>
      <c r="D156" s="2" t="s">
        <v>85</v>
      </c>
      <c r="E156" s="20">
        <f>'2022'!D34-'2022'!D$2</f>
        <v>0</v>
      </c>
      <c r="F156" s="20">
        <f>'2022'!E34-'2022'!E$2</f>
        <v>0</v>
      </c>
      <c r="G156" s="20">
        <f>'2022'!F34-'2022'!F$2</f>
        <v>0</v>
      </c>
      <c r="H156" s="20">
        <f>'2022'!G34-'2022'!G$2</f>
        <v>0</v>
      </c>
      <c r="I156" s="20">
        <f>'2022'!H34-'2022'!H$2</f>
        <v>0</v>
      </c>
      <c r="J156" s="20">
        <f>'2022'!I34-'2022'!I$2</f>
        <v>0</v>
      </c>
      <c r="K156" s="20">
        <f>'2022'!J34-'2022'!J$2</f>
        <v>0</v>
      </c>
      <c r="L156" s="20">
        <f>'2022'!K34-'2022'!K$2</f>
        <v>2</v>
      </c>
      <c r="M156" s="20">
        <f>'2022'!L34-'2022'!L$2</f>
        <v>-2</v>
      </c>
      <c r="N156" s="20">
        <f>'2022'!M34-'2022'!M$2</f>
        <v>0</v>
      </c>
      <c r="O156" s="20">
        <f>'2022'!N34-'2022'!N$2</f>
        <v>1</v>
      </c>
      <c r="P156" s="20">
        <f>'2022'!O34-'2022'!O$2</f>
        <v>-1</v>
      </c>
      <c r="Q156" s="20">
        <f>'2022'!P34-'2022'!P$2</f>
        <v>0</v>
      </c>
    </row>
    <row r="157" spans="1:17" x14ac:dyDescent="0.2">
      <c r="A157" s="2" t="s">
        <v>59</v>
      </c>
      <c r="B157" s="2" t="s">
        <v>42</v>
      </c>
      <c r="C157" s="2" t="s">
        <v>4</v>
      </c>
      <c r="D157" s="2" t="s">
        <v>85</v>
      </c>
      <c r="E157" s="20">
        <f>'2022'!D35-'2022'!D$2</f>
        <v>0</v>
      </c>
      <c r="F157" s="20">
        <f>'2022'!E35-'2022'!E$2</f>
        <v>0</v>
      </c>
      <c r="G157" s="20">
        <f>'2022'!F35-'2022'!F$2</f>
        <v>0</v>
      </c>
      <c r="H157" s="20">
        <f>'2022'!G35-'2022'!G$2</f>
        <v>0</v>
      </c>
      <c r="I157" s="20">
        <f>'2022'!H35-'2022'!H$2</f>
        <v>-2</v>
      </c>
      <c r="J157" s="20">
        <f>'2022'!I35-'2022'!I$2</f>
        <v>0</v>
      </c>
      <c r="K157" s="20">
        <f>'2022'!J35-'2022'!J$2</f>
        <v>-2</v>
      </c>
      <c r="L157" s="20">
        <f>'2022'!K35-'2022'!K$2</f>
        <v>-1</v>
      </c>
      <c r="M157" s="20">
        <f>'2022'!L35-'2022'!L$2</f>
        <v>5</v>
      </c>
      <c r="N157" s="20">
        <f>'2022'!M35-'2022'!M$2</f>
        <v>0</v>
      </c>
      <c r="O157" s="20">
        <f>'2022'!N35-'2022'!N$2</f>
        <v>-2</v>
      </c>
      <c r="P157" s="20">
        <f>'2022'!O35-'2022'!O$2</f>
        <v>2</v>
      </c>
      <c r="Q157" s="20">
        <f>'2022'!P35-'2022'!P$2</f>
        <v>0</v>
      </c>
    </row>
    <row r="158" spans="1:17" x14ac:dyDescent="0.2">
      <c r="A158" s="2" t="s">
        <v>69</v>
      </c>
      <c r="B158" s="2" t="s">
        <v>42</v>
      </c>
      <c r="C158" s="2" t="s">
        <v>26</v>
      </c>
      <c r="D158" s="2" t="s">
        <v>85</v>
      </c>
      <c r="E158" s="20">
        <f>'2022'!D36-'2022'!D$2</f>
        <v>0</v>
      </c>
      <c r="F158" s="20">
        <f>'2022'!E36-'2022'!E$2</f>
        <v>0</v>
      </c>
      <c r="G158" s="20">
        <f>'2022'!F36-'2022'!F$2</f>
        <v>2</v>
      </c>
      <c r="H158" s="20">
        <f>'2022'!G36-'2022'!G$2</f>
        <v>-2</v>
      </c>
      <c r="I158" s="20">
        <f>'2022'!H36-'2022'!H$2</f>
        <v>0</v>
      </c>
      <c r="J158" s="20">
        <f>'2022'!I36-'2022'!I$2</f>
        <v>-2</v>
      </c>
      <c r="K158" s="20">
        <f>'2022'!J36-'2022'!J$2</f>
        <v>-2</v>
      </c>
      <c r="L158" s="20">
        <f>'2022'!K36-'2022'!K$2</f>
        <v>1</v>
      </c>
      <c r="M158" s="20">
        <f>'2022'!L36-'2022'!L$2</f>
        <v>3</v>
      </c>
      <c r="N158" s="20">
        <f>'2022'!M36-'2022'!M$2</f>
        <v>0</v>
      </c>
      <c r="O158" s="20">
        <f>'2022'!N36-'2022'!N$2</f>
        <v>3</v>
      </c>
      <c r="P158" s="20">
        <f>'2022'!O36-'2022'!O$2</f>
        <v>0</v>
      </c>
      <c r="Q158" s="20">
        <f>'2022'!P36-'2022'!P$2</f>
        <v>-3</v>
      </c>
    </row>
    <row r="159" spans="1:17" x14ac:dyDescent="0.2">
      <c r="A159" s="2" t="s">
        <v>60</v>
      </c>
      <c r="B159" s="2" t="s">
        <v>8</v>
      </c>
      <c r="C159" s="2" t="s">
        <v>4</v>
      </c>
      <c r="D159" s="2" t="s">
        <v>85</v>
      </c>
      <c r="E159" s="20">
        <f>'2022'!D37-'2022'!D$2</f>
        <v>-0.18796992481203034</v>
      </c>
      <c r="F159" s="20">
        <f>'2022'!E37-'2022'!E$2</f>
        <v>0.18796992481202324</v>
      </c>
      <c r="G159" s="20">
        <f>'2022'!F37-'2022'!F$2</f>
        <v>0.3333333333333286</v>
      </c>
      <c r="H159" s="20">
        <f>'2022'!G37-'2022'!G$2</f>
        <v>-0.33333333333334281</v>
      </c>
      <c r="I159" s="20">
        <f>'2022'!H37-'2022'!H$2</f>
        <v>1.129032258064516</v>
      </c>
      <c r="J159" s="20">
        <f>'2022'!I37-'2022'!I$2</f>
        <v>8.0645161290322065E-2</v>
      </c>
      <c r="K159" s="20">
        <f>'2022'!J37-'2022'!J$2</f>
        <v>0.16129032258064413</v>
      </c>
      <c r="L159" s="20">
        <f>'2022'!K37-'2022'!K$2</f>
        <v>0.3064516129032242</v>
      </c>
      <c r="M159" s="20">
        <f>'2022'!L37-'2022'!L$2</f>
        <v>-1.6774193548387117</v>
      </c>
      <c r="N159" s="20">
        <f>'2022'!M37-'2022'!M$2</f>
        <v>0.58064516129032029</v>
      </c>
      <c r="O159" s="20">
        <f>'2022'!N37-'2022'!N$2</f>
        <v>0.74193548387096797</v>
      </c>
      <c r="P159" s="20">
        <f>'2022'!O37-'2022'!O$2</f>
        <v>-0.58064516129032384</v>
      </c>
      <c r="Q159" s="20">
        <f>'2022'!P37-'2022'!P$2</f>
        <v>-0.74193548387096797</v>
      </c>
    </row>
    <row r="160" spans="1:17" x14ac:dyDescent="0.2">
      <c r="A160" s="2" t="s">
        <v>62</v>
      </c>
      <c r="B160" s="2" t="s">
        <v>8</v>
      </c>
      <c r="C160" s="2" t="s">
        <v>4</v>
      </c>
      <c r="D160" s="2" t="s">
        <v>85</v>
      </c>
      <c r="E160" s="20">
        <f>'2022'!D38-'2022'!D$2</f>
        <v>-0.18796992481203034</v>
      </c>
      <c r="F160" s="20">
        <f>'2022'!E38-'2022'!E$2</f>
        <v>0.18796992481202324</v>
      </c>
      <c r="G160" s="20">
        <f>'2022'!F38-'2022'!F$2</f>
        <v>0.3333333333333357</v>
      </c>
      <c r="H160" s="20">
        <f>'2022'!G38-'2022'!G$2</f>
        <v>-0.3333333333333286</v>
      </c>
      <c r="I160" s="20">
        <f>'2022'!H38-'2022'!H$2</f>
        <v>-0.7142857142857153</v>
      </c>
      <c r="J160" s="20">
        <f>'2022'!I38-'2022'!I$2</f>
        <v>0.82251082251082153</v>
      </c>
      <c r="K160" s="20">
        <f>'2022'!J38-'2022'!J$2</f>
        <v>-0.51948051948052054</v>
      </c>
      <c r="L160" s="20">
        <f>'2022'!K38-'2022'!K$2</f>
        <v>-0.8787878787878789</v>
      </c>
      <c r="M160" s="20">
        <f>'2022'!L38-'2022'!L$2</f>
        <v>1.2900432900432861</v>
      </c>
      <c r="N160" s="20">
        <f>'2022'!M38-'2022'!M$2</f>
        <v>-0.94736842105263364</v>
      </c>
      <c r="O160" s="20">
        <f>'2022'!N38-'2022'!N$2</f>
        <v>0.54385964912280471</v>
      </c>
      <c r="P160" s="20">
        <f>'2022'!O38-'2022'!O$2</f>
        <v>-1.6842105263157947</v>
      </c>
      <c r="Q160" s="20">
        <f>'2022'!P38-'2022'!P$2</f>
        <v>2.0877192982456094</v>
      </c>
    </row>
    <row r="161" spans="1:17" x14ac:dyDescent="0.2">
      <c r="A161" s="2" t="s">
        <v>55</v>
      </c>
      <c r="B161" s="2" t="s">
        <v>8</v>
      </c>
      <c r="C161" s="2" t="s">
        <v>27</v>
      </c>
      <c r="D161" s="2" t="s">
        <v>85</v>
      </c>
      <c r="E161" s="20">
        <f>'2022'!D39-'2022'!D$2</f>
        <v>0</v>
      </c>
      <c r="F161" s="20">
        <f>'2022'!E39-'2022'!E$2</f>
        <v>0</v>
      </c>
      <c r="G161" s="20">
        <f>'2022'!F39-'2022'!F$2</f>
        <v>0.3333333333333357</v>
      </c>
      <c r="H161" s="20">
        <f>'2022'!G39-'2022'!G$2</f>
        <v>-0.3333333333333286</v>
      </c>
      <c r="I161" s="20">
        <f>'2022'!H39-'2022'!H$2</f>
        <v>2</v>
      </c>
      <c r="J161" s="20">
        <f>'2022'!I39-'2022'!I$2</f>
        <v>3</v>
      </c>
      <c r="K161" s="20">
        <f>'2022'!J39-'2022'!J$2</f>
        <v>0</v>
      </c>
      <c r="L161" s="20">
        <f>'2022'!K39-'2022'!K$2</f>
        <v>2</v>
      </c>
      <c r="M161" s="20">
        <f>'2022'!L39-'2022'!L$2</f>
        <v>-7</v>
      </c>
      <c r="N161" s="20">
        <f>'2022'!M39-'2022'!M$2</f>
        <v>-2</v>
      </c>
      <c r="O161" s="20">
        <f>'2022'!N39-'2022'!N$2</f>
        <v>0</v>
      </c>
      <c r="P161" s="20">
        <f>'2022'!O39-'2022'!O$2</f>
        <v>2</v>
      </c>
      <c r="Q161" s="20">
        <f>'2022'!P39-'2022'!P$2</f>
        <v>0</v>
      </c>
    </row>
    <row r="162" spans="1:17" x14ac:dyDescent="0.2">
      <c r="A162" s="2" t="s">
        <v>56</v>
      </c>
      <c r="B162" s="2" t="s">
        <v>8</v>
      </c>
      <c r="C162" s="2" t="s">
        <v>26</v>
      </c>
      <c r="D162" s="2" t="s">
        <v>85</v>
      </c>
      <c r="E162" s="20">
        <f>'2022'!D40-'2022'!D$2</f>
        <v>2.2727272727272734</v>
      </c>
      <c r="F162" s="20">
        <f>'2022'!E40-'2022'!E$2</f>
        <v>-2.2727272727272663</v>
      </c>
      <c r="G162" s="20">
        <f>'2022'!F40-'2022'!F$2</f>
        <v>0.3333333333333286</v>
      </c>
      <c r="H162" s="20">
        <f>'2022'!G40-'2022'!G$2</f>
        <v>-0.33333333333334281</v>
      </c>
      <c r="I162" s="20">
        <f>'2022'!H40-'2022'!H$2</f>
        <v>1.6666666666666679</v>
      </c>
      <c r="J162" s="20">
        <f>'2022'!I40-'2022'!I$2</f>
        <v>-1.6666666666666661</v>
      </c>
      <c r="K162" s="20">
        <f>'2022'!J40-'2022'!J$2</f>
        <v>0.8333333333333357</v>
      </c>
      <c r="L162" s="20">
        <f>'2022'!K40-'2022'!K$2</f>
        <v>-0.5</v>
      </c>
      <c r="M162" s="20">
        <f>'2022'!L40-'2022'!L$2</f>
        <v>-0.3333333333333286</v>
      </c>
      <c r="N162" s="20">
        <f>'2022'!M40-'2022'!M$2</f>
        <v>-0.125</v>
      </c>
      <c r="O162" s="20">
        <f>'2022'!N40-'2022'!N$2</f>
        <v>1.75</v>
      </c>
      <c r="P162" s="20">
        <f>'2022'!O40-'2022'!O$2</f>
        <v>0.125</v>
      </c>
      <c r="Q162" s="20">
        <f>'2022'!P40-'2022'!P$2</f>
        <v>-1.75</v>
      </c>
    </row>
    <row r="163" spans="1:17" x14ac:dyDescent="0.2">
      <c r="A163" s="2" t="s">
        <v>57</v>
      </c>
      <c r="B163" s="2" t="s">
        <v>8</v>
      </c>
      <c r="C163" s="2" t="s">
        <v>29</v>
      </c>
      <c r="D163" s="2" t="s">
        <v>85</v>
      </c>
      <c r="E163" s="20">
        <f>'2022'!D41-'2022'!D$2</f>
        <v>0</v>
      </c>
      <c r="F163" s="20">
        <f>'2022'!E41-'2022'!E$2</f>
        <v>0</v>
      </c>
      <c r="G163" s="20">
        <f>'2022'!F41-'2022'!F$2</f>
        <v>0</v>
      </c>
      <c r="H163" s="20">
        <f>'2022'!G41-'2022'!G$2</f>
        <v>0</v>
      </c>
      <c r="I163" s="20">
        <f>'2022'!H41-'2022'!H$2</f>
        <v>2</v>
      </c>
      <c r="J163" s="20">
        <f>'2022'!I41-'2022'!I$2</f>
        <v>0</v>
      </c>
      <c r="K163" s="20">
        <f>'2022'!J41-'2022'!J$2</f>
        <v>0</v>
      </c>
      <c r="L163" s="20">
        <f>'2022'!K41-'2022'!K$2</f>
        <v>0</v>
      </c>
      <c r="M163" s="20">
        <f>'2022'!L41-'2022'!L$2</f>
        <v>-2</v>
      </c>
      <c r="N163" s="20">
        <f>'2022'!M41-'2022'!M$2</f>
        <v>0</v>
      </c>
      <c r="O163" s="20">
        <f>'2022'!N41-'2022'!N$2</f>
        <v>0</v>
      </c>
      <c r="P163" s="20">
        <f>'2022'!O41-'2022'!O$2</f>
        <v>0</v>
      </c>
      <c r="Q163" s="20">
        <f>'2022'!P41-'2022'!P$2</f>
        <v>0</v>
      </c>
    </row>
    <row r="164" spans="1:17" x14ac:dyDescent="0.2">
      <c r="A164" s="2" t="s">
        <v>59</v>
      </c>
      <c r="B164" s="2" t="s">
        <v>8</v>
      </c>
      <c r="C164" s="2" t="s">
        <v>26</v>
      </c>
      <c r="D164" s="2" t="s">
        <v>85</v>
      </c>
      <c r="E164" s="20">
        <f>'2022'!D42-'2022'!D$2</f>
        <v>0</v>
      </c>
      <c r="F164" s="20">
        <f>'2022'!E42-'2022'!E$2</f>
        <v>0</v>
      </c>
      <c r="G164" s="20">
        <f>'2022'!F42-'2022'!F$2</f>
        <v>0</v>
      </c>
      <c r="H164" s="20">
        <f>'2022'!G42-'2022'!G$2</f>
        <v>0</v>
      </c>
      <c r="I164" s="20">
        <f>'2022'!H42-'2022'!H$2</f>
        <v>-1</v>
      </c>
      <c r="J164" s="20">
        <f>'2022'!I42-'2022'!I$2</f>
        <v>0</v>
      </c>
      <c r="K164" s="20">
        <f>'2022'!J42-'2022'!J$2</f>
        <v>-3</v>
      </c>
      <c r="L164" s="20">
        <f>'2022'!K42-'2022'!K$2</f>
        <v>-1</v>
      </c>
      <c r="M164" s="20">
        <f>'2022'!L42-'2022'!L$2</f>
        <v>5</v>
      </c>
      <c r="N164" s="20">
        <f>'2022'!M42-'2022'!M$2</f>
        <v>1</v>
      </c>
      <c r="O164" s="20">
        <f>'2022'!N42-'2022'!N$2</f>
        <v>4</v>
      </c>
      <c r="P164" s="20">
        <f>'2022'!O42-'2022'!O$2</f>
        <v>-1</v>
      </c>
      <c r="Q164" s="20">
        <f>'2022'!P42-'2022'!P$2</f>
        <v>-4</v>
      </c>
    </row>
    <row r="165" spans="1:17" x14ac:dyDescent="0.2">
      <c r="A165" s="2" t="s">
        <v>61</v>
      </c>
      <c r="B165" s="2" t="s">
        <v>8</v>
      </c>
      <c r="C165" s="2" t="s">
        <v>67</v>
      </c>
      <c r="D165" s="2" t="s">
        <v>85</v>
      </c>
      <c r="E165" s="20">
        <f>'2022'!D43-'2022'!D$2</f>
        <v>0</v>
      </c>
      <c r="F165" s="20">
        <f>'2022'!E43-'2022'!E$2</f>
        <v>0</v>
      </c>
      <c r="G165" s="20">
        <f>'2022'!F43-'2022'!F$2</f>
        <v>0</v>
      </c>
      <c r="H165" s="20">
        <f>'2022'!G43-'2022'!G$2</f>
        <v>0</v>
      </c>
      <c r="I165" s="20">
        <f>'2022'!H43-'2022'!H$2</f>
        <v>0.44715447154471555</v>
      </c>
      <c r="J165" s="20">
        <f>'2022'!I43-'2022'!I$2</f>
        <v>0.16260162601625971</v>
      </c>
      <c r="K165" s="20">
        <f>'2022'!J43-'2022'!J$2</f>
        <v>0.32520325203251943</v>
      </c>
      <c r="L165" s="20">
        <f>'2022'!K43-'2022'!K$2</f>
        <v>0.41463414634146289</v>
      </c>
      <c r="M165" s="20">
        <f>'2022'!L43-'2022'!L$2</f>
        <v>-1.3495934959349611</v>
      </c>
      <c r="N165" s="20">
        <f>'2022'!M43-'2022'!M$2</f>
        <v>-0.3333333333333357</v>
      </c>
      <c r="O165" s="20">
        <f>'2022'!N43-'2022'!N$2</f>
        <v>1.3333333333333321</v>
      </c>
      <c r="P165" s="20">
        <f>'2022'!O43-'2022'!O$2</f>
        <v>-1.3333333333333357</v>
      </c>
      <c r="Q165" s="20">
        <f>'2022'!P43-'2022'!P$2</f>
        <v>0.3333333333333286</v>
      </c>
    </row>
    <row r="166" spans="1:17" x14ac:dyDescent="0.2">
      <c r="A166" s="2" t="s">
        <v>58</v>
      </c>
      <c r="B166" s="2" t="s">
        <v>8</v>
      </c>
      <c r="C166" s="2" t="s">
        <v>67</v>
      </c>
      <c r="D166" s="2" t="s">
        <v>85</v>
      </c>
      <c r="E166" s="20">
        <f>'2022'!D44-'2022'!D$2</f>
        <v>0.3846153846153868</v>
      </c>
      <c r="F166" s="20">
        <f>'2022'!E44-'2022'!E$2</f>
        <v>-0.3846153846153868</v>
      </c>
      <c r="G166" s="20">
        <f>'2022'!F44-'2022'!F$2</f>
        <v>5.2165605095541352</v>
      </c>
      <c r="H166" s="20">
        <f>'2022'!G44-'2022'!G$2</f>
        <v>-5.2165605095541423</v>
      </c>
      <c r="I166" s="20">
        <f>'2022'!H44-'2022'!H$2</f>
        <v>-4.2735042735042583E-2</v>
      </c>
      <c r="J166" s="20">
        <f>'2022'!I44-'2022'!I$2</f>
        <v>2.8205128205128194</v>
      </c>
      <c r="K166" s="20">
        <f>'2022'!J44-'2022'!J$2</f>
        <v>-2.9059829059829063</v>
      </c>
      <c r="L166" s="20">
        <f>'2022'!K44-'2022'!K$2</f>
        <v>0.67521367521367459</v>
      </c>
      <c r="M166" s="20">
        <f>'2022'!L44-'2022'!L$2</f>
        <v>-0.54700854700855217</v>
      </c>
      <c r="N166" s="20">
        <f>'2022'!M44-'2022'!M$2</f>
        <v>1.6593059936908503</v>
      </c>
      <c r="O166" s="20">
        <f>'2022'!N44-'2022'!N$2</f>
        <v>1.927444794952681</v>
      </c>
      <c r="P166" s="20">
        <f>'2022'!O44-'2022'!O$2</f>
        <v>-1.186119873817038</v>
      </c>
      <c r="Q166" s="20">
        <f>'2022'!P44-'2022'!P$2</f>
        <v>-2.4006309148265004</v>
      </c>
    </row>
    <row r="167" spans="1:17" x14ac:dyDescent="0.2">
      <c r="A167" s="2" t="s">
        <v>65</v>
      </c>
      <c r="B167" s="2" t="s">
        <v>8</v>
      </c>
      <c r="C167" s="2" t="s">
        <v>29</v>
      </c>
      <c r="D167" s="2" t="s">
        <v>85</v>
      </c>
      <c r="E167" s="20">
        <f>'2022'!D45-'2022'!D$2</f>
        <v>-0.18796992481203034</v>
      </c>
      <c r="F167" s="20">
        <f>'2022'!E45-'2022'!E$2</f>
        <v>0.18796992481202324</v>
      </c>
      <c r="G167" s="20">
        <f>'2022'!F45-'2022'!F$2</f>
        <v>0.3333333333333286</v>
      </c>
      <c r="H167" s="20">
        <f>'2022'!G45-'2022'!G$2</f>
        <v>-0.33333333333334281</v>
      </c>
      <c r="I167" s="20">
        <f>'2022'!H45-'2022'!H$2</f>
        <v>1.4609053497942384</v>
      </c>
      <c r="J167" s="20">
        <f>'2022'!I45-'2022'!I$2</f>
        <v>0.28806584362139986</v>
      </c>
      <c r="K167" s="20">
        <f>'2022'!J45-'2022'!J$2</f>
        <v>0.57613168724279973</v>
      </c>
      <c r="L167" s="20">
        <f>'2022'!K45-'2022'!K$2</f>
        <v>-1.4773662551440321</v>
      </c>
      <c r="M167" s="20">
        <f>'2022'!L45-'2022'!L$2</f>
        <v>-0.84773662551440054</v>
      </c>
      <c r="N167" s="20">
        <f>'2022'!M45-'2022'!M$2</f>
        <v>0.22222222222222143</v>
      </c>
      <c r="O167" s="20">
        <f>'2022'!N45-'2022'!N$2</f>
        <v>2.0476190476190474</v>
      </c>
      <c r="P167" s="20">
        <f>'2022'!O45-'2022'!O$2</f>
        <v>-1.0158730158730158</v>
      </c>
      <c r="Q167" s="20">
        <f>'2022'!P45-'2022'!P$2</f>
        <v>-1.2539682539682566</v>
      </c>
    </row>
    <row r="168" spans="1:17" x14ac:dyDescent="0.2">
      <c r="A168" s="2" t="s">
        <v>60</v>
      </c>
      <c r="B168" s="2" t="s">
        <v>8</v>
      </c>
      <c r="C168" s="2" t="s">
        <v>4</v>
      </c>
      <c r="D168" s="2" t="s">
        <v>85</v>
      </c>
      <c r="E168" s="20">
        <f>'2022'!D46-'2022'!D$2</f>
        <v>-1.8750046875126714E-4</v>
      </c>
      <c r="F168" s="20">
        <f>'2022'!E46-'2022'!E$2</f>
        <v>1.8750046875481985E-4</v>
      </c>
      <c r="G168" s="20">
        <f>'2022'!F46-'2022'!F$2</f>
        <v>0.3333333333333286</v>
      </c>
      <c r="H168" s="20">
        <f>'2022'!G46-'2022'!G$2</f>
        <v>-0.33333333333334281</v>
      </c>
      <c r="I168" s="20">
        <f>'2022'!H46-'2022'!H$2</f>
        <v>-1.0141063134354038</v>
      </c>
      <c r="J168" s="20">
        <f>'2022'!I46-'2022'!I$2</f>
        <v>0.48952516017504877</v>
      </c>
      <c r="K168" s="20">
        <f>'2022'!J46-'2022'!J$2</f>
        <v>0.97905032035009754</v>
      </c>
      <c r="L168" s="20">
        <f>'2022'!K46-'2022'!K$2</f>
        <v>-0.41256980778994112</v>
      </c>
      <c r="M168" s="20">
        <f>'2022'!L46-'2022'!L$2</f>
        <v>-4.1899359299804928E-2</v>
      </c>
      <c r="N168" s="20">
        <f>'2022'!M46-'2022'!M$2</f>
        <v>-0.3333333333333357</v>
      </c>
      <c r="O168" s="20">
        <f>'2022'!N46-'2022'!N$2</f>
        <v>1.3333333333333321</v>
      </c>
      <c r="P168" s="20">
        <f>'2022'!O46-'2022'!O$2</f>
        <v>-1.3333333333333357</v>
      </c>
      <c r="Q168" s="20">
        <f>'2022'!P46-'2022'!P$2</f>
        <v>0.3333333333333286</v>
      </c>
    </row>
    <row r="169" spans="1:17" x14ac:dyDescent="0.2">
      <c r="A169" s="2" t="s">
        <v>55</v>
      </c>
      <c r="B169" s="2" t="s">
        <v>8</v>
      </c>
      <c r="C169" s="2" t="s">
        <v>27</v>
      </c>
      <c r="D169" s="2" t="s">
        <v>85</v>
      </c>
      <c r="E169" s="20">
        <f>'2022'!D47-'2022'!D$2</f>
        <v>0</v>
      </c>
      <c r="F169" s="20">
        <f>'2022'!E47-'2022'!E$2</f>
        <v>0</v>
      </c>
      <c r="G169" s="20">
        <f>'2022'!F47-'2022'!F$2</f>
        <v>-2.2307692307692299</v>
      </c>
      <c r="H169" s="20">
        <f>'2022'!G47-'2022'!G$2</f>
        <v>2.2307692307692264</v>
      </c>
      <c r="I169" s="20">
        <f>'2022'!H47-'2022'!H$2</f>
        <v>1.6051660516605182</v>
      </c>
      <c r="J169" s="20">
        <f>'2022'!I47-'2022'!I$2</f>
        <v>2.1771217712177133</v>
      </c>
      <c r="K169" s="20">
        <f>'2022'!J47-'2022'!J$2</f>
        <v>-7.3800738007378186E-2</v>
      </c>
      <c r="L169" s="20">
        <f>'2022'!K47-'2022'!K$2</f>
        <v>1.7601476014760156</v>
      </c>
      <c r="M169" s="20">
        <f>'2022'!L47-'2022'!L$2</f>
        <v>-5.46863468634686</v>
      </c>
      <c r="N169" s="20">
        <f>'2022'!M47-'2022'!M$2</f>
        <v>1.1481481481481453</v>
      </c>
      <c r="O169" s="20">
        <f>'2022'!N47-'2022'!N$2</f>
        <v>1.5185185185185155</v>
      </c>
      <c r="P169" s="20">
        <f>'2022'!O47-'2022'!O$2</f>
        <v>-0.22222222222222143</v>
      </c>
      <c r="Q169" s="20">
        <f>'2022'!P47-'2022'!P$2</f>
        <v>-2.4444444444444464</v>
      </c>
    </row>
    <row r="170" spans="1:17" x14ac:dyDescent="0.2">
      <c r="A170" s="2" t="s">
        <v>62</v>
      </c>
      <c r="B170" s="2" t="s">
        <v>8</v>
      </c>
      <c r="C170" s="2" t="s">
        <v>4</v>
      </c>
      <c r="D170" s="2" t="s">
        <v>85</v>
      </c>
      <c r="E170" s="20">
        <f>'2022'!D48-'2022'!D$2</f>
        <v>0.37313432835820848</v>
      </c>
      <c r="F170" s="20">
        <f>'2022'!E48-'2022'!E$2</f>
        <v>-0.37313432835821914</v>
      </c>
      <c r="G170" s="20">
        <f>'2022'!F48-'2022'!F$2</f>
        <v>0.3333333333333357</v>
      </c>
      <c r="H170" s="20">
        <f>'2022'!G48-'2022'!G$2</f>
        <v>-0.3333333333333286</v>
      </c>
      <c r="I170" s="20">
        <f>'2022'!H48-'2022'!H$2</f>
        <v>8.6206896551724199E-2</v>
      </c>
      <c r="J170" s="20">
        <f>'2022'!I48-'2022'!I$2</f>
        <v>-1.3793103448275872</v>
      </c>
      <c r="K170" s="20">
        <f>'2022'!J48-'2022'!J$2</f>
        <v>1.551724137931032</v>
      </c>
      <c r="L170" s="20">
        <f>'2022'!K48-'2022'!K$2</f>
        <v>-1.362068965517242</v>
      </c>
      <c r="M170" s="20">
        <f>'2022'!L48-'2022'!L$2</f>
        <v>1.1034482758620641</v>
      </c>
      <c r="N170" s="20">
        <f>'2022'!M48-'2022'!M$2</f>
        <v>0.6666666666666714</v>
      </c>
      <c r="O170" s="20">
        <f>'2022'!N48-'2022'!N$2</f>
        <v>0.3333333333333357</v>
      </c>
      <c r="P170" s="20">
        <f>'2022'!O48-'2022'!O$2</f>
        <v>-1.3333333333333286</v>
      </c>
      <c r="Q170" s="20">
        <f>'2022'!P48-'2022'!P$2</f>
        <v>0.3333333333333357</v>
      </c>
    </row>
    <row r="171" spans="1:17" x14ac:dyDescent="0.2">
      <c r="A171" s="2" t="s">
        <v>57</v>
      </c>
      <c r="B171" s="2" t="s">
        <v>8</v>
      </c>
      <c r="C171" s="2" t="s">
        <v>29</v>
      </c>
      <c r="D171" s="2" t="s">
        <v>85</v>
      </c>
      <c r="E171" s="20">
        <f>'2022'!D49-'2022'!D$2</f>
        <v>0</v>
      </c>
      <c r="F171" s="20">
        <f>'2022'!E49-'2022'!E$2</f>
        <v>0</v>
      </c>
      <c r="G171" s="20">
        <f>'2022'!F49-'2022'!F$2</f>
        <v>0.3333333333333286</v>
      </c>
      <c r="H171" s="20">
        <f>'2022'!G49-'2022'!G$2</f>
        <v>-0.33333333333334281</v>
      </c>
      <c r="I171" s="20">
        <f>'2022'!H49-'2022'!H$2</f>
        <v>-0.36585365853658658</v>
      </c>
      <c r="J171" s="20">
        <f>'2022'!I49-'2022'!I$2</f>
        <v>-0.24390243902439046</v>
      </c>
      <c r="K171" s="20">
        <f>'2022'!J49-'2022'!J$2</f>
        <v>-0.48780487804878092</v>
      </c>
      <c r="L171" s="20">
        <f>'2022'!K49-'2022'!K$2</f>
        <v>4.073170731707318</v>
      </c>
      <c r="M171" s="20">
        <f>'2022'!L49-'2022'!L$2</f>
        <v>-2.9756097560975618</v>
      </c>
      <c r="N171" s="20">
        <f>'2022'!M49-'2022'!M$2</f>
        <v>1.529411764705884</v>
      </c>
      <c r="O171" s="20">
        <f>'2022'!N49-'2022'!N$2</f>
        <v>3.5882352941176485</v>
      </c>
      <c r="P171" s="20">
        <f>'2022'!O49-'2022'!O$2</f>
        <v>-1.5294117647058805</v>
      </c>
      <c r="Q171" s="20">
        <f>'2022'!P49-'2022'!P$2</f>
        <v>-3.588235294117645</v>
      </c>
    </row>
    <row r="172" spans="1:17" x14ac:dyDescent="0.2">
      <c r="A172" s="2" t="s">
        <v>64</v>
      </c>
      <c r="B172" s="2" t="s">
        <v>12</v>
      </c>
      <c r="C172" s="2" t="s">
        <v>4</v>
      </c>
      <c r="D172" s="2" t="s">
        <v>85</v>
      </c>
      <c r="E172" s="20">
        <f>'2022'!D50-'2022'!D$2</f>
        <v>0</v>
      </c>
      <c r="F172" s="20">
        <f>'2022'!E50-'2022'!E$2</f>
        <v>0</v>
      </c>
      <c r="G172" s="20">
        <f>'2022'!F50-'2022'!F$2</f>
        <v>0</v>
      </c>
      <c r="H172" s="20">
        <f>'2022'!G50-'2022'!G$2</f>
        <v>0</v>
      </c>
      <c r="I172" s="20">
        <f>'2022'!H50-'2022'!H$2</f>
        <v>0</v>
      </c>
      <c r="J172" s="20">
        <f>'2022'!I50-'2022'!I$2</f>
        <v>0</v>
      </c>
      <c r="K172" s="20">
        <f>'2022'!J50-'2022'!J$2</f>
        <v>0</v>
      </c>
      <c r="L172" s="20">
        <f>'2022'!K50-'2022'!K$2</f>
        <v>2</v>
      </c>
      <c r="M172" s="20">
        <f>'2022'!L50-'2022'!L$2</f>
        <v>-2</v>
      </c>
      <c r="N172" s="20">
        <f>'2022'!M50-'2022'!M$2</f>
        <v>0</v>
      </c>
      <c r="O172" s="20">
        <f>'2022'!N50-'2022'!N$2</f>
        <v>3</v>
      </c>
      <c r="P172" s="20">
        <f>'2022'!O50-'2022'!O$2</f>
        <v>-3</v>
      </c>
      <c r="Q172" s="20">
        <f>'2022'!P50-'2022'!P$2</f>
        <v>0</v>
      </c>
    </row>
    <row r="173" spans="1:17" x14ac:dyDescent="0.2">
      <c r="A173" s="2" t="s">
        <v>57</v>
      </c>
      <c r="B173" s="2" t="s">
        <v>12</v>
      </c>
      <c r="C173" s="2" t="s">
        <v>51</v>
      </c>
      <c r="D173" s="2" t="s">
        <v>85</v>
      </c>
      <c r="E173" s="20">
        <f>'2022'!D51-'2022'!D$2</f>
        <v>0</v>
      </c>
      <c r="F173" s="20">
        <f>'2022'!E51-'2022'!E$2</f>
        <v>0</v>
      </c>
      <c r="G173" s="20">
        <f>'2022'!F51-'2022'!F$2</f>
        <v>0</v>
      </c>
      <c r="H173" s="20">
        <f>'2022'!G51-'2022'!G$2</f>
        <v>0</v>
      </c>
      <c r="I173" s="20">
        <f>'2022'!H51-'2022'!H$2</f>
        <v>2</v>
      </c>
      <c r="J173" s="20">
        <f>'2022'!I51-'2022'!I$2</f>
        <v>0</v>
      </c>
      <c r="K173" s="20">
        <f>'2022'!J51-'2022'!J$2</f>
        <v>0</v>
      </c>
      <c r="L173" s="20">
        <f>'2022'!K51-'2022'!K$2</f>
        <v>0</v>
      </c>
      <c r="M173" s="20">
        <f>'2022'!L51-'2022'!L$2</f>
        <v>-2</v>
      </c>
      <c r="N173" s="20">
        <f>'2022'!M51-'2022'!M$2</f>
        <v>0</v>
      </c>
      <c r="O173" s="20">
        <f>'2022'!N51-'2022'!N$2</f>
        <v>0</v>
      </c>
      <c r="P173" s="20">
        <f>'2022'!O51-'2022'!O$2</f>
        <v>0</v>
      </c>
      <c r="Q173" s="20">
        <f>'2022'!P51-'2022'!P$2</f>
        <v>0</v>
      </c>
    </row>
    <row r="174" spans="1:17" x14ac:dyDescent="0.2">
      <c r="A174" s="2" t="s">
        <v>55</v>
      </c>
      <c r="B174" s="2" t="s">
        <v>12</v>
      </c>
      <c r="C174" s="2" t="s">
        <v>48</v>
      </c>
      <c r="D174" s="2" t="s">
        <v>85</v>
      </c>
      <c r="E174" s="20">
        <f>'2022'!D52-'2022'!D$2</f>
        <v>0</v>
      </c>
      <c r="F174" s="20">
        <f>'2022'!E52-'2022'!E$2</f>
        <v>0</v>
      </c>
      <c r="G174" s="20">
        <f>'2022'!F52-'2022'!F$2</f>
        <v>0</v>
      </c>
      <c r="H174" s="20">
        <f>'2022'!G52-'2022'!G$2</f>
        <v>0</v>
      </c>
      <c r="I174" s="20">
        <f>'2022'!H52-'2022'!H$2</f>
        <v>0</v>
      </c>
      <c r="J174" s="20">
        <f>'2022'!I52-'2022'!I$2</f>
        <v>0</v>
      </c>
      <c r="K174" s="20">
        <f>'2022'!J52-'2022'!J$2</f>
        <v>0</v>
      </c>
      <c r="L174" s="20">
        <f>'2022'!K52-'2022'!K$2</f>
        <v>2</v>
      </c>
      <c r="M174" s="20">
        <f>'2022'!L52-'2022'!L$2</f>
        <v>-2</v>
      </c>
      <c r="N174" s="20">
        <f>'2022'!M52-'2022'!M$2</f>
        <v>0</v>
      </c>
      <c r="O174" s="20">
        <f>'2022'!N52-'2022'!N$2</f>
        <v>-6</v>
      </c>
      <c r="P174" s="20">
        <f>'2022'!O52-'2022'!O$2</f>
        <v>5</v>
      </c>
      <c r="Q174" s="20">
        <f>'2022'!P52-'2022'!P$2</f>
        <v>1</v>
      </c>
    </row>
    <row r="175" spans="1:17" x14ac:dyDescent="0.2">
      <c r="A175" s="2" t="s">
        <v>61</v>
      </c>
      <c r="B175" s="2" t="s">
        <v>12</v>
      </c>
      <c r="C175" s="2" t="s">
        <v>52</v>
      </c>
      <c r="D175" s="2" t="s">
        <v>85</v>
      </c>
      <c r="E175" s="20">
        <f>'2022'!D53-'2022'!D$2</f>
        <v>0</v>
      </c>
      <c r="F175" s="20">
        <f>'2022'!E53-'2022'!E$2</f>
        <v>0</v>
      </c>
      <c r="G175" s="20">
        <f>'2022'!F53-'2022'!F$2</f>
        <v>0</v>
      </c>
      <c r="H175" s="20">
        <f>'2022'!G53-'2022'!G$2</f>
        <v>0</v>
      </c>
      <c r="I175" s="20">
        <f>'2022'!H53-'2022'!H$2</f>
        <v>-1</v>
      </c>
      <c r="J175" s="20">
        <f>'2022'!I53-'2022'!I$2</f>
        <v>1</v>
      </c>
      <c r="K175" s="20">
        <f>'2022'!J53-'2022'!J$2</f>
        <v>1</v>
      </c>
      <c r="L175" s="20">
        <f>'2022'!K53-'2022'!K$2</f>
        <v>0</v>
      </c>
      <c r="M175" s="20">
        <f>'2022'!L53-'2022'!L$2</f>
        <v>-1</v>
      </c>
      <c r="N175" s="20">
        <f>'2022'!M53-'2022'!M$2</f>
        <v>1</v>
      </c>
      <c r="O175" s="20">
        <f>'2022'!N53-'2022'!N$2</f>
        <v>3</v>
      </c>
      <c r="P175" s="20">
        <f>'2022'!O53-'2022'!O$2</f>
        <v>-3</v>
      </c>
      <c r="Q175" s="20">
        <f>'2022'!P53-'2022'!P$2</f>
        <v>-1</v>
      </c>
    </row>
    <row r="176" spans="1:17" x14ac:dyDescent="0.2">
      <c r="A176" s="2" t="s">
        <v>58</v>
      </c>
      <c r="B176" s="2" t="s">
        <v>12</v>
      </c>
      <c r="C176" s="2" t="s">
        <v>26</v>
      </c>
      <c r="D176" s="2" t="s">
        <v>85</v>
      </c>
      <c r="E176" s="20">
        <f>'2022'!D54-'2022'!D$2</f>
        <v>0</v>
      </c>
      <c r="F176" s="20">
        <f>'2022'!E54-'2022'!E$2</f>
        <v>0</v>
      </c>
      <c r="G176" s="20">
        <f>'2022'!F54-'2022'!F$2</f>
        <v>-3</v>
      </c>
      <c r="H176" s="20">
        <f>'2022'!G54-'2022'!G$2</f>
        <v>3</v>
      </c>
      <c r="I176" s="20">
        <f>'2022'!H54-'2022'!H$2</f>
        <v>0</v>
      </c>
      <c r="J176" s="20">
        <f>'2022'!I54-'2022'!I$2</f>
        <v>0</v>
      </c>
      <c r="K176" s="20">
        <f>'2022'!J54-'2022'!J$2</f>
        <v>0</v>
      </c>
      <c r="L176" s="20">
        <f>'2022'!K54-'2022'!K$2</f>
        <v>0</v>
      </c>
      <c r="M176" s="20">
        <f>'2022'!L54-'2022'!L$2</f>
        <v>0</v>
      </c>
      <c r="N176" s="20">
        <f>'2022'!M54-'2022'!M$2</f>
        <v>-2</v>
      </c>
      <c r="O176" s="20">
        <f>'2022'!N54-'2022'!N$2</f>
        <v>-3</v>
      </c>
      <c r="P176" s="20">
        <f>'2022'!O54-'2022'!O$2</f>
        <v>2</v>
      </c>
      <c r="Q176" s="20">
        <f>'2022'!P54-'2022'!P$2</f>
        <v>3</v>
      </c>
    </row>
    <row r="177" spans="1:17" x14ac:dyDescent="0.2">
      <c r="A177" s="2" t="s">
        <v>68</v>
      </c>
      <c r="B177" s="2" t="s">
        <v>12</v>
      </c>
      <c r="C177" s="2" t="s">
        <v>26</v>
      </c>
      <c r="D177" s="2" t="s">
        <v>85</v>
      </c>
      <c r="E177" s="20">
        <f>'2022'!D55-'2022'!D$2</f>
        <v>0</v>
      </c>
      <c r="F177" s="20">
        <f>'2022'!E55-'2022'!E$2</f>
        <v>0</v>
      </c>
      <c r="G177" s="20">
        <f>'2022'!F55-'2022'!F$2</f>
        <v>-3</v>
      </c>
      <c r="H177" s="20">
        <f>'2022'!G55-'2022'!G$2</f>
        <v>3</v>
      </c>
      <c r="I177" s="20">
        <f>'2022'!H55-'2022'!H$2</f>
        <v>0</v>
      </c>
      <c r="J177" s="20">
        <f>'2022'!I55-'2022'!I$2</f>
        <v>0</v>
      </c>
      <c r="K177" s="20">
        <f>'2022'!J55-'2022'!J$2</f>
        <v>0</v>
      </c>
      <c r="L177" s="20">
        <f>'2022'!K55-'2022'!K$2</f>
        <v>2</v>
      </c>
      <c r="M177" s="20">
        <f>'2022'!L55-'2022'!L$2</f>
        <v>-2</v>
      </c>
      <c r="N177" s="20">
        <f>'2022'!M55-'2022'!M$2</f>
        <v>-2</v>
      </c>
      <c r="O177" s="20">
        <f>'2022'!N55-'2022'!N$2</f>
        <v>3</v>
      </c>
      <c r="P177" s="20">
        <f>'2022'!O55-'2022'!O$2</f>
        <v>2</v>
      </c>
      <c r="Q177" s="20">
        <f>'2022'!P55-'2022'!P$2</f>
        <v>-3</v>
      </c>
    </row>
    <row r="178" spans="1:17" x14ac:dyDescent="0.2">
      <c r="A178" s="2" t="s">
        <v>60</v>
      </c>
      <c r="B178" s="2" t="s">
        <v>12</v>
      </c>
      <c r="C178" s="2" t="s">
        <v>27</v>
      </c>
      <c r="D178" s="2" t="s">
        <v>85</v>
      </c>
      <c r="E178" s="20">
        <f>'2022'!D56-'2022'!D$2</f>
        <v>0</v>
      </c>
      <c r="F178" s="20">
        <f>'2022'!E56-'2022'!E$2</f>
        <v>0</v>
      </c>
      <c r="G178" s="20">
        <f>'2022'!F56-'2022'!F$2</f>
        <v>0.3333333333333357</v>
      </c>
      <c r="H178" s="20">
        <f>'2022'!G56-'2022'!G$2</f>
        <v>-0.3333333333333286</v>
      </c>
      <c r="I178" s="20">
        <f>'2022'!H56-'2022'!H$2</f>
        <v>-1</v>
      </c>
      <c r="J178" s="20">
        <f>'2022'!I56-'2022'!I$2</f>
        <v>1</v>
      </c>
      <c r="K178" s="20">
        <f>'2022'!J56-'2022'!J$2</f>
        <v>-3</v>
      </c>
      <c r="L178" s="20">
        <f>'2022'!K56-'2022'!K$2</f>
        <v>-1</v>
      </c>
      <c r="M178" s="20">
        <f>'2022'!L56-'2022'!L$2</f>
        <v>4</v>
      </c>
      <c r="N178" s="20">
        <f>'2022'!M56-'2022'!M$2</f>
        <v>-22</v>
      </c>
      <c r="O178" s="20">
        <f>'2022'!N56-'2022'!N$2</f>
        <v>-17</v>
      </c>
      <c r="P178" s="20">
        <f>'2022'!O56-'2022'!O$2</f>
        <v>-28</v>
      </c>
      <c r="Q178" s="20">
        <f>'2022'!P56-'2022'!P$2</f>
        <v>-33</v>
      </c>
    </row>
    <row r="179" spans="1:17" x14ac:dyDescent="0.2">
      <c r="A179" s="2" t="s">
        <v>64</v>
      </c>
      <c r="B179" s="2" t="s">
        <v>12</v>
      </c>
      <c r="C179" s="2" t="s">
        <v>4</v>
      </c>
      <c r="D179" s="2" t="s">
        <v>85</v>
      </c>
      <c r="E179" s="20">
        <f>'2022'!D57-'2022'!D$2</f>
        <v>0</v>
      </c>
      <c r="F179" s="20">
        <f>'2022'!E57-'2022'!E$2</f>
        <v>0</v>
      </c>
      <c r="G179" s="20">
        <f>'2022'!F57-'2022'!F$2</f>
        <v>0.32999999999999829</v>
      </c>
      <c r="H179" s="20">
        <f>'2022'!G57-'2022'!G$2</f>
        <v>-0.32999999999999829</v>
      </c>
      <c r="I179" s="20">
        <f>'2022'!H57-'2022'!H$2</f>
        <v>-1</v>
      </c>
      <c r="J179" s="20">
        <f>'2022'!I57-'2022'!I$2</f>
        <v>1</v>
      </c>
      <c r="K179" s="20">
        <f>'2022'!J57-'2022'!J$2</f>
        <v>-2</v>
      </c>
      <c r="L179" s="20">
        <f>'2022'!K57-'2022'!K$2</f>
        <v>1</v>
      </c>
      <c r="M179" s="20">
        <f>'2022'!L57-'2022'!L$2</f>
        <v>1</v>
      </c>
      <c r="N179" s="20">
        <f>'2022'!M57-'2022'!M$2</f>
        <v>-2</v>
      </c>
      <c r="O179" s="20">
        <f>'2022'!N57-'2022'!N$2</f>
        <v>-2</v>
      </c>
      <c r="P179" s="20">
        <f>'2022'!O57-'2022'!O$2</f>
        <v>-1</v>
      </c>
      <c r="Q179" s="20">
        <f>'2022'!P57-'2022'!P$2</f>
        <v>5</v>
      </c>
    </row>
    <row r="180" spans="1:17" x14ac:dyDescent="0.2">
      <c r="A180" s="2" t="s">
        <v>60</v>
      </c>
      <c r="B180" s="2" t="s">
        <v>12</v>
      </c>
      <c r="C180" s="2" t="s">
        <v>27</v>
      </c>
      <c r="D180" s="2" t="s">
        <v>85</v>
      </c>
      <c r="E180" s="20">
        <f>'2022'!D58-'2022'!D$2</f>
        <v>0</v>
      </c>
      <c r="F180" s="20">
        <f>'2022'!E58-'2022'!E$2</f>
        <v>0</v>
      </c>
      <c r="G180" s="20">
        <f>'2022'!F58-'2022'!F$2</f>
        <v>0.3333333333333357</v>
      </c>
      <c r="H180" s="20">
        <f>'2022'!G58-'2022'!G$2</f>
        <v>-0.3333333333333286</v>
      </c>
      <c r="I180" s="20">
        <f>'2022'!H58-'2022'!H$2</f>
        <v>0</v>
      </c>
      <c r="J180" s="20">
        <f>'2022'!I58-'2022'!I$2</f>
        <v>0</v>
      </c>
      <c r="K180" s="20">
        <f>'2022'!J58-'2022'!J$2</f>
        <v>0</v>
      </c>
      <c r="L180" s="20">
        <f>'2022'!K58-'2022'!K$2</f>
        <v>2</v>
      </c>
      <c r="M180" s="20">
        <f>'2022'!L58-'2022'!L$2</f>
        <v>-2</v>
      </c>
      <c r="N180" s="20">
        <f>'2022'!M58-'2022'!M$2</f>
        <v>-2</v>
      </c>
      <c r="O180" s="20">
        <f>'2022'!N58-'2022'!N$2</f>
        <v>0.5</v>
      </c>
      <c r="P180" s="20">
        <f>'2022'!O58-'2022'!O$2</f>
        <v>-0.5</v>
      </c>
      <c r="Q180" s="20">
        <f>'2022'!P58-'2022'!P$2</f>
        <v>2</v>
      </c>
    </row>
    <row r="181" spans="1:17" x14ac:dyDescent="0.2">
      <c r="A181" s="2" t="s">
        <v>55</v>
      </c>
      <c r="B181" s="2" t="s">
        <v>12</v>
      </c>
      <c r="C181" s="2" t="s">
        <v>48</v>
      </c>
      <c r="D181" s="2" t="s">
        <v>85</v>
      </c>
      <c r="E181" s="20">
        <f>'2022'!D59-'2022'!D$2</f>
        <v>0</v>
      </c>
      <c r="F181" s="20">
        <f>'2022'!E59-'2022'!E$2</f>
        <v>0</v>
      </c>
      <c r="G181" s="20">
        <f>'2022'!F59-'2022'!F$2</f>
        <v>-3</v>
      </c>
      <c r="H181" s="20">
        <f>'2022'!G59-'2022'!G$2</f>
        <v>3</v>
      </c>
      <c r="I181" s="20">
        <f>'2022'!H59-'2022'!H$2</f>
        <v>0</v>
      </c>
      <c r="J181" s="20">
        <f>'2022'!I59-'2022'!I$2</f>
        <v>0</v>
      </c>
      <c r="K181" s="20">
        <f>'2022'!J59-'2022'!J$2</f>
        <v>0</v>
      </c>
      <c r="L181" s="20">
        <f>'2022'!K59-'2022'!K$2</f>
        <v>2</v>
      </c>
      <c r="M181" s="20">
        <f>'2022'!L59-'2022'!L$2</f>
        <v>-2</v>
      </c>
      <c r="N181" s="20">
        <f>'2022'!M59-'2022'!M$2</f>
        <v>-4</v>
      </c>
      <c r="O181" s="20">
        <f>'2022'!N59-'2022'!N$2</f>
        <v>5</v>
      </c>
      <c r="P181" s="20">
        <f>'2022'!O59-'2022'!O$2</f>
        <v>-3</v>
      </c>
      <c r="Q181" s="20">
        <f>'2022'!P59-'2022'!P$2</f>
        <v>2</v>
      </c>
    </row>
    <row r="182" spans="1:17" x14ac:dyDescent="0.2">
      <c r="A182" s="2" t="s">
        <v>63</v>
      </c>
      <c r="B182" s="2" t="s">
        <v>12</v>
      </c>
      <c r="C182" s="2" t="s">
        <v>27</v>
      </c>
      <c r="D182" s="2" t="s">
        <v>85</v>
      </c>
      <c r="E182" s="20">
        <f>'2022'!D60-'2022'!D$2</f>
        <v>0</v>
      </c>
      <c r="F182" s="20">
        <f>'2022'!E60-'2022'!E$2</f>
        <v>0</v>
      </c>
      <c r="G182" s="20">
        <f>'2022'!F60-'2022'!F$2</f>
        <v>7</v>
      </c>
      <c r="H182" s="20">
        <f>'2022'!G60-'2022'!G$2</f>
        <v>-7</v>
      </c>
      <c r="I182" s="20">
        <f>'2022'!H60-'2022'!H$2</f>
        <v>-1.3636363636363633</v>
      </c>
      <c r="J182" s="20">
        <f>'2022'!I60-'2022'!I$2</f>
        <v>-0.90909090909091006</v>
      </c>
      <c r="K182" s="20">
        <f>'2022'!J60-'2022'!J$2</f>
        <v>-1.8181818181818201</v>
      </c>
      <c r="L182" s="20">
        <f>'2022'!K60-'2022'!K$2</f>
        <v>5.1818181818181799</v>
      </c>
      <c r="M182" s="20">
        <f>'2022'!L60-'2022'!L$2</f>
        <v>-1.0909090909090935</v>
      </c>
      <c r="N182" s="20">
        <f>'2022'!M60-'2022'!M$2</f>
        <v>-7</v>
      </c>
      <c r="O182" s="20">
        <f>'2022'!N60-'2022'!N$2</f>
        <v>-2</v>
      </c>
      <c r="P182" s="20">
        <f>'2022'!O60-'2022'!O$2</f>
        <v>7</v>
      </c>
      <c r="Q182" s="20">
        <f>'2022'!P60-'2022'!P$2</f>
        <v>2</v>
      </c>
    </row>
    <row r="183" spans="1:17" x14ac:dyDescent="0.2">
      <c r="A183" s="2" t="s">
        <v>58</v>
      </c>
      <c r="B183" s="2" t="s">
        <v>12</v>
      </c>
      <c r="C183" s="2" t="s">
        <v>26</v>
      </c>
      <c r="D183" s="2" t="s">
        <v>85</v>
      </c>
      <c r="E183" s="20">
        <f>'2022'!D61-'2022'!D$2</f>
        <v>0</v>
      </c>
      <c r="F183" s="20">
        <f>'2022'!E61-'2022'!E$2</f>
        <v>0</v>
      </c>
      <c r="G183" s="20">
        <f>'2022'!F61-'2022'!F$2</f>
        <v>1</v>
      </c>
      <c r="H183" s="20">
        <f>'2022'!G61-'2022'!G$2</f>
        <v>-1</v>
      </c>
      <c r="I183" s="20">
        <f>'2022'!H61-'2022'!H$2</f>
        <v>0</v>
      </c>
      <c r="J183" s="20">
        <f>'2022'!I61-'2022'!I$2</f>
        <v>0</v>
      </c>
      <c r="K183" s="20">
        <f>'2022'!J61-'2022'!J$2</f>
        <v>0</v>
      </c>
      <c r="L183" s="20">
        <f>'2022'!K61-'2022'!K$2</f>
        <v>2</v>
      </c>
      <c r="M183" s="20">
        <f>'2022'!L61-'2022'!L$2</f>
        <v>-2</v>
      </c>
      <c r="N183" s="20">
        <f>'2022'!M61-'2022'!M$2</f>
        <v>-2</v>
      </c>
      <c r="O183" s="20">
        <f>'2022'!N61-'2022'!N$2</f>
        <v>0</v>
      </c>
      <c r="P183" s="20">
        <f>'2022'!O61-'2022'!O$2</f>
        <v>0</v>
      </c>
      <c r="Q183" s="20">
        <f>'2022'!P61-'2022'!P$2</f>
        <v>2</v>
      </c>
    </row>
    <row r="184" spans="1:17" x14ac:dyDescent="0.2">
      <c r="A184" s="2" t="s">
        <v>56</v>
      </c>
      <c r="B184" s="2" t="s">
        <v>12</v>
      </c>
      <c r="C184" s="2" t="s">
        <v>4</v>
      </c>
      <c r="D184" s="2" t="s">
        <v>85</v>
      </c>
      <c r="E184" s="20">
        <f>'2022'!D62-'2022'!D$2</f>
        <v>0</v>
      </c>
      <c r="F184" s="20">
        <f>'2022'!E62-'2022'!E$2</f>
        <v>0</v>
      </c>
      <c r="G184" s="20">
        <f>'2022'!F62-'2022'!F$2</f>
        <v>0</v>
      </c>
      <c r="H184" s="20">
        <f>'2022'!G62-'2022'!G$2</f>
        <v>0</v>
      </c>
      <c r="I184" s="20">
        <f>'2022'!H62-'2022'!H$2</f>
        <v>0</v>
      </c>
      <c r="J184" s="20">
        <f>'2022'!I62-'2022'!I$2</f>
        <v>1</v>
      </c>
      <c r="K184" s="20">
        <f>'2022'!J62-'2022'!J$2</f>
        <v>0</v>
      </c>
      <c r="L184" s="20">
        <f>'2022'!K62-'2022'!K$2</f>
        <v>0</v>
      </c>
      <c r="M184" s="20">
        <f>'2022'!L62-'2022'!L$2</f>
        <v>-1</v>
      </c>
      <c r="N184" s="20">
        <f>'2022'!M62-'2022'!M$2</f>
        <v>0</v>
      </c>
      <c r="O184" s="20">
        <f>'2022'!N62-'2022'!N$2</f>
        <v>2</v>
      </c>
      <c r="P184" s="20">
        <f>'2022'!O62-'2022'!O$2</f>
        <v>-2</v>
      </c>
      <c r="Q184" s="20">
        <f>'2022'!P62-'2022'!P$2</f>
        <v>0</v>
      </c>
    </row>
    <row r="185" spans="1:17" x14ac:dyDescent="0.2">
      <c r="A185" s="2" t="s">
        <v>58</v>
      </c>
      <c r="B185" s="2" t="s">
        <v>14</v>
      </c>
      <c r="C185" s="2" t="s">
        <v>4</v>
      </c>
      <c r="D185" s="2" t="s">
        <v>85</v>
      </c>
      <c r="E185" s="20">
        <f>'2022'!D63-'2022'!D$2</f>
        <v>3.4210526315789522</v>
      </c>
      <c r="F185" s="20">
        <f>'2022'!E63-'2022'!E$2</f>
        <v>-3.4210526315789451</v>
      </c>
      <c r="G185" s="20">
        <f>'2022'!F63-'2022'!F$2</f>
        <v>0.6538461538461533</v>
      </c>
      <c r="H185" s="20">
        <f>'2022'!G63-'2022'!G$2</f>
        <v>-0.65384615384614619</v>
      </c>
      <c r="I185" s="20">
        <f>'2022'!H63-'2022'!H$2</f>
        <v>0.84158415841584144</v>
      </c>
      <c r="J185" s="20">
        <f>'2022'!I63-'2022'!I$2</f>
        <v>-9.9009900990099098E-2</v>
      </c>
      <c r="K185" s="20">
        <f>'2022'!J63-'2022'!J$2</f>
        <v>-0.1980198019801982</v>
      </c>
      <c r="L185" s="20">
        <f>'2022'!K63-'2022'!K$2</f>
        <v>-0.12871287128712794</v>
      </c>
      <c r="M185" s="20">
        <f>'2022'!L63-'2022'!L$2</f>
        <v>-0.41584158415841443</v>
      </c>
      <c r="N185" s="20">
        <f>'2022'!M63-'2022'!M$2</f>
        <v>0.33009708737863619</v>
      </c>
      <c r="O185" s="20">
        <f>'2022'!N63-'2022'!N$2</f>
        <v>-0.49514563106796317</v>
      </c>
      <c r="P185" s="20">
        <f>'2022'!O63-'2022'!O$2</f>
        <v>0.1553398058252391</v>
      </c>
      <c r="Q185" s="20">
        <f>'2022'!P63-'2022'!P$2</f>
        <v>9.7087378640736688E-3</v>
      </c>
    </row>
    <row r="186" spans="1:17" x14ac:dyDescent="0.2">
      <c r="A186" s="2" t="s">
        <v>58</v>
      </c>
      <c r="B186" s="2" t="s">
        <v>14</v>
      </c>
      <c r="C186" s="2" t="s">
        <v>4</v>
      </c>
      <c r="D186" s="2" t="s">
        <v>85</v>
      </c>
      <c r="E186" s="20">
        <f>'2022'!D64-'2022'!D$2</f>
        <v>7.7586206896551673</v>
      </c>
      <c r="F186" s="20">
        <f>'2022'!E64-'2022'!E$2</f>
        <v>-7.7586206896551744</v>
      </c>
      <c r="G186" s="20">
        <f>'2022'!F64-'2022'!F$2</f>
        <v>0.6538461538461533</v>
      </c>
      <c r="H186" s="20">
        <f>'2022'!G64-'2022'!G$2</f>
        <v>-0.65384615384614619</v>
      </c>
      <c r="I186" s="20">
        <f>'2022'!H64-'2022'!H$2</f>
        <v>0.68627450980392091</v>
      </c>
      <c r="J186" s="20">
        <f>'2022'!I64-'2022'!I$2</f>
        <v>-0.1960784313725501</v>
      </c>
      <c r="K186" s="20">
        <f>'2022'!J64-'2022'!J$2</f>
        <v>-0.3921568627451002</v>
      </c>
      <c r="L186" s="20">
        <f>'2022'!K64-'2022'!K$2</f>
        <v>0.72549019607843057</v>
      </c>
      <c r="M186" s="20">
        <f>'2022'!L64-'2022'!L$2</f>
        <v>-0.82352941176471006</v>
      </c>
      <c r="N186" s="20">
        <f>'2022'!M64-'2022'!M$2</f>
        <v>-0.15533980582524265</v>
      </c>
      <c r="O186" s="20">
        <f>'2022'!N64-'2022'!N$2</f>
        <v>-9.7087378640772215E-3</v>
      </c>
      <c r="P186" s="20">
        <f>'2022'!O64-'2022'!O$2</f>
        <v>0.15533980582524265</v>
      </c>
      <c r="Q186" s="20">
        <f>'2022'!P64-'2022'!P$2</f>
        <v>9.7087378640807742E-3</v>
      </c>
    </row>
    <row r="187" spans="1:17" x14ac:dyDescent="0.2">
      <c r="A187" s="2" t="s">
        <v>68</v>
      </c>
      <c r="B187" s="2" t="s">
        <v>14</v>
      </c>
      <c r="C187" s="2" t="s">
        <v>4</v>
      </c>
      <c r="D187" s="2" t="s">
        <v>85</v>
      </c>
      <c r="E187" s="20">
        <f>'2022'!D65-'2022'!D$2</f>
        <v>1.470588235294116</v>
      </c>
      <c r="F187" s="20">
        <f>'2022'!E65-'2022'!E$2</f>
        <v>-1.470588235294116</v>
      </c>
      <c r="G187" s="20">
        <f>'2022'!F65-'2022'!F$2</f>
        <v>0.98058252427184556</v>
      </c>
      <c r="H187" s="20">
        <f>'2022'!G65-'2022'!G$2</f>
        <v>-0.98058252427183845</v>
      </c>
      <c r="I187" s="20">
        <f>'2022'!H65-'2022'!H$2</f>
        <v>-0.29411764705882426</v>
      </c>
      <c r="J187" s="20">
        <f>'2022'!I65-'2022'!I$2</f>
        <v>-0.1960784313725501</v>
      </c>
      <c r="K187" s="20">
        <f>'2022'!J65-'2022'!J$2</f>
        <v>-0.3921568627451002</v>
      </c>
      <c r="L187" s="20">
        <f>'2022'!K65-'2022'!K$2</f>
        <v>0.72549019607843057</v>
      </c>
      <c r="M187" s="20">
        <f>'2022'!L65-'2022'!L$2</f>
        <v>0.15686274509803866</v>
      </c>
      <c r="N187" s="20">
        <f>'2022'!M65-'2022'!M$2</f>
        <v>-4.8780487804879868E-2</v>
      </c>
      <c r="O187" s="20">
        <f>'2022'!N65-'2022'!N$2</f>
        <v>7.3170731707318026E-2</v>
      </c>
      <c r="P187" s="20">
        <f>'2022'!O65-'2022'!O$2</f>
        <v>-0.19512195121951237</v>
      </c>
      <c r="Q187" s="20">
        <f>'2022'!P65-'2022'!P$2</f>
        <v>0.17073170731707421</v>
      </c>
    </row>
    <row r="188" spans="1:17" x14ac:dyDescent="0.2">
      <c r="A188" s="2" t="s">
        <v>61</v>
      </c>
      <c r="B188" s="2" t="s">
        <v>14</v>
      </c>
      <c r="C188" s="2" t="s">
        <v>48</v>
      </c>
      <c r="D188" s="2" t="s">
        <v>85</v>
      </c>
      <c r="E188" s="20">
        <f>'2022'!D66-'2022'!D$2</f>
        <v>0</v>
      </c>
      <c r="F188" s="20">
        <f>'2022'!E66-'2022'!E$2</f>
        <v>0</v>
      </c>
      <c r="G188" s="20">
        <f>'2022'!F66-'2022'!F$2</f>
        <v>0</v>
      </c>
      <c r="H188" s="20">
        <f>'2022'!G66-'2022'!G$2</f>
        <v>0</v>
      </c>
      <c r="I188" s="20">
        <f>'2022'!H66-'2022'!H$2</f>
        <v>-0.29411764705882426</v>
      </c>
      <c r="J188" s="20">
        <f>'2022'!I66-'2022'!I$2</f>
        <v>-0.1960784313725501</v>
      </c>
      <c r="K188" s="20">
        <f>'2022'!J66-'2022'!J$2</f>
        <v>-0.3921568627451002</v>
      </c>
      <c r="L188" s="20">
        <f>'2022'!K66-'2022'!K$2</f>
        <v>0.72549019607843057</v>
      </c>
      <c r="M188" s="20">
        <f>'2022'!L66-'2022'!L$2</f>
        <v>0.15686274509803866</v>
      </c>
      <c r="N188" s="20">
        <f>'2022'!M66-'2022'!M$2</f>
        <v>-4.8780487804879868E-2</v>
      </c>
      <c r="O188" s="20">
        <f>'2022'!N66-'2022'!N$2</f>
        <v>7.3170731707318026E-2</v>
      </c>
      <c r="P188" s="20">
        <f>'2022'!O66-'2022'!O$2</f>
        <v>-0.19512195121951237</v>
      </c>
      <c r="Q188" s="20">
        <f>'2022'!P66-'2022'!P$2</f>
        <v>0.17073170731707421</v>
      </c>
    </row>
    <row r="189" spans="1:17" x14ac:dyDescent="0.2">
      <c r="A189" s="2" t="s">
        <v>57</v>
      </c>
      <c r="B189" s="2" t="s">
        <v>14</v>
      </c>
      <c r="C189" s="2" t="s">
        <v>48</v>
      </c>
      <c r="D189" s="2" t="s">
        <v>85</v>
      </c>
      <c r="E189" s="20">
        <f>'2022'!D67-'2022'!D$2</f>
        <v>1.415094339622641</v>
      </c>
      <c r="F189" s="20">
        <f>'2022'!E67-'2022'!E$2</f>
        <v>-1.415094339622641</v>
      </c>
      <c r="G189" s="20">
        <f>'2022'!F67-'2022'!F$2</f>
        <v>0.6538461538461533</v>
      </c>
      <c r="H189" s="20">
        <f>'2022'!G67-'2022'!G$2</f>
        <v>-0.65384615384614619</v>
      </c>
      <c r="I189" s="20">
        <f>'2022'!H67-'2022'!H$2</f>
        <v>1.3461538461538467</v>
      </c>
      <c r="J189" s="20">
        <f>'2022'!I67-'2022'!I$2</f>
        <v>-0.38461538461538503</v>
      </c>
      <c r="K189" s="20">
        <f>'2022'!J67-'2022'!J$2</f>
        <v>-0.76923076923077005</v>
      </c>
      <c r="L189" s="20">
        <f>'2022'!K67-'2022'!K$2</f>
        <v>0.46153846153846168</v>
      </c>
      <c r="M189" s="20">
        <f>'2022'!L67-'2022'!L$2</f>
        <v>-0.6538461538461533</v>
      </c>
      <c r="N189" s="20">
        <f>'2022'!M67-'2022'!M$2</f>
        <v>5.8823529411764497E-2</v>
      </c>
      <c r="O189" s="20">
        <f>'2022'!N67-'2022'!N$2</f>
        <v>-0.3333333333333357</v>
      </c>
      <c r="P189" s="20">
        <f>'2022'!O67-'2022'!O$2</f>
        <v>0.43137254901960631</v>
      </c>
      <c r="Q189" s="20">
        <f>'2022'!P67-'2022'!P$2</f>
        <v>-0.15686274509803866</v>
      </c>
    </row>
    <row r="190" spans="1:17" x14ac:dyDescent="0.2">
      <c r="A190" s="2" t="s">
        <v>60</v>
      </c>
      <c r="B190" s="2" t="s">
        <v>14</v>
      </c>
      <c r="C190" s="2" t="s">
        <v>26</v>
      </c>
      <c r="D190" s="2" t="s">
        <v>85</v>
      </c>
      <c r="E190" s="20">
        <f>'2022'!D68-'2022'!D$2</f>
        <v>2.5362318840579725</v>
      </c>
      <c r="F190" s="20">
        <f>'2022'!E68-'2022'!E$2</f>
        <v>-2.536231884057969</v>
      </c>
      <c r="G190" s="20">
        <f>'2022'!F68-'2022'!F$2</f>
        <v>0.3333333333333286</v>
      </c>
      <c r="H190" s="20">
        <f>'2022'!G68-'2022'!G$2</f>
        <v>-0.33333333333334281</v>
      </c>
      <c r="I190" s="20">
        <f>'2022'!H68-'2022'!H$2</f>
        <v>-0.36585365853658658</v>
      </c>
      <c r="J190" s="20">
        <f>'2022'!I68-'2022'!I$2</f>
        <v>-0.24390243902439046</v>
      </c>
      <c r="K190" s="20">
        <f>'2022'!J68-'2022'!J$2</f>
        <v>-0.48780487804878092</v>
      </c>
      <c r="L190" s="20">
        <f>'2022'!K68-'2022'!K$2</f>
        <v>1.6341463414634134</v>
      </c>
      <c r="M190" s="20">
        <f>'2022'!L68-'2022'!L$2</f>
        <v>-0.53658536585366079</v>
      </c>
      <c r="N190" s="20">
        <f>'2022'!M68-'2022'!M$2</f>
        <v>0.29965156794425241</v>
      </c>
      <c r="O190" s="20">
        <f>'2022'!N68-'2022'!N$2</f>
        <v>0.42160278745644675</v>
      </c>
      <c r="P190" s="20">
        <f>'2022'!O68-'2022'!O$2</f>
        <v>-0.82229965156794194</v>
      </c>
      <c r="Q190" s="20">
        <f>'2022'!P68-'2022'!P$2</f>
        <v>0.10104529616724989</v>
      </c>
    </row>
    <row r="191" spans="1:17" x14ac:dyDescent="0.2">
      <c r="A191" s="2" t="s">
        <v>55</v>
      </c>
      <c r="B191" s="2" t="s">
        <v>14</v>
      </c>
      <c r="C191" s="2" t="s">
        <v>29</v>
      </c>
      <c r="D191" s="2" t="s">
        <v>85</v>
      </c>
      <c r="E191" s="20">
        <f>'2022'!D69-'2022'!D$2</f>
        <v>-0.86206896551724199</v>
      </c>
      <c r="F191" s="20">
        <f>'2022'!E69-'2022'!E$2</f>
        <v>0.86206896551723844</v>
      </c>
      <c r="G191" s="20">
        <f>'2022'!F69-'2022'!F$2</f>
        <v>0.6538461538461533</v>
      </c>
      <c r="H191" s="20">
        <f>'2022'!G69-'2022'!G$2</f>
        <v>-0.65384615384614619</v>
      </c>
      <c r="I191" s="20">
        <f>'2022'!H69-'2022'!H$2</f>
        <v>-0.14851485148514953</v>
      </c>
      <c r="J191" s="20">
        <f>'2022'!I69-'2022'!I$2</f>
        <v>-9.9009900990099098E-2</v>
      </c>
      <c r="K191" s="20">
        <f>'2022'!J69-'2022'!J$2</f>
        <v>-0.1980198019801982</v>
      </c>
      <c r="L191" s="20">
        <f>'2022'!K69-'2022'!K$2</f>
        <v>0.86138613861386126</v>
      </c>
      <c r="M191" s="20">
        <f>'2022'!L69-'2022'!L$2</f>
        <v>-0.41584158415841443</v>
      </c>
      <c r="N191" s="20">
        <f>'2022'!M69-'2022'!M$2</f>
        <v>0.41379310344827758</v>
      </c>
      <c r="O191" s="20">
        <f>'2022'!N69-'2022'!N$2</f>
        <v>0.24137931034482918</v>
      </c>
      <c r="P191" s="20">
        <f>'2022'!O69-'2022'!O$2</f>
        <v>-0.41379310344827402</v>
      </c>
      <c r="Q191" s="20">
        <f>'2022'!P69-'2022'!P$2</f>
        <v>-0.24137931034482563</v>
      </c>
    </row>
    <row r="192" spans="1:17" x14ac:dyDescent="0.2">
      <c r="A192" s="2" t="s">
        <v>62</v>
      </c>
      <c r="B192" s="2" t="s">
        <v>14</v>
      </c>
      <c r="C192" s="2" t="s">
        <v>27</v>
      </c>
      <c r="D192" s="2" t="s">
        <v>85</v>
      </c>
      <c r="E192" s="20">
        <f>'2022'!D70-'2022'!D$2</f>
        <v>2.0676691729323267</v>
      </c>
      <c r="F192" s="20">
        <f>'2022'!E70-'2022'!E$2</f>
        <v>-2.0676691729323409</v>
      </c>
      <c r="G192" s="20">
        <f>'2022'!F70-'2022'!F$2</f>
        <v>0.55704697986577401</v>
      </c>
      <c r="H192" s="20">
        <f>'2022'!G70-'2022'!G$2</f>
        <v>-0.55704697986577401</v>
      </c>
      <c r="I192" s="20">
        <f>'2022'!H70-'2022'!H$2</f>
        <v>2.0731707317073145</v>
      </c>
      <c r="J192" s="20">
        <f>'2022'!I70-'2022'!I$2</f>
        <v>-0.24390243902439046</v>
      </c>
      <c r="K192" s="20">
        <f>'2022'!J70-'2022'!J$2</f>
        <v>-0.48780487804878092</v>
      </c>
      <c r="L192" s="20">
        <f>'2022'!K70-'2022'!K$2</f>
        <v>-0.80487804878048941</v>
      </c>
      <c r="M192" s="20">
        <f>'2022'!L70-'2022'!L$2</f>
        <v>-0.53658536585366789</v>
      </c>
      <c r="N192" s="20">
        <f>'2022'!M70-'2022'!M$2</f>
        <v>-6.8728522336769515E-3</v>
      </c>
      <c r="O192" s="20">
        <f>'2022'!N70-'2022'!N$2</f>
        <v>0.18213058419243922</v>
      </c>
      <c r="P192" s="20">
        <f>'2022'!O70-'2022'!O$2</f>
        <v>0.17869415807559719</v>
      </c>
      <c r="Q192" s="20">
        <f>'2022'!P70-'2022'!P$2</f>
        <v>-0.35395189003436656</v>
      </c>
    </row>
    <row r="193" spans="1:17" x14ac:dyDescent="0.2">
      <c r="A193" s="2" t="s">
        <v>60</v>
      </c>
      <c r="B193" s="2" t="s">
        <v>14</v>
      </c>
      <c r="C193" s="2" t="s">
        <v>26</v>
      </c>
      <c r="D193" s="2" t="s">
        <v>85</v>
      </c>
      <c r="E193" s="20">
        <f>'2022'!D71-'2022'!D$2</f>
        <v>1.9230769230769234</v>
      </c>
      <c r="F193" s="20">
        <f>'2022'!E71-'2022'!E$2</f>
        <v>-1.9230769230769198</v>
      </c>
      <c r="G193" s="20">
        <f>'2022'!F71-'2022'!F$2</f>
        <v>0.78378378378378244</v>
      </c>
      <c r="H193" s="20">
        <f>'2022'!G71-'2022'!G$2</f>
        <v>-0.78378378378378954</v>
      </c>
      <c r="I193" s="20">
        <f>'2022'!H71-'2022'!H$2</f>
        <v>1.3920720011803489</v>
      </c>
      <c r="J193" s="20">
        <f>'2022'!I71-'2022'!I$2</f>
        <v>-0.16377317660945145</v>
      </c>
      <c r="K193" s="20">
        <f>'2022'!J71-'2022'!J$2</f>
        <v>-0.32754635321890291</v>
      </c>
      <c r="L193" s="20">
        <f>'2022'!K71-'2022'!K$2</f>
        <v>-0.70471647076181476</v>
      </c>
      <c r="M193" s="20">
        <f>'2022'!L71-'2022'!L$2</f>
        <v>-0.19603600059016912</v>
      </c>
      <c r="N193" s="20">
        <f>'2022'!M71-'2022'!M$2</f>
        <v>-0.5714285714285694</v>
      </c>
      <c r="O193" s="20">
        <f>'2022'!N71-'2022'!N$2</f>
        <v>-0.92857142857142705</v>
      </c>
      <c r="P193" s="20">
        <f>'2022'!O71-'2022'!O$2</f>
        <v>0.57142857142857295</v>
      </c>
      <c r="Q193" s="20">
        <f>'2022'!P71-'2022'!P$2</f>
        <v>0.9285714285714306</v>
      </c>
    </row>
    <row r="194" spans="1:17" x14ac:dyDescent="0.2">
      <c r="A194" s="2" t="s">
        <v>58</v>
      </c>
      <c r="B194" s="2" t="s">
        <v>14</v>
      </c>
      <c r="C194" s="2" t="s">
        <v>4</v>
      </c>
      <c r="D194" s="2" t="s">
        <v>85</v>
      </c>
      <c r="E194" s="20">
        <f>'2022'!D72-'2022'!D$2</f>
        <v>3.2442748091603058</v>
      </c>
      <c r="F194" s="20">
        <f>'2022'!E72-'2022'!E$2</f>
        <v>-3.2442748091603022</v>
      </c>
      <c r="G194" s="20">
        <f>'2022'!F72-'2022'!F$2</f>
        <v>0.78378378378378244</v>
      </c>
      <c r="H194" s="20">
        <f>'2022'!G72-'2022'!G$2</f>
        <v>-0.78378378378378954</v>
      </c>
      <c r="I194" s="20">
        <f>'2022'!H72-'2022'!H$2</f>
        <v>1</v>
      </c>
      <c r="J194" s="20">
        <f>'2022'!I72-'2022'!I$2</f>
        <v>0</v>
      </c>
      <c r="K194" s="20">
        <f>'2022'!J72-'2022'!J$2</f>
        <v>0</v>
      </c>
      <c r="L194" s="20">
        <f>'2022'!K72-'2022'!K$2</f>
        <v>-1.5</v>
      </c>
      <c r="M194" s="20">
        <f>'2022'!L72-'2022'!L$2</f>
        <v>0.5</v>
      </c>
      <c r="N194" s="20">
        <f>'2022'!M72-'2022'!M$2</f>
        <v>-6.8728522336769515E-3</v>
      </c>
      <c r="O194" s="20">
        <f>'2022'!N72-'2022'!N$2</f>
        <v>0.18213058419243922</v>
      </c>
      <c r="P194" s="20">
        <f>'2022'!O72-'2022'!O$2</f>
        <v>0.17869415807560074</v>
      </c>
      <c r="Q194" s="20">
        <f>'2022'!P72-'2022'!P$2</f>
        <v>-0.35395189003436656</v>
      </c>
    </row>
    <row r="195" spans="1:17" x14ac:dyDescent="0.2">
      <c r="A195" s="2" t="s">
        <v>55</v>
      </c>
      <c r="B195" s="2" t="s">
        <v>14</v>
      </c>
      <c r="C195" s="2" t="s">
        <v>29</v>
      </c>
      <c r="D195" s="2" t="s">
        <v>85</v>
      </c>
      <c r="E195" s="20">
        <f>'2022'!D73-'2022'!D$2</f>
        <v>1.415094339622641</v>
      </c>
      <c r="F195" s="20">
        <f>'2022'!E73-'2022'!E$2</f>
        <v>-1.415094339622641</v>
      </c>
      <c r="G195" s="20">
        <f>'2022'!F73-'2022'!F$2</f>
        <v>0.6538461538461533</v>
      </c>
      <c r="H195" s="20">
        <f>'2022'!G73-'2022'!G$2</f>
        <v>-0.65384615384614619</v>
      </c>
      <c r="I195" s="20">
        <f>'2022'!H73-'2022'!H$2</f>
        <v>1.9811320754716988</v>
      </c>
      <c r="J195" s="20">
        <f>'2022'!I73-'2022'!I$2</f>
        <v>-0.56603773584905603</v>
      </c>
      <c r="K195" s="20">
        <f>'2022'!J73-'2022'!J$2</f>
        <v>-1.1320754716981121</v>
      </c>
      <c r="L195" s="20">
        <f>'2022'!K73-'2022'!K$2</f>
        <v>0.20754716981132049</v>
      </c>
      <c r="M195" s="20">
        <f>'2022'!L73-'2022'!L$2</f>
        <v>-0.49056603773584584</v>
      </c>
      <c r="N195" s="20">
        <f>'2022'!M73-'2022'!M$2</f>
        <v>5.8823529411764497E-2</v>
      </c>
      <c r="O195" s="20">
        <f>'2022'!N73-'2022'!N$2</f>
        <v>-0.3333333333333357</v>
      </c>
      <c r="P195" s="20">
        <f>'2022'!O73-'2022'!O$2</f>
        <v>-5.8823529411764497E-2</v>
      </c>
      <c r="Q195" s="20">
        <f>'2022'!P73-'2022'!P$2</f>
        <v>0.3333333333333286</v>
      </c>
    </row>
    <row r="196" spans="1:17" x14ac:dyDescent="0.2">
      <c r="A196" s="2" t="s">
        <v>68</v>
      </c>
      <c r="B196" s="2" t="s">
        <v>14</v>
      </c>
      <c r="C196" s="2" t="s">
        <v>4</v>
      </c>
      <c r="D196" s="2" t="s">
        <v>85</v>
      </c>
      <c r="E196" s="20">
        <f>'2022'!D74-'2022'!D$2</f>
        <v>-7.1052631578947363</v>
      </c>
      <c r="F196" s="20">
        <f>'2022'!E74-'2022'!E$2</f>
        <v>7.1052631578947256</v>
      </c>
      <c r="G196" s="20">
        <f>'2022'!F74-'2022'!F$2</f>
        <v>0.6538461538461533</v>
      </c>
      <c r="H196" s="20">
        <f>'2022'!G74-'2022'!G$2</f>
        <v>-0.65384615384614619</v>
      </c>
      <c r="I196" s="20">
        <f>'2022'!H74-'2022'!H$2</f>
        <v>0.38461538461538503</v>
      </c>
      <c r="J196" s="20">
        <f>'2022'!I74-'2022'!I$2</f>
        <v>0.57692307692307665</v>
      </c>
      <c r="K196" s="20">
        <f>'2022'!J74-'2022'!J$2</f>
        <v>-0.76923076923077005</v>
      </c>
      <c r="L196" s="20">
        <f>'2022'!K74-'2022'!K$2</f>
        <v>0.46153846153846168</v>
      </c>
      <c r="M196" s="20">
        <f>'2022'!L74-'2022'!L$2</f>
        <v>-0.6538461538461533</v>
      </c>
      <c r="N196" s="20">
        <f>'2022'!M74-'2022'!M$2</f>
        <v>3.5681818181818201</v>
      </c>
      <c r="O196" s="20">
        <f>'2022'!N74-'2022'!N$2</f>
        <v>2.3181818181818201</v>
      </c>
      <c r="P196" s="20">
        <f>'2022'!O74-'2022'!O$2</f>
        <v>-0.72727272727272663</v>
      </c>
      <c r="Q196" s="20">
        <f>'2022'!P74-'2022'!P$2</f>
        <v>-5.1590909090909065</v>
      </c>
    </row>
    <row r="197" spans="1:17" x14ac:dyDescent="0.2">
      <c r="A197" s="2" t="s">
        <v>65</v>
      </c>
      <c r="B197" s="2" t="s">
        <v>14</v>
      </c>
      <c r="C197" s="2" t="s">
        <v>29</v>
      </c>
      <c r="D197" s="2" t="s">
        <v>85</v>
      </c>
      <c r="E197" s="20">
        <f>'2022'!D75-'2022'!D$2</f>
        <v>1.1682242990654217</v>
      </c>
      <c r="F197" s="20">
        <f>'2022'!E75-'2022'!E$2</f>
        <v>-1.1682242990654146</v>
      </c>
      <c r="G197" s="20">
        <f>'2022'!F75-'2022'!F$2</f>
        <v>0.6538461538461533</v>
      </c>
      <c r="H197" s="20">
        <f>'2022'!G75-'2022'!G$2</f>
        <v>-0.65384615384614619</v>
      </c>
      <c r="I197" s="20">
        <f>'2022'!H75-'2022'!H$2</f>
        <v>0.53398058252427205</v>
      </c>
      <c r="J197" s="20">
        <f>'2022'!I75-'2022'!I$2</f>
        <v>-0.29126213592233086</v>
      </c>
      <c r="K197" s="20">
        <f>'2022'!J75-'2022'!J$2</f>
        <v>-0.58252427184466171</v>
      </c>
      <c r="L197" s="20">
        <f>'2022'!K75-'2022'!K$2</f>
        <v>0.59223300970873893</v>
      </c>
      <c r="M197" s="20">
        <f>'2022'!L75-'2022'!L$2</f>
        <v>-0.25242718446602197</v>
      </c>
      <c r="N197" s="20">
        <f>'2022'!M75-'2022'!M$2</f>
        <v>-0.15533980582524265</v>
      </c>
      <c r="O197" s="20">
        <f>'2022'!N75-'2022'!N$2</f>
        <v>-9.7087378640772215E-3</v>
      </c>
      <c r="P197" s="20">
        <f>'2022'!O75-'2022'!O$2</f>
        <v>0.15533980582524265</v>
      </c>
      <c r="Q197" s="20">
        <f>'2022'!P75-'2022'!P$2</f>
        <v>9.7087378640807742E-3</v>
      </c>
    </row>
    <row r="198" spans="1:17" x14ac:dyDescent="0.2">
      <c r="A198" s="2" t="s">
        <v>57</v>
      </c>
      <c r="B198" s="2" t="s">
        <v>14</v>
      </c>
      <c r="C198" s="2" t="s">
        <v>48</v>
      </c>
      <c r="D198" s="2" t="s">
        <v>85</v>
      </c>
      <c r="E198" s="20">
        <f>'2022'!D76-'2022'!D$2</f>
        <v>1.415094339622641</v>
      </c>
      <c r="F198" s="20">
        <f>'2022'!E76-'2022'!E$2</f>
        <v>-1.415094339622641</v>
      </c>
      <c r="G198" s="20">
        <f>'2022'!F76-'2022'!F$2</f>
        <v>0.6538461538461533</v>
      </c>
      <c r="H198" s="20">
        <f>'2022'!G76-'2022'!G$2</f>
        <v>-0.65384615384614619</v>
      </c>
      <c r="I198" s="20">
        <f>'2022'!H76-'2022'!H$2</f>
        <v>0.68627450980392268</v>
      </c>
      <c r="J198" s="20">
        <f>'2022'!I76-'2022'!I$2</f>
        <v>-0.19607843137254832</v>
      </c>
      <c r="K198" s="20">
        <f>'2022'!J76-'2022'!J$2</f>
        <v>-0.39215686274509665</v>
      </c>
      <c r="L198" s="20">
        <f>'2022'!K76-'2022'!K$2</f>
        <v>0.72549019607843235</v>
      </c>
      <c r="M198" s="20">
        <f>'2022'!L76-'2022'!L$2</f>
        <v>-0.82352941176470296</v>
      </c>
      <c r="N198" s="20">
        <f>'2022'!M76-'2022'!M$2</f>
        <v>5.882352941176805E-2</v>
      </c>
      <c r="O198" s="20">
        <f>'2022'!N76-'2022'!N$2</f>
        <v>-0.33333333333333215</v>
      </c>
      <c r="P198" s="20">
        <f>'2022'!O76-'2022'!O$2</f>
        <v>0.43137254901960986</v>
      </c>
      <c r="Q198" s="20">
        <f>'2022'!P76-'2022'!P$2</f>
        <v>-0.15686274509803866</v>
      </c>
    </row>
    <row r="199" spans="1:17" x14ac:dyDescent="0.2">
      <c r="A199" s="2" t="s">
        <v>63</v>
      </c>
      <c r="B199" s="2" t="s">
        <v>17</v>
      </c>
      <c r="C199" s="2" t="s">
        <v>4</v>
      </c>
      <c r="D199" s="2" t="s">
        <v>85</v>
      </c>
      <c r="E199" s="20">
        <f>'2022'!D77-'2022'!D$2</f>
        <v>-13.235294117647058</v>
      </c>
      <c r="F199" s="20">
        <f>'2022'!E77-'2022'!E$2</f>
        <v>13.235294117647072</v>
      </c>
      <c r="G199" s="20">
        <f>'2022'!F77-'2022'!F$2</f>
        <v>-3</v>
      </c>
      <c r="H199" s="20">
        <f>'2022'!G77-'2022'!G$2</f>
        <v>3</v>
      </c>
      <c r="I199" s="20">
        <f>'2022'!H77-'2022'!H$2</f>
        <v>0.18987341772152</v>
      </c>
      <c r="J199" s="20">
        <f>'2022'!I77-'2022'!I$2</f>
        <v>0.12658227848101511</v>
      </c>
      <c r="K199" s="20">
        <f>'2022'!J77-'2022'!J$2</f>
        <v>0.25316455696203022</v>
      </c>
      <c r="L199" s="20">
        <f>'2022'!K77-'2022'!K$2</f>
        <v>-0.34177215189873245</v>
      </c>
      <c r="M199" s="20">
        <f>'2022'!L77-'2022'!L$2</f>
        <v>-0.22784810126582045</v>
      </c>
      <c r="N199" s="20">
        <f>'2022'!M77-'2022'!M$2</f>
        <v>1.529411764705884</v>
      </c>
      <c r="O199" s="20">
        <f>'2022'!N77-'2022'!N$2</f>
        <v>0.64705882352941302</v>
      </c>
      <c r="P199" s="20">
        <f>'2022'!O77-'2022'!O$2</f>
        <v>-1.5294117647058805</v>
      </c>
      <c r="Q199" s="20">
        <f>'2022'!P77-'2022'!P$2</f>
        <v>-0.64705882352940591</v>
      </c>
    </row>
    <row r="200" spans="1:17" x14ac:dyDescent="0.2">
      <c r="A200" s="2" t="s">
        <v>61</v>
      </c>
      <c r="B200" s="2" t="s">
        <v>17</v>
      </c>
      <c r="C200" s="2" t="s">
        <v>29</v>
      </c>
      <c r="D200" s="2" t="s">
        <v>85</v>
      </c>
      <c r="E200" s="20">
        <f>'2022'!D78-'2022'!D$2</f>
        <v>0</v>
      </c>
      <c r="F200" s="20">
        <f>'2022'!E78-'2022'!E$2</f>
        <v>0</v>
      </c>
      <c r="G200" s="20">
        <f>'2022'!F78-'2022'!F$2</f>
        <v>0</v>
      </c>
      <c r="H200" s="20">
        <f>'2022'!G78-'2022'!G$2</f>
        <v>0</v>
      </c>
      <c r="I200" s="20">
        <f>'2022'!H78-'2022'!H$2</f>
        <v>0</v>
      </c>
      <c r="J200" s="20">
        <f>'2022'!I78-'2022'!I$2</f>
        <v>0</v>
      </c>
      <c r="K200" s="20">
        <f>'2022'!J78-'2022'!J$2</f>
        <v>0</v>
      </c>
      <c r="L200" s="20">
        <f>'2022'!K78-'2022'!K$2</f>
        <v>0</v>
      </c>
      <c r="M200" s="20">
        <f>'2022'!L78-'2022'!L$2</f>
        <v>0</v>
      </c>
      <c r="N200" s="20">
        <f>'2022'!M78-'2022'!M$2</f>
        <v>-0.10945273631840635</v>
      </c>
      <c r="O200" s="20">
        <f>'2022'!N78-'2022'!N$2</f>
        <v>-8.4577114427858646E-2</v>
      </c>
      <c r="P200" s="20">
        <f>'2022'!O78-'2022'!O$2</f>
        <v>-0.1393034825870636</v>
      </c>
      <c r="Q200" s="20">
        <f>'2022'!P78-'2022'!P$2</f>
        <v>0.3333333333333357</v>
      </c>
    </row>
    <row r="201" spans="1:17" x14ac:dyDescent="0.2">
      <c r="A201" s="2" t="s">
        <v>58</v>
      </c>
      <c r="B201" s="2" t="s">
        <v>17</v>
      </c>
      <c r="C201" s="2" t="s">
        <v>27</v>
      </c>
      <c r="D201" s="2" t="s">
        <v>85</v>
      </c>
      <c r="E201" s="20">
        <f>'2022'!D79-'2022'!D$2</f>
        <v>0</v>
      </c>
      <c r="F201" s="20">
        <f>'2022'!E79-'2022'!E$2</f>
        <v>0</v>
      </c>
      <c r="G201" s="20">
        <f>'2022'!F79-'2022'!F$2</f>
        <v>-1</v>
      </c>
      <c r="H201" s="20">
        <f>'2022'!G79-'2022'!G$2</f>
        <v>1</v>
      </c>
      <c r="I201" s="20">
        <f>'2022'!H79-'2022'!H$2</f>
        <v>-0.64593301435406758</v>
      </c>
      <c r="J201" s="20">
        <f>'2022'!I79-'2022'!I$2</f>
        <v>-0.43062200956937779</v>
      </c>
      <c r="K201" s="20">
        <f>'2022'!J79-'2022'!J$2</f>
        <v>-0.86124401913875559</v>
      </c>
      <c r="L201" s="20">
        <f>'2022'!K79-'2022'!K$2</f>
        <v>4.2248803827751189</v>
      </c>
      <c r="M201" s="20">
        <f>'2022'!L79-'2022'!L$2</f>
        <v>-2.2870813397129126</v>
      </c>
      <c r="N201" s="20">
        <f>'2022'!M79-'2022'!M$2</f>
        <v>0</v>
      </c>
      <c r="O201" s="20">
        <f>'2022'!N79-'2022'!N$2</f>
        <v>-0.5</v>
      </c>
      <c r="P201" s="20">
        <f>'2022'!O79-'2022'!O$2</f>
        <v>0</v>
      </c>
      <c r="Q201" s="20">
        <f>'2022'!P79-'2022'!P$2</f>
        <v>0.5</v>
      </c>
    </row>
    <row r="202" spans="1:17" x14ac:dyDescent="0.2">
      <c r="A202" s="2" t="s">
        <v>57</v>
      </c>
      <c r="B202" s="2" t="s">
        <v>17</v>
      </c>
      <c r="C202" s="2" t="s">
        <v>52</v>
      </c>
      <c r="D202" s="2" t="s">
        <v>85</v>
      </c>
      <c r="E202" s="20">
        <f>'2022'!D80-'2022'!D$2</f>
        <v>0</v>
      </c>
      <c r="F202" s="20">
        <f>'2022'!E80-'2022'!E$2</f>
        <v>0</v>
      </c>
      <c r="G202" s="20">
        <f>'2022'!F80-'2022'!F$2</f>
        <v>0</v>
      </c>
      <c r="H202" s="20">
        <f>'2022'!G80-'2022'!G$2</f>
        <v>0</v>
      </c>
      <c r="I202" s="20">
        <f>'2022'!H80-'2022'!H$2</f>
        <v>-7.462686567164134E-2</v>
      </c>
      <c r="J202" s="20">
        <f>'2022'!I80-'2022'!I$2</f>
        <v>-4.9751243781093635E-2</v>
      </c>
      <c r="K202" s="20">
        <f>'2022'!J80-'2022'!J$2</f>
        <v>-9.950248756218727E-2</v>
      </c>
      <c r="L202" s="20">
        <f>'2022'!K80-'2022'!K$2</f>
        <v>0.43283582089552297</v>
      </c>
      <c r="M202" s="20">
        <f>'2022'!L80-'2022'!L$2</f>
        <v>-0.20895522388059362</v>
      </c>
      <c r="N202" s="20">
        <f>'2022'!M80-'2022'!M$2</f>
        <v>-0.39195979899497502</v>
      </c>
      <c r="O202" s="20">
        <f>'2022'!N80-'2022'!N$2</f>
        <v>8.5427135678390442E-2</v>
      </c>
      <c r="P202" s="20">
        <f>'2022'!O80-'2022'!O$2</f>
        <v>0.1407035175879372</v>
      </c>
      <c r="Q202" s="20">
        <f>'2022'!P80-'2022'!P$2</f>
        <v>0.16582914572863672</v>
      </c>
    </row>
    <row r="203" spans="1:17" x14ac:dyDescent="0.2">
      <c r="A203" s="2" t="s">
        <v>55</v>
      </c>
      <c r="B203" s="2" t="s">
        <v>17</v>
      </c>
      <c r="C203" s="2" t="s">
        <v>51</v>
      </c>
      <c r="D203" s="2" t="s">
        <v>85</v>
      </c>
      <c r="E203" s="20">
        <f>'2022'!D81-'2022'!D$2</f>
        <v>0</v>
      </c>
      <c r="F203" s="20">
        <f>'2022'!E81-'2022'!E$2</f>
        <v>0</v>
      </c>
      <c r="G203" s="20">
        <f>'2022'!F81-'2022'!F$2</f>
        <v>0.3333333333333357</v>
      </c>
      <c r="H203" s="20">
        <f>'2022'!G81-'2022'!G$2</f>
        <v>-0.3333333333333286</v>
      </c>
      <c r="I203" s="20">
        <f>'2022'!H81-'2022'!H$2</f>
        <v>0</v>
      </c>
      <c r="J203" s="20">
        <f>'2022'!I81-'2022'!I$2</f>
        <v>0</v>
      </c>
      <c r="K203" s="20">
        <f>'2022'!J81-'2022'!J$2</f>
        <v>0</v>
      </c>
      <c r="L203" s="20">
        <f>'2022'!K81-'2022'!K$2</f>
        <v>0</v>
      </c>
      <c r="M203" s="20">
        <f>'2022'!L81-'2022'!L$2</f>
        <v>0</v>
      </c>
      <c r="N203" s="20">
        <f>'2022'!M81-'2022'!M$2</f>
        <v>0</v>
      </c>
      <c r="O203" s="20">
        <f>'2022'!N81-'2022'!N$2</f>
        <v>0</v>
      </c>
      <c r="P203" s="20">
        <f>'2022'!O81-'2022'!O$2</f>
        <v>0</v>
      </c>
      <c r="Q203" s="20">
        <f>'2022'!P81-'2022'!P$2</f>
        <v>0</v>
      </c>
    </row>
    <row r="204" spans="1:17" x14ac:dyDescent="0.2">
      <c r="A204" s="2" t="s">
        <v>61</v>
      </c>
      <c r="B204" s="2" t="s">
        <v>17</v>
      </c>
      <c r="C204" s="2" t="s">
        <v>4</v>
      </c>
      <c r="D204" s="2" t="s">
        <v>85</v>
      </c>
      <c r="E204" s="20">
        <f>'2022'!D82-'2022'!D$2</f>
        <v>0</v>
      </c>
      <c r="F204" s="20">
        <f>'2022'!E82-'2022'!E$2</f>
        <v>0</v>
      </c>
      <c r="G204" s="20">
        <f>'2022'!F82-'2022'!F$2</f>
        <v>42</v>
      </c>
      <c r="H204" s="20">
        <f>'2022'!G82-'2022'!G$2</f>
        <v>-42</v>
      </c>
      <c r="I204" s="20">
        <f>'2022'!H82-'2022'!H$2</f>
        <v>12.272727272727273</v>
      </c>
      <c r="J204" s="20">
        <f>'2022'!I82-'2022'!I$2</f>
        <v>-0.90909090909090828</v>
      </c>
      <c r="K204" s="20">
        <f>'2022'!J82-'2022'!J$2</f>
        <v>16.363636363636367</v>
      </c>
      <c r="L204" s="20">
        <f>'2022'!K82-'2022'!K$2</f>
        <v>5.1818181818181834</v>
      </c>
      <c r="M204" s="20">
        <f>'2022'!L82-'2022'!L$2</f>
        <v>-32.909090909090907</v>
      </c>
      <c r="N204" s="20">
        <f>'2022'!M82-'2022'!M$2</f>
        <v>-5.3333333333333321</v>
      </c>
      <c r="O204" s="20">
        <f>'2022'!N82-'2022'!N$2</f>
        <v>8</v>
      </c>
      <c r="P204" s="20">
        <f>'2022'!O82-'2022'!O$2</f>
        <v>5.3333333333333357</v>
      </c>
      <c r="Q204" s="20">
        <f>'2022'!P82-'2022'!P$2</f>
        <v>-8</v>
      </c>
    </row>
    <row r="205" spans="1:17" x14ac:dyDescent="0.2">
      <c r="A205" s="2" t="s">
        <v>63</v>
      </c>
      <c r="B205" s="2" t="s">
        <v>17</v>
      </c>
      <c r="C205" s="2" t="s">
        <v>27</v>
      </c>
      <c r="D205" s="2" t="s">
        <v>85</v>
      </c>
      <c r="E205" s="20">
        <f>'2022'!D83-'2022'!D$2</f>
        <v>0</v>
      </c>
      <c r="F205" s="20">
        <f>'2022'!E83-'2022'!E$2</f>
        <v>0</v>
      </c>
      <c r="G205" s="20">
        <f>'2022'!F83-'2022'!F$2</f>
        <v>-1</v>
      </c>
      <c r="H205" s="20">
        <f>'2022'!G83-'2022'!G$2</f>
        <v>1</v>
      </c>
      <c r="I205" s="20">
        <f>'2022'!H83-'2022'!H$2</f>
        <v>-7.462686567164134E-2</v>
      </c>
      <c r="J205" s="20">
        <f>'2022'!I83-'2022'!I$2</f>
        <v>-4.9751243781093635E-2</v>
      </c>
      <c r="K205" s="20">
        <f>'2022'!J83-'2022'!J$2</f>
        <v>-9.950248756218727E-2</v>
      </c>
      <c r="L205" s="20">
        <f>'2022'!K83-'2022'!K$2</f>
        <v>0.43283582089552297</v>
      </c>
      <c r="M205" s="20">
        <f>'2022'!L83-'2022'!L$2</f>
        <v>-0.20895522388059362</v>
      </c>
      <c r="N205" s="20">
        <f>'2022'!M83-'2022'!M$2</f>
        <v>0.11055276381909351</v>
      </c>
      <c r="O205" s="20">
        <f>'2022'!N83-'2022'!N$2</f>
        <v>-0.41708542713568164</v>
      </c>
      <c r="P205" s="20">
        <f>'2022'!O83-'2022'!O$2</f>
        <v>-0.36180904522613133</v>
      </c>
      <c r="Q205" s="20">
        <f>'2022'!P83-'2022'!P$2</f>
        <v>0.66834170854271235</v>
      </c>
    </row>
    <row r="206" spans="1:17" x14ac:dyDescent="0.2">
      <c r="A206" s="2" t="s">
        <v>65</v>
      </c>
      <c r="B206" s="2" t="s">
        <v>17</v>
      </c>
      <c r="C206" s="2" t="s">
        <v>27</v>
      </c>
      <c r="D206" s="2" t="s">
        <v>85</v>
      </c>
      <c r="E206" s="20">
        <f>'2022'!D84-'2022'!D$2</f>
        <v>0</v>
      </c>
      <c r="F206" s="20">
        <f>'2022'!E84-'2022'!E$2</f>
        <v>0</v>
      </c>
      <c r="G206" s="20">
        <f>'2022'!F84-'2022'!F$2</f>
        <v>0</v>
      </c>
      <c r="H206" s="20">
        <f>'2022'!G84-'2022'!G$2</f>
        <v>0</v>
      </c>
      <c r="I206" s="20">
        <f>'2022'!H84-'2022'!H$2</f>
        <v>0</v>
      </c>
      <c r="J206" s="20">
        <f>'2022'!I84-'2022'!I$2</f>
        <v>0</v>
      </c>
      <c r="K206" s="20">
        <f>'2022'!J84-'2022'!J$2</f>
        <v>0</v>
      </c>
      <c r="L206" s="20">
        <f>'2022'!K84-'2022'!K$2</f>
        <v>0</v>
      </c>
      <c r="M206" s="20">
        <f>'2022'!L84-'2022'!L$2</f>
        <v>0</v>
      </c>
      <c r="N206" s="20">
        <f>'2022'!M84-'2022'!M$2</f>
        <v>0</v>
      </c>
      <c r="O206" s="20">
        <f>'2022'!N84-'2022'!N$2</f>
        <v>0</v>
      </c>
      <c r="P206" s="20">
        <f>'2022'!O84-'2022'!O$2</f>
        <v>0</v>
      </c>
      <c r="Q206" s="20">
        <f>'2022'!P84-'2022'!P$2</f>
        <v>0</v>
      </c>
    </row>
    <row r="207" spans="1:17" x14ac:dyDescent="0.2">
      <c r="A207" s="2" t="s">
        <v>55</v>
      </c>
      <c r="B207" s="2" t="s">
        <v>17</v>
      </c>
      <c r="C207" s="2" t="s">
        <v>51</v>
      </c>
      <c r="D207" s="2" t="s">
        <v>85</v>
      </c>
      <c r="E207" s="20">
        <f>'2022'!D85-'2022'!D$2</f>
        <v>0</v>
      </c>
      <c r="F207" s="20">
        <f>'2022'!E85-'2022'!E$2</f>
        <v>0</v>
      </c>
      <c r="G207" s="20">
        <f>'2022'!F85-'2022'!F$2</f>
        <v>-8.5555555555555536</v>
      </c>
      <c r="H207" s="20">
        <f>'2022'!G85-'2022'!G$2</f>
        <v>8.5555555555555571</v>
      </c>
      <c r="I207" s="20">
        <f>'2022'!H85-'2022'!H$2</f>
        <v>-0.14851485148514953</v>
      </c>
      <c r="J207" s="20">
        <f>'2022'!I85-'2022'!I$2</f>
        <v>-9.9009900990099098E-2</v>
      </c>
      <c r="K207" s="20">
        <f>'2022'!J85-'2022'!J$2</f>
        <v>-0.1980198019801982</v>
      </c>
      <c r="L207" s="20">
        <f>'2022'!K85-'2022'!K$2</f>
        <v>0.86138613861386126</v>
      </c>
      <c r="M207" s="20">
        <f>'2022'!L85-'2022'!L$2</f>
        <v>-0.41584158415841443</v>
      </c>
      <c r="N207" s="20">
        <f>'2022'!M85-'2022'!M$2</f>
        <v>-0.21782178217821979</v>
      </c>
      <c r="O207" s="20">
        <f>'2022'!N85-'2022'!N$2</f>
        <v>-0.16831683168316758</v>
      </c>
      <c r="P207" s="20">
        <f>'2022'!O85-'2022'!O$2</f>
        <v>0.21782178217821624</v>
      </c>
      <c r="Q207" s="20">
        <f>'2022'!P85-'2022'!P$2</f>
        <v>0.16831683168317113</v>
      </c>
    </row>
    <row r="208" spans="1:17" x14ac:dyDescent="0.2">
      <c r="A208" s="2" t="s">
        <v>70</v>
      </c>
      <c r="B208" s="2" t="s">
        <v>17</v>
      </c>
      <c r="C208" s="2" t="s">
        <v>4</v>
      </c>
      <c r="D208" s="2" t="s">
        <v>85</v>
      </c>
      <c r="E208" s="20">
        <f>'2022'!D86-'2022'!D$2</f>
        <v>0</v>
      </c>
      <c r="F208" s="20">
        <f>'2022'!E86-'2022'!E$2</f>
        <v>0</v>
      </c>
      <c r="G208" s="20">
        <f>'2022'!F86-'2022'!F$2</f>
        <v>0</v>
      </c>
      <c r="H208" s="20">
        <f>'2022'!G86-'2022'!G$2</f>
        <v>0</v>
      </c>
      <c r="I208" s="20">
        <f>'2022'!H86-'2022'!H$2</f>
        <v>0</v>
      </c>
      <c r="J208" s="20">
        <f>'2022'!I86-'2022'!I$2</f>
        <v>0</v>
      </c>
      <c r="K208" s="20">
        <f>'2022'!J86-'2022'!J$2</f>
        <v>0</v>
      </c>
      <c r="L208" s="20">
        <f>'2022'!K86-'2022'!K$2</f>
        <v>0.75</v>
      </c>
      <c r="M208" s="20">
        <f>'2022'!L86-'2022'!L$2</f>
        <v>-0.75</v>
      </c>
      <c r="N208" s="20">
        <f>'2022'!M86-'2022'!M$2</f>
        <v>-0.10945273631840635</v>
      </c>
      <c r="O208" s="20">
        <f>'2022'!N86-'2022'!N$2</f>
        <v>-8.4577114427858646E-2</v>
      </c>
      <c r="P208" s="20">
        <f>'2022'!O86-'2022'!O$2</f>
        <v>0.35820895522387985</v>
      </c>
      <c r="Q208" s="20">
        <f>'2022'!P86-'2022'!P$2</f>
        <v>-0.1641791044776113</v>
      </c>
    </row>
    <row r="209" spans="1:17" x14ac:dyDescent="0.2">
      <c r="A209" s="2" t="s">
        <v>60</v>
      </c>
      <c r="B209" s="2" t="s">
        <v>17</v>
      </c>
      <c r="C209" s="2" t="s">
        <v>29</v>
      </c>
      <c r="D209" s="2" t="s">
        <v>85</v>
      </c>
      <c r="E209" s="20">
        <f>'2022'!D87-'2022'!D$2</f>
        <v>-1</v>
      </c>
      <c r="F209" s="20">
        <f>'2022'!E87-'2022'!E$2</f>
        <v>1</v>
      </c>
      <c r="G209" s="20">
        <f>'2022'!F87-'2022'!F$2</f>
        <v>0.3333333333333357</v>
      </c>
      <c r="H209" s="20">
        <f>'2022'!G87-'2022'!G$2</f>
        <v>-0.3333333333333286</v>
      </c>
      <c r="I209" s="20">
        <f>'2022'!H87-'2022'!H$2</f>
        <v>1.4189828370646751E-2</v>
      </c>
      <c r="J209" s="20">
        <f>'2022'!I87-'2022'!I$2</f>
        <v>9.4598855804317594E-3</v>
      </c>
      <c r="K209" s="20">
        <f>'2022'!J87-'2022'!J$2</f>
        <v>1.8919771160863519E-2</v>
      </c>
      <c r="L209" s="20">
        <f>'2022'!K87-'2022'!K$2</f>
        <v>0.51412225775935916</v>
      </c>
      <c r="M209" s="20">
        <f>'2022'!L87-'2022'!L$2</f>
        <v>-0.55669174287130119</v>
      </c>
      <c r="N209" s="20">
        <f>'2022'!M87-'2022'!M$2</f>
        <v>-0.5714285714285694</v>
      </c>
      <c r="O209" s="20">
        <f>'2022'!N87-'2022'!N$2</f>
        <v>-0.92857142857142705</v>
      </c>
      <c r="P209" s="20">
        <f>'2022'!O87-'2022'!O$2</f>
        <v>0.57142857142857295</v>
      </c>
      <c r="Q209" s="20">
        <f>'2022'!P87-'2022'!P$2</f>
        <v>0.9285714285714306</v>
      </c>
    </row>
    <row r="210" spans="1:17" x14ac:dyDescent="0.2">
      <c r="A210" s="2" t="s">
        <v>57</v>
      </c>
      <c r="B210" s="2" t="s">
        <v>17</v>
      </c>
      <c r="C210" s="2" t="s">
        <v>51</v>
      </c>
      <c r="D210" s="2" t="s">
        <v>85</v>
      </c>
      <c r="E210" s="20">
        <f>'2022'!D88-'2022'!D$2</f>
        <v>0</v>
      </c>
      <c r="F210" s="20">
        <f>'2022'!E88-'2022'!E$2</f>
        <v>0</v>
      </c>
      <c r="G210" s="20">
        <f>'2022'!F88-'2022'!F$2</f>
        <v>0</v>
      </c>
      <c r="H210" s="20">
        <f>'2022'!G88-'2022'!G$2</f>
        <v>0</v>
      </c>
      <c r="I210" s="20">
        <f>'2022'!H88-'2022'!H$2</f>
        <v>0</v>
      </c>
      <c r="J210" s="20">
        <f>'2022'!I88-'2022'!I$2</f>
        <v>0</v>
      </c>
      <c r="K210" s="20">
        <f>'2022'!J88-'2022'!J$2</f>
        <v>0</v>
      </c>
      <c r="L210" s="20">
        <f>'2022'!K88-'2022'!K$2</f>
        <v>0</v>
      </c>
      <c r="M210" s="20">
        <f>'2022'!L88-'2022'!L$2</f>
        <v>0</v>
      </c>
      <c r="N210" s="20">
        <f>'2022'!M88-'2022'!M$2</f>
        <v>-0.1094527363184099</v>
      </c>
      <c r="O210" s="20">
        <f>'2022'!N88-'2022'!N$2</f>
        <v>-8.4577114427862199E-2</v>
      </c>
      <c r="P210" s="20">
        <f>'2022'!O88-'2022'!O$2</f>
        <v>-0.13930348258706715</v>
      </c>
      <c r="Q210" s="20">
        <f>'2022'!P88-'2022'!P$2</f>
        <v>0.3333333333333286</v>
      </c>
    </row>
    <row r="211" spans="1:17" x14ac:dyDescent="0.2">
      <c r="A211" s="2" t="s">
        <v>66</v>
      </c>
      <c r="B211" s="2" t="s">
        <v>45</v>
      </c>
      <c r="C211" s="2" t="s">
        <v>67</v>
      </c>
      <c r="D211" s="2" t="s">
        <v>85</v>
      </c>
      <c r="E211" s="20">
        <f>'2022'!D89-'2022'!D$2</f>
        <v>-5</v>
      </c>
      <c r="F211" s="20">
        <f>'2022'!E89-'2022'!E$2</f>
        <v>5</v>
      </c>
      <c r="G211" s="20">
        <f>'2022'!F89-'2022'!F$2</f>
        <v>-3</v>
      </c>
      <c r="H211" s="20">
        <f>'2022'!G89-'2022'!G$2</f>
        <v>3</v>
      </c>
      <c r="I211" s="20">
        <f>'2022'!H89-'2022'!H$2</f>
        <v>6.6000000000000014</v>
      </c>
      <c r="J211" s="20">
        <f>'2022'!I89-'2022'!I$2</f>
        <v>-1</v>
      </c>
      <c r="K211" s="20">
        <f>'2022'!J89-'2022'!J$2</f>
        <v>-5</v>
      </c>
      <c r="L211" s="20">
        <f>'2022'!K89-'2022'!K$2</f>
        <v>1.3999999999999986</v>
      </c>
      <c r="M211" s="20">
        <f>'2022'!L89-'2022'!L$2</f>
        <v>-2</v>
      </c>
      <c r="N211" s="20">
        <f>'2022'!M89-'2022'!M$2</f>
        <v>2.75</v>
      </c>
      <c r="O211" s="20">
        <f>'2022'!N89-'2022'!N$2</f>
        <v>3.25</v>
      </c>
      <c r="P211" s="20">
        <f>'2022'!O89-'2022'!O$2</f>
        <v>-3.25</v>
      </c>
      <c r="Q211" s="20">
        <f>'2022'!P89-'2022'!P$2</f>
        <v>-2.75</v>
      </c>
    </row>
    <row r="212" spans="1:17" x14ac:dyDescent="0.2">
      <c r="A212" s="2" t="s">
        <v>58</v>
      </c>
      <c r="B212" s="2" t="s">
        <v>45</v>
      </c>
      <c r="C212" s="2" t="s">
        <v>4</v>
      </c>
      <c r="D212" s="2" t="s">
        <v>85</v>
      </c>
      <c r="E212" s="20">
        <f>'2022'!D90-'2022'!D$2</f>
        <v>-5</v>
      </c>
      <c r="F212" s="20">
        <f>'2022'!E90-'2022'!E$2</f>
        <v>5</v>
      </c>
      <c r="G212" s="20">
        <f>'2022'!F90-'2022'!F$2</f>
        <v>0</v>
      </c>
      <c r="H212" s="20">
        <f>'2022'!G90-'2022'!G$2</f>
        <v>0</v>
      </c>
      <c r="I212" s="20">
        <f>'2022'!H90-'2022'!H$2</f>
        <v>0</v>
      </c>
      <c r="J212" s="20">
        <f>'2022'!I90-'2022'!I$2</f>
        <v>5</v>
      </c>
      <c r="K212" s="20">
        <f>'2022'!J90-'2022'!J$2</f>
        <v>0</v>
      </c>
      <c r="L212" s="20">
        <f>'2022'!K90-'2022'!K$2</f>
        <v>-3</v>
      </c>
      <c r="M212" s="20">
        <f>'2022'!L90-'2022'!L$2</f>
        <v>-2</v>
      </c>
      <c r="N212" s="20">
        <f>'2022'!M90-'2022'!M$2</f>
        <v>3</v>
      </c>
      <c r="O212" s="20">
        <f>'2022'!N90-'2022'!N$2</f>
        <v>-2</v>
      </c>
      <c r="P212" s="20">
        <f>'2022'!O90-'2022'!O$2</f>
        <v>-3</v>
      </c>
      <c r="Q212" s="20">
        <f>'2022'!P90-'2022'!P$2</f>
        <v>2</v>
      </c>
    </row>
    <row r="213" spans="1:17" x14ac:dyDescent="0.2">
      <c r="A213" s="2" t="s">
        <v>63</v>
      </c>
      <c r="B213" s="2" t="s">
        <v>45</v>
      </c>
      <c r="C213" s="2" t="s">
        <v>26</v>
      </c>
      <c r="D213" s="2" t="s">
        <v>85</v>
      </c>
      <c r="E213" s="20">
        <f>'2022'!D91-'2022'!D$2</f>
        <v>0</v>
      </c>
      <c r="F213" s="20">
        <f>'2022'!E91-'2022'!E$2</f>
        <v>0</v>
      </c>
      <c r="G213" s="20">
        <f>'2022'!F91-'2022'!F$2</f>
        <v>0.3333333333333357</v>
      </c>
      <c r="H213" s="20">
        <f>'2022'!G91-'2022'!G$2</f>
        <v>-0.3333333333333286</v>
      </c>
      <c r="I213" s="20">
        <f>'2022'!H91-'2022'!H$2</f>
        <v>1</v>
      </c>
      <c r="J213" s="20">
        <f>'2022'!I91-'2022'!I$2</f>
        <v>0.66666666666666607</v>
      </c>
      <c r="K213" s="20">
        <f>'2022'!J91-'2022'!J$2</f>
        <v>-4</v>
      </c>
      <c r="L213" s="20">
        <f>'2022'!K91-'2022'!K$2</f>
        <v>1.6666666666666661</v>
      </c>
      <c r="M213" s="20">
        <f>'2022'!L91-'2022'!L$2</f>
        <v>0.6666666666666643</v>
      </c>
      <c r="N213" s="20">
        <f>'2022'!M91-'2022'!M$2</f>
        <v>6.4810126582278471</v>
      </c>
      <c r="O213" s="20">
        <f>'2022'!N91-'2022'!N$2</f>
        <v>1.9873417721519004</v>
      </c>
      <c r="P213" s="20">
        <f>'2022'!O91-'2022'!O$2</f>
        <v>3.6455696202531627</v>
      </c>
      <c r="Q213" s="20">
        <f>'2022'!P91-'2022'!P$2</f>
        <v>-12.113924050632914</v>
      </c>
    </row>
    <row r="214" spans="1:17" x14ac:dyDescent="0.2">
      <c r="A214" s="2" t="s">
        <v>61</v>
      </c>
      <c r="B214" s="2" t="s">
        <v>45</v>
      </c>
      <c r="C214" s="2" t="s">
        <v>51</v>
      </c>
      <c r="D214" s="2" t="s">
        <v>85</v>
      </c>
      <c r="E214" s="20">
        <f>'2022'!D92-'2022'!D$2</f>
        <v>0</v>
      </c>
      <c r="F214" s="20">
        <f>'2022'!E92-'2022'!E$2</f>
        <v>0</v>
      </c>
      <c r="G214" s="20">
        <f>'2022'!F92-'2022'!F$2</f>
        <v>0</v>
      </c>
      <c r="H214" s="20">
        <f>'2022'!G92-'2022'!G$2</f>
        <v>0</v>
      </c>
      <c r="I214" s="20">
        <f>'2022'!H92-'2022'!H$2</f>
        <v>1</v>
      </c>
      <c r="J214" s="20">
        <f>'2022'!I92-'2022'!I$2</f>
        <v>2</v>
      </c>
      <c r="K214" s="20">
        <f>'2022'!J92-'2022'!J$2</f>
        <v>0</v>
      </c>
      <c r="L214" s="20">
        <f>'2022'!K92-'2022'!K$2</f>
        <v>-1</v>
      </c>
      <c r="M214" s="20">
        <f>'2022'!L92-'2022'!L$2</f>
        <v>-2</v>
      </c>
      <c r="N214" s="20">
        <f>'2022'!M92-'2022'!M$2</f>
        <v>3</v>
      </c>
      <c r="O214" s="20">
        <f>'2022'!N92-'2022'!N$2</f>
        <v>-2</v>
      </c>
      <c r="P214" s="20">
        <f>'2022'!O92-'2022'!O$2</f>
        <v>-3</v>
      </c>
      <c r="Q214" s="20">
        <f>'2022'!P92-'2022'!P$2</f>
        <v>2</v>
      </c>
    </row>
    <row r="215" spans="1:17" x14ac:dyDescent="0.2">
      <c r="A215" s="2" t="s">
        <v>57</v>
      </c>
      <c r="B215" s="2" t="s">
        <v>45</v>
      </c>
      <c r="C215" s="2" t="s">
        <v>67</v>
      </c>
      <c r="D215" s="2" t="s">
        <v>85</v>
      </c>
      <c r="E215" s="20">
        <f>'2022'!D93-'2022'!D$2</f>
        <v>0</v>
      </c>
      <c r="F215" s="20">
        <f>'2022'!E93-'2022'!E$2</f>
        <v>0</v>
      </c>
      <c r="G215" s="20">
        <f>'2022'!F93-'2022'!F$2</f>
        <v>0</v>
      </c>
      <c r="H215" s="20">
        <f>'2022'!G93-'2022'!G$2</f>
        <v>0</v>
      </c>
      <c r="I215" s="20">
        <f>'2022'!H93-'2022'!H$2</f>
        <v>2</v>
      </c>
      <c r="J215" s="20">
        <f>'2022'!I93-'2022'!I$2</f>
        <v>0</v>
      </c>
      <c r="K215" s="20">
        <f>'2022'!J93-'2022'!J$2</f>
        <v>0</v>
      </c>
      <c r="L215" s="20">
        <f>'2022'!K93-'2022'!K$2</f>
        <v>0</v>
      </c>
      <c r="M215" s="20">
        <f>'2022'!L93-'2022'!L$2</f>
        <v>-2</v>
      </c>
      <c r="N215" s="20">
        <f>'2022'!M93-'2022'!M$2</f>
        <v>0</v>
      </c>
      <c r="O215" s="20">
        <f>'2022'!N93-'2022'!N$2</f>
        <v>0</v>
      </c>
      <c r="P215" s="20">
        <f>'2022'!O93-'2022'!O$2</f>
        <v>0</v>
      </c>
      <c r="Q215" s="20">
        <f>'2022'!P93-'2022'!P$2</f>
        <v>0</v>
      </c>
    </row>
    <row r="216" spans="1:17" x14ac:dyDescent="0.2">
      <c r="A216" s="2" t="s">
        <v>64</v>
      </c>
      <c r="B216" s="2" t="s">
        <v>45</v>
      </c>
      <c r="C216" s="2" t="s">
        <v>26</v>
      </c>
      <c r="D216" s="2" t="s">
        <v>85</v>
      </c>
      <c r="E216" s="20">
        <f>'2022'!D94-'2022'!D$2</f>
        <v>0</v>
      </c>
      <c r="F216" s="20">
        <f>'2022'!E94-'2022'!E$2</f>
        <v>0</v>
      </c>
      <c r="G216" s="20">
        <f>'2022'!F94-'2022'!F$2</f>
        <v>-3</v>
      </c>
      <c r="H216" s="20">
        <f>'2022'!G94-'2022'!G$2</f>
        <v>3</v>
      </c>
      <c r="I216" s="20">
        <f>'2022'!H94-'2022'!H$2</f>
        <v>3</v>
      </c>
      <c r="J216" s="20">
        <f>'2022'!I94-'2022'!I$2</f>
        <v>-2</v>
      </c>
      <c r="K216" s="20">
        <f>'2022'!J94-'2022'!J$2</f>
        <v>0</v>
      </c>
      <c r="L216" s="20">
        <f>'2022'!K94-'2022'!K$2</f>
        <v>1</v>
      </c>
      <c r="M216" s="20">
        <f>'2022'!L94-'2022'!L$2</f>
        <v>-2</v>
      </c>
      <c r="N216" s="20">
        <f>'2022'!M94-'2022'!M$2</f>
        <v>3</v>
      </c>
      <c r="O216" s="20">
        <f>'2022'!N94-'2022'!N$2</f>
        <v>-2</v>
      </c>
      <c r="P216" s="20">
        <f>'2022'!O94-'2022'!O$2</f>
        <v>-3</v>
      </c>
      <c r="Q216" s="20">
        <f>'2022'!P94-'2022'!P$2</f>
        <v>2</v>
      </c>
    </row>
    <row r="217" spans="1:17" x14ac:dyDescent="0.2">
      <c r="A217" s="2" t="s">
        <v>66</v>
      </c>
      <c r="B217" s="2" t="s">
        <v>45</v>
      </c>
      <c r="C217" s="2" t="s">
        <v>4</v>
      </c>
      <c r="D217" s="2" t="s">
        <v>85</v>
      </c>
      <c r="E217" s="20">
        <f>'2022'!D95-'2022'!D$2</f>
        <v>0</v>
      </c>
      <c r="F217" s="20">
        <f>'2022'!E95-'2022'!E$2</f>
        <v>0</v>
      </c>
      <c r="G217" s="20">
        <f>'2022'!F95-'2022'!F$2</f>
        <v>0</v>
      </c>
      <c r="H217" s="20">
        <f>'2022'!G95-'2022'!G$2</f>
        <v>0</v>
      </c>
      <c r="I217" s="20">
        <f>'2022'!H95-'2022'!H$2</f>
        <v>-1</v>
      </c>
      <c r="J217" s="20">
        <f>'2022'!I95-'2022'!I$2</f>
        <v>0</v>
      </c>
      <c r="K217" s="20">
        <f>'2022'!J95-'2022'!J$2</f>
        <v>0</v>
      </c>
      <c r="L217" s="20">
        <f>'2022'!K95-'2022'!K$2</f>
        <v>-2</v>
      </c>
      <c r="M217" s="20">
        <f>'2022'!L95-'2022'!L$2</f>
        <v>3</v>
      </c>
      <c r="N217" s="20">
        <f>'2022'!M95-'2022'!M$2</f>
        <v>2</v>
      </c>
      <c r="O217" s="20">
        <f>'2022'!N95-'2022'!N$2</f>
        <v>-1</v>
      </c>
      <c r="P217" s="20">
        <f>'2022'!O95-'2022'!O$2</f>
        <v>-1</v>
      </c>
      <c r="Q217" s="20">
        <f>'2022'!P95-'2022'!P$2</f>
        <v>0</v>
      </c>
    </row>
    <row r="218" spans="1:17" x14ac:dyDescent="0.2">
      <c r="A218" s="2" t="s">
        <v>63</v>
      </c>
      <c r="B218" s="2" t="s">
        <v>45</v>
      </c>
      <c r="C218" s="2" t="s">
        <v>26</v>
      </c>
      <c r="D218" s="2" t="s">
        <v>85</v>
      </c>
      <c r="E218" s="20">
        <f>'2022'!D96-'2022'!D$2</f>
        <v>-5</v>
      </c>
      <c r="F218" s="20">
        <f>'2022'!E96-'2022'!E$2</f>
        <v>5</v>
      </c>
      <c r="G218" s="20">
        <f>'2022'!F96-'2022'!F$2</f>
        <v>-3</v>
      </c>
      <c r="H218" s="20">
        <f>'2022'!G96-'2022'!G$2</f>
        <v>3</v>
      </c>
      <c r="I218" s="20">
        <f>'2022'!H96-'2022'!H$2</f>
        <v>-5</v>
      </c>
      <c r="J218" s="20">
        <f>'2022'!I96-'2022'!I$2</f>
        <v>0</v>
      </c>
      <c r="K218" s="20">
        <f>'2022'!J96-'2022'!J$2</f>
        <v>10</v>
      </c>
      <c r="L218" s="20">
        <f>'2022'!K96-'2022'!K$2</f>
        <v>-3</v>
      </c>
      <c r="M218" s="20">
        <f>'2022'!L96-'2022'!L$2</f>
        <v>-2</v>
      </c>
      <c r="N218" s="20">
        <f>'2022'!M96-'2022'!M$2</f>
        <v>-2</v>
      </c>
      <c r="O218" s="20">
        <f>'2022'!N96-'2022'!N$2</f>
        <v>3</v>
      </c>
      <c r="P218" s="20">
        <f>'2022'!O96-'2022'!O$2</f>
        <v>-8</v>
      </c>
      <c r="Q218" s="20">
        <f>'2022'!P96-'2022'!P$2</f>
        <v>7</v>
      </c>
    </row>
    <row r="219" spans="1:17" x14ac:dyDescent="0.2">
      <c r="A219" s="2" t="s">
        <v>55</v>
      </c>
      <c r="B219" s="2" t="s">
        <v>45</v>
      </c>
      <c r="C219" s="2" t="s">
        <v>52</v>
      </c>
      <c r="D219" s="2" t="s">
        <v>85</v>
      </c>
      <c r="E219" s="20">
        <f>'2022'!D97-'2022'!D$2</f>
        <v>0</v>
      </c>
      <c r="F219" s="20">
        <f>'2022'!E97-'2022'!E$2</f>
        <v>0</v>
      </c>
      <c r="G219" s="20">
        <f>'2022'!F97-'2022'!F$2</f>
        <v>37</v>
      </c>
      <c r="H219" s="20">
        <f>'2022'!G97-'2022'!G$2</f>
        <v>-37</v>
      </c>
      <c r="I219" s="20">
        <f>'2022'!H97-'2022'!H$2</f>
        <v>2</v>
      </c>
      <c r="J219" s="20">
        <f>'2022'!I97-'2022'!I$2</f>
        <v>0</v>
      </c>
      <c r="K219" s="20">
        <f>'2022'!J97-'2022'!J$2</f>
        <v>0</v>
      </c>
      <c r="L219" s="20">
        <f>'2022'!K97-'2022'!K$2</f>
        <v>0</v>
      </c>
      <c r="M219" s="20">
        <f>'2022'!L97-'2022'!L$2</f>
        <v>-2</v>
      </c>
      <c r="N219" s="20">
        <f>'2022'!M97-'2022'!M$2</f>
        <v>3</v>
      </c>
      <c r="O219" s="20">
        <f>'2022'!N97-'2022'!N$2</f>
        <v>-2</v>
      </c>
      <c r="P219" s="20">
        <f>'2022'!O97-'2022'!O$2</f>
        <v>-8</v>
      </c>
      <c r="Q219" s="20">
        <f>'2022'!P97-'2022'!P$2</f>
        <v>7</v>
      </c>
    </row>
    <row r="220" spans="1:17" x14ac:dyDescent="0.2">
      <c r="A220" t="s">
        <v>70</v>
      </c>
      <c r="B220" t="s">
        <v>17</v>
      </c>
      <c r="C220" t="s">
        <v>4</v>
      </c>
      <c r="D220" s="2" t="s">
        <v>86</v>
      </c>
      <c r="E220" s="20">
        <f>'2023'!D4-'2023'!D$2</f>
        <v>0</v>
      </c>
      <c r="F220" s="20">
        <f>'2023'!E4-'2023'!E$2</f>
        <v>0</v>
      </c>
      <c r="G220" s="20">
        <f>'2023'!F4-'2023'!F$2</f>
        <v>-1</v>
      </c>
      <c r="H220" s="20">
        <f>'2023'!G4-'2023'!G$2</f>
        <v>1</v>
      </c>
      <c r="I220" s="20">
        <f>'2023'!H4-'2023'!H$2</f>
        <v>0</v>
      </c>
      <c r="J220" s="20">
        <f>'2023'!I4-'2023'!I$2</f>
        <v>0</v>
      </c>
      <c r="K220" s="20">
        <f>'2023'!J4-'2023'!J$2</f>
        <v>0</v>
      </c>
      <c r="L220" s="20">
        <f>'2023'!K4-'2023'!K$2</f>
        <v>0</v>
      </c>
      <c r="M220" s="20">
        <f>'2023'!L4-'2023'!L$2</f>
        <v>0</v>
      </c>
      <c r="N220" s="20">
        <f>'2023'!M4-'2023'!M$2</f>
        <v>0</v>
      </c>
      <c r="O220" s="20">
        <f>'2023'!N4-'2023'!N$2</f>
        <v>0</v>
      </c>
      <c r="P220" s="20">
        <f>'2023'!O4-'2023'!O$2</f>
        <v>0</v>
      </c>
      <c r="Q220" s="20">
        <f>'2023'!P4-'2023'!P$2</f>
        <v>0</v>
      </c>
    </row>
    <row r="221" spans="1:17" x14ac:dyDescent="0.2">
      <c r="A221" t="s">
        <v>73</v>
      </c>
      <c r="B221" t="s">
        <v>42</v>
      </c>
      <c r="C221" t="s">
        <v>4</v>
      </c>
      <c r="D221" s="2" t="s">
        <v>86</v>
      </c>
      <c r="E221" s="20">
        <f>'2023'!D5-'2023'!D$2</f>
        <v>0</v>
      </c>
      <c r="F221" s="20">
        <f>'2023'!E5-'2023'!E$2</f>
        <v>0</v>
      </c>
      <c r="G221" s="20">
        <f>'2023'!F5-'2023'!F$2</f>
        <v>0</v>
      </c>
      <c r="H221" s="20">
        <f>'2023'!G5-'2023'!G$2</f>
        <v>0</v>
      </c>
      <c r="I221" s="20">
        <f>'2023'!H5-'2023'!H$2</f>
        <v>0</v>
      </c>
      <c r="J221" s="20">
        <f>'2023'!I5-'2023'!I$2</f>
        <v>0</v>
      </c>
      <c r="K221" s="20">
        <f>'2023'!J5-'2023'!J$2</f>
        <v>0</v>
      </c>
      <c r="L221" s="20">
        <f>'2023'!K5-'2023'!K$2</f>
        <v>2</v>
      </c>
      <c r="M221" s="20">
        <f>'2023'!L5-'2023'!L$2</f>
        <v>-2</v>
      </c>
      <c r="N221" s="20">
        <f>'2023'!M5-'2023'!M$2</f>
        <v>-2</v>
      </c>
      <c r="O221" s="20">
        <f>'2023'!N5-'2023'!N$2</f>
        <v>-2</v>
      </c>
      <c r="P221" s="20">
        <f>'2023'!O5-'2023'!O$2</f>
        <v>2</v>
      </c>
      <c r="Q221" s="20">
        <f>'2023'!P5-'2023'!P$2</f>
        <v>2</v>
      </c>
    </row>
    <row r="222" spans="1:17" x14ac:dyDescent="0.2">
      <c r="A222" t="s">
        <v>70</v>
      </c>
      <c r="B222" t="s">
        <v>45</v>
      </c>
      <c r="C222" t="s">
        <v>26</v>
      </c>
      <c r="D222" s="2" t="s">
        <v>86</v>
      </c>
      <c r="E222" s="20">
        <f>'2023'!D6-'2023'!D$2</f>
        <v>0</v>
      </c>
      <c r="F222" s="20">
        <f>'2023'!E6-'2023'!E$2</f>
        <v>0</v>
      </c>
      <c r="G222" s="20">
        <f>'2023'!F6-'2023'!F$2</f>
        <v>-3</v>
      </c>
      <c r="H222" s="20">
        <f>'2023'!G6-'2023'!G$2</f>
        <v>3</v>
      </c>
      <c r="I222" s="20">
        <f>'2023'!H6-'2023'!H$2</f>
        <v>-1</v>
      </c>
      <c r="J222" s="20">
        <f>'2023'!I6-'2023'!I$2</f>
        <v>-1</v>
      </c>
      <c r="K222" s="20">
        <f>'2023'!J6-'2023'!J$2</f>
        <v>0</v>
      </c>
      <c r="L222" s="20">
        <f>'2023'!K6-'2023'!K$2</f>
        <v>-1</v>
      </c>
      <c r="M222" s="20">
        <f>'2023'!L6-'2023'!L$2</f>
        <v>3</v>
      </c>
      <c r="N222" s="20">
        <f>'2023'!M6-'2023'!M$2</f>
        <v>0</v>
      </c>
      <c r="O222" s="20">
        <f>'2023'!N6-'2023'!N$2</f>
        <v>3</v>
      </c>
      <c r="P222" s="20">
        <f>'2023'!O6-'2023'!O$2</f>
        <v>-3</v>
      </c>
      <c r="Q222" s="20">
        <f>'2023'!P6-'2023'!P$2</f>
        <v>0</v>
      </c>
    </row>
    <row r="223" spans="1:17" x14ac:dyDescent="0.2">
      <c r="A223" t="s">
        <v>59</v>
      </c>
      <c r="B223" t="s">
        <v>42</v>
      </c>
      <c r="C223" t="s">
        <v>51</v>
      </c>
      <c r="D223" s="2" t="s">
        <v>86</v>
      </c>
      <c r="E223" s="20">
        <f>'2023'!D7-'2023'!D$2</f>
        <v>0</v>
      </c>
      <c r="F223" s="20">
        <f>'2023'!E7-'2023'!E$2</f>
        <v>0</v>
      </c>
      <c r="G223" s="20">
        <f>'2023'!F7-'2023'!F$2</f>
        <v>0.29999999999999716</v>
      </c>
      <c r="H223" s="20">
        <f>'2023'!G7-'2023'!G$2</f>
        <v>-0.29999999999999716</v>
      </c>
      <c r="I223" s="20">
        <f>'2023'!H7-'2023'!H$2</f>
        <v>0</v>
      </c>
      <c r="J223" s="20">
        <f>'2023'!I7-'2023'!I$2</f>
        <v>0</v>
      </c>
      <c r="K223" s="20">
        <f>'2023'!J7-'2023'!J$2</f>
        <v>0</v>
      </c>
      <c r="L223" s="20">
        <f>'2023'!K7-'2023'!K$2</f>
        <v>2</v>
      </c>
      <c r="M223" s="20">
        <f>'2023'!L7-'2023'!L$2</f>
        <v>-2</v>
      </c>
      <c r="N223" s="20">
        <f>'2023'!M7-'2023'!M$2</f>
        <v>-2</v>
      </c>
      <c r="O223" s="20">
        <f>'2023'!N7-'2023'!N$2</f>
        <v>-2</v>
      </c>
      <c r="P223" s="20">
        <f>'2023'!O7-'2023'!O$2</f>
        <v>-3</v>
      </c>
      <c r="Q223" s="20">
        <f>'2023'!P7-'2023'!P$2</f>
        <v>7</v>
      </c>
    </row>
    <row r="224" spans="1:17" x14ac:dyDescent="0.2">
      <c r="A224" t="s">
        <v>59</v>
      </c>
      <c r="B224" t="s">
        <v>42</v>
      </c>
      <c r="C224" t="s">
        <v>29</v>
      </c>
      <c r="D224" s="2" t="s">
        <v>86</v>
      </c>
      <c r="E224" s="20">
        <f>'2023'!D8-'2023'!D$2</f>
        <v>0</v>
      </c>
      <c r="F224" s="20">
        <f>'2023'!E8-'2023'!E$2</f>
        <v>0</v>
      </c>
      <c r="G224" s="20">
        <f>'2023'!F8-'2023'!F$2</f>
        <v>0.3333333333333357</v>
      </c>
      <c r="H224" s="20">
        <f>'2023'!G8-'2023'!G$2</f>
        <v>-0.3333333333333286</v>
      </c>
      <c r="I224" s="20">
        <f>'2023'!H8-'2023'!H$2</f>
        <v>0</v>
      </c>
      <c r="J224" s="20">
        <f>'2023'!I8-'2023'!I$2</f>
        <v>0</v>
      </c>
      <c r="K224" s="20">
        <f>'2023'!J8-'2023'!J$2</f>
        <v>0</v>
      </c>
      <c r="L224" s="20">
        <f>'2023'!K8-'2023'!K$2</f>
        <v>2</v>
      </c>
      <c r="M224" s="20">
        <f>'2023'!L8-'2023'!L$2</f>
        <v>-2</v>
      </c>
      <c r="N224" s="20">
        <f>'2023'!M8-'2023'!M$2</f>
        <v>-2</v>
      </c>
      <c r="O224" s="20">
        <f>'2023'!N8-'2023'!N$2</f>
        <v>-2</v>
      </c>
      <c r="P224" s="20">
        <f>'2023'!O8-'2023'!O$2</f>
        <v>-3</v>
      </c>
      <c r="Q224" s="20">
        <f>'2023'!P8-'2023'!P$2</f>
        <v>7</v>
      </c>
    </row>
    <row r="225" spans="1:17" x14ac:dyDescent="0.2">
      <c r="A225" t="s">
        <v>58</v>
      </c>
      <c r="B225" t="s">
        <v>14</v>
      </c>
      <c r="C225" t="s">
        <v>4</v>
      </c>
      <c r="D225" s="2" t="s">
        <v>86</v>
      </c>
      <c r="E225" s="20">
        <f>'2023'!D9-'2023'!D$2</f>
        <v>2.8350515463917496</v>
      </c>
      <c r="F225" s="20">
        <f>'2023'!E9-'2023'!E$2</f>
        <v>-2.8350515463917532</v>
      </c>
      <c r="G225" s="20">
        <f>'2023'!F9-'2023'!F$2</f>
        <v>-8</v>
      </c>
      <c r="H225" s="20">
        <f>'2023'!G9-'2023'!G$2</f>
        <v>8</v>
      </c>
      <c r="I225" s="20">
        <f>'2023'!H9-'2023'!H$2</f>
        <v>1.8316831683168324</v>
      </c>
      <c r="J225" s="20">
        <f>'2023'!I9-'2023'!I$2</f>
        <v>-9.9009900990099098E-2</v>
      </c>
      <c r="K225" s="20">
        <f>'2023'!J9-'2023'!J$2</f>
        <v>-0.1980198019801982</v>
      </c>
      <c r="L225" s="20">
        <f>'2023'!K9-'2023'!K$2</f>
        <v>-0.12871287128712794</v>
      </c>
      <c r="M225" s="20">
        <f>'2023'!L9-'2023'!L$2</f>
        <v>-1.405940594059409</v>
      </c>
      <c r="N225" s="20">
        <f>'2023'!M9-'2023'!M$2</f>
        <v>-4.8780487804879868E-2</v>
      </c>
      <c r="O225" s="20">
        <f>'2023'!N9-'2023'!N$2</f>
        <v>7.3170731707318026E-2</v>
      </c>
      <c r="P225" s="20">
        <f>'2023'!O9-'2023'!O$2</f>
        <v>-0.19512195121951237</v>
      </c>
      <c r="Q225" s="20">
        <f>'2023'!P9-'2023'!P$2</f>
        <v>0.17073170731707421</v>
      </c>
    </row>
    <row r="226" spans="1:17" x14ac:dyDescent="0.2">
      <c r="A226" t="s">
        <v>74</v>
      </c>
      <c r="B226" t="s">
        <v>14</v>
      </c>
      <c r="C226" t="s">
        <v>4</v>
      </c>
      <c r="D226" s="2" t="s">
        <v>86</v>
      </c>
      <c r="E226" s="20">
        <f>'2023'!D10-'2023'!D$2</f>
        <v>-1</v>
      </c>
      <c r="F226" s="20">
        <f>'2023'!E10-'2023'!E$2</f>
        <v>1</v>
      </c>
      <c r="G226" s="20">
        <f>'2023'!F10-'2023'!F$2</f>
        <v>0.78378378378378244</v>
      </c>
      <c r="H226" s="20">
        <f>'2023'!G10-'2023'!G$2</f>
        <v>-0.78378378378378954</v>
      </c>
      <c r="I226" s="20">
        <f>'2023'!H10-'2023'!H$2</f>
        <v>-0.14851485148514953</v>
      </c>
      <c r="J226" s="20">
        <f>'2023'!I10-'2023'!I$2</f>
        <v>-9.9009900990099098E-2</v>
      </c>
      <c r="K226" s="20">
        <f>'2023'!J10-'2023'!J$2</f>
        <v>-0.1980198019801982</v>
      </c>
      <c r="L226" s="20">
        <f>'2023'!K10-'2023'!K$2</f>
        <v>0.36633663366336577</v>
      </c>
      <c r="M226" s="20">
        <f>'2023'!L10-'2023'!L$2</f>
        <v>7.9207920792079278E-2</v>
      </c>
      <c r="N226" s="20">
        <f>'2023'!M10-'2023'!M$2</f>
        <v>-0.18181818181817988</v>
      </c>
      <c r="O226" s="20">
        <f>'2023'!N10-'2023'!N$2</f>
        <v>-2.4545454545454533</v>
      </c>
      <c r="P226" s="20">
        <f>'2023'!O10-'2023'!O$2</f>
        <v>1.0909090909090935</v>
      </c>
      <c r="Q226" s="20">
        <f>'2023'!P10-'2023'!P$2</f>
        <v>1.5454545454545467</v>
      </c>
    </row>
    <row r="227" spans="1:17" x14ac:dyDescent="0.2">
      <c r="A227" t="s">
        <v>56</v>
      </c>
      <c r="B227" t="s">
        <v>12</v>
      </c>
      <c r="C227" t="s">
        <v>4</v>
      </c>
      <c r="D227" s="2" t="s">
        <v>86</v>
      </c>
      <c r="E227" s="20">
        <f>'2023'!D11-'2023'!D$2</f>
        <v>0</v>
      </c>
      <c r="F227" s="20">
        <f>'2023'!E11-'2023'!E$2</f>
        <v>0</v>
      </c>
      <c r="G227" s="20">
        <f>'2023'!F11-'2023'!F$2</f>
        <v>0</v>
      </c>
      <c r="H227" s="20">
        <f>'2023'!G11-'2023'!G$2</f>
        <v>0</v>
      </c>
      <c r="I227" s="20">
        <f>'2023'!H11-'2023'!H$2</f>
        <v>0</v>
      </c>
      <c r="J227" s="20">
        <f>'2023'!I11-'2023'!I$2</f>
        <v>0</v>
      </c>
      <c r="K227" s="20">
        <f>'2023'!J11-'2023'!J$2</f>
        <v>0</v>
      </c>
      <c r="L227" s="20">
        <f>'2023'!K11-'2023'!K$2</f>
        <v>2</v>
      </c>
      <c r="M227" s="20">
        <f>'2023'!L11-'2023'!L$2</f>
        <v>-2</v>
      </c>
      <c r="N227" s="20">
        <f>'2023'!M11-'2023'!M$2</f>
        <v>-2</v>
      </c>
      <c r="O227" s="20">
        <f>'2023'!N11-'2023'!N$2</f>
        <v>-2</v>
      </c>
      <c r="P227" s="20">
        <f>'2023'!O11-'2023'!O$2</f>
        <v>2</v>
      </c>
      <c r="Q227" s="20">
        <f>'2023'!P11-'2023'!P$2</f>
        <v>2</v>
      </c>
    </row>
    <row r="228" spans="1:17" x14ac:dyDescent="0.2">
      <c r="A228" t="s">
        <v>74</v>
      </c>
      <c r="B228" t="s">
        <v>14</v>
      </c>
      <c r="C228" t="s">
        <v>4</v>
      </c>
      <c r="D228" s="2" t="s">
        <v>86</v>
      </c>
      <c r="E228" s="20">
        <f>'2023'!D12-'2023'!D$2</f>
        <v>2.2727272727272734</v>
      </c>
      <c r="F228" s="20">
        <f>'2023'!E12-'2023'!E$2</f>
        <v>-2.2727272727272805</v>
      </c>
      <c r="G228" s="20">
        <f>'2023'!F12-'2023'!F$2</f>
        <v>0.78378378378378244</v>
      </c>
      <c r="H228" s="20">
        <f>'2023'!G12-'2023'!G$2</f>
        <v>-0.78378378378378954</v>
      </c>
      <c r="I228" s="20">
        <f>'2023'!H12-'2023'!H$2</f>
        <v>0.45893719806763222</v>
      </c>
      <c r="J228" s="20">
        <f>'2023'!I12-'2023'!I$2</f>
        <v>-0.33816425120772919</v>
      </c>
      <c r="K228" s="20">
        <f>'2023'!J12-'2023'!J$2</f>
        <v>-0.67632850241545839</v>
      </c>
      <c r="L228" s="20">
        <f>'2023'!K12-'2023'!K$2</f>
        <v>0.52657004830917842</v>
      </c>
      <c r="M228" s="20">
        <f>'2023'!L12-'2023'!L$2</f>
        <v>2.8985507246375164E-2</v>
      </c>
      <c r="N228" s="20">
        <f>'2023'!M12-'2023'!M$2</f>
        <v>0.14532871972318162</v>
      </c>
      <c r="O228" s="20">
        <f>'2023'!N12-'2023'!N$2</f>
        <v>-0.39100346020761378</v>
      </c>
      <c r="P228" s="20">
        <f>'2023'!O12-'2023'!O$2</f>
        <v>2.7681660899652627E-2</v>
      </c>
      <c r="Q228" s="20">
        <f>'2023'!P12-'2023'!P$2</f>
        <v>0.21799307958477243</v>
      </c>
    </row>
    <row r="229" spans="1:17" x14ac:dyDescent="0.2">
      <c r="A229" t="s">
        <v>75</v>
      </c>
      <c r="B229" t="s">
        <v>6</v>
      </c>
      <c r="C229" t="s">
        <v>4</v>
      </c>
      <c r="D229" s="2" t="s">
        <v>86</v>
      </c>
      <c r="E229" s="20">
        <f>'2023'!D13-'2023'!D$2</f>
        <v>0</v>
      </c>
      <c r="F229" s="20">
        <f>'2023'!E13-'2023'!E$2</f>
        <v>0</v>
      </c>
      <c r="G229" s="20">
        <f>'2023'!F13-'2023'!F$2</f>
        <v>-1</v>
      </c>
      <c r="H229" s="20">
        <f>'2023'!G13-'2023'!G$2</f>
        <v>1</v>
      </c>
      <c r="I229" s="20">
        <f>'2023'!H13-'2023'!H$2</f>
        <v>0.27777777777777857</v>
      </c>
      <c r="J229" s="20">
        <f>'2023'!I13-'2023'!I$2</f>
        <v>0.18518518518518512</v>
      </c>
      <c r="K229" s="20">
        <f>'2023'!J13-'2023'!J$2</f>
        <v>0.37037037037037024</v>
      </c>
      <c r="L229" s="20">
        <f>'2023'!K13-'2023'!K$2</f>
        <v>-0.5</v>
      </c>
      <c r="M229" s="20">
        <f>'2023'!L13-'2023'!L$2</f>
        <v>-0.3333333333333357</v>
      </c>
      <c r="N229" s="20">
        <f>'2023'!M13-'2023'!M$2</f>
        <v>0.34042553191489588</v>
      </c>
      <c r="O229" s="20">
        <f>'2023'!N13-'2023'!N$2</f>
        <v>0.3758865248226968</v>
      </c>
      <c r="P229" s="20">
        <f>'2023'!O13-'2023'!O$2</f>
        <v>-0.34042553191489233</v>
      </c>
      <c r="Q229" s="20">
        <f>'2023'!P13-'2023'!P$2</f>
        <v>-0.3758865248226968</v>
      </c>
    </row>
    <row r="230" spans="1:17" x14ac:dyDescent="0.2">
      <c r="A230" t="s">
        <v>65</v>
      </c>
      <c r="B230" t="s">
        <v>10</v>
      </c>
      <c r="C230" t="s">
        <v>4</v>
      </c>
      <c r="D230" s="2" t="s">
        <v>86</v>
      </c>
      <c r="E230" s="20">
        <f>'2023'!D14-'2023'!D$2</f>
        <v>0</v>
      </c>
      <c r="F230" s="20">
        <f>'2023'!E14-'2023'!E$2</f>
        <v>0</v>
      </c>
      <c r="G230" s="20">
        <f>'2023'!F14-'2023'!F$2</f>
        <v>-3</v>
      </c>
      <c r="H230" s="20">
        <f>'2023'!G14-'2023'!G$2</f>
        <v>3</v>
      </c>
      <c r="I230" s="20">
        <f>'2023'!H14-'2023'!H$2</f>
        <v>-2</v>
      </c>
      <c r="J230" s="20">
        <f>'2023'!I14-'2023'!I$2</f>
        <v>2</v>
      </c>
      <c r="K230" s="20">
        <f>'2023'!J14-'2023'!J$2</f>
        <v>0</v>
      </c>
      <c r="L230" s="20">
        <f>'2023'!K14-'2023'!K$2</f>
        <v>2</v>
      </c>
      <c r="M230" s="20">
        <f>'2023'!L14-'2023'!L$2</f>
        <v>-2</v>
      </c>
      <c r="N230" s="20">
        <f>'2023'!M14-'2023'!M$2</f>
        <v>-6.5921450151057392</v>
      </c>
      <c r="O230" s="20">
        <f>'2023'!N14-'2023'!N$2</f>
        <v>1.1268882175226587</v>
      </c>
      <c r="P230" s="20">
        <f>'2023'!O14-'2023'!O$2</f>
        <v>5.2326283987915403</v>
      </c>
      <c r="Q230" s="20">
        <f>'2023'!P14-'2023'!P$2</f>
        <v>0.23262839879154029</v>
      </c>
    </row>
    <row r="231" spans="1:17" x14ac:dyDescent="0.2">
      <c r="A231" t="s">
        <v>69</v>
      </c>
      <c r="B231" t="s">
        <v>6</v>
      </c>
      <c r="C231" t="s">
        <v>4</v>
      </c>
      <c r="D231" s="2" t="s">
        <v>86</v>
      </c>
      <c r="E231" s="20">
        <f>'2023'!D15-'2023'!D$2</f>
        <v>0</v>
      </c>
      <c r="F231" s="20">
        <f>'2023'!E15-'2023'!E$2</f>
        <v>0</v>
      </c>
      <c r="G231" s="20">
        <f>'2023'!F15-'2023'!F$2</f>
        <v>-0.5</v>
      </c>
      <c r="H231" s="20">
        <f>'2023'!G15-'2023'!G$2</f>
        <v>0.5</v>
      </c>
      <c r="I231" s="20">
        <f>'2023'!H15-'2023'!H$2</f>
        <v>-7.462686567164134E-2</v>
      </c>
      <c r="J231" s="20">
        <f>'2023'!I15-'2023'!I$2</f>
        <v>-4.9751243781093635E-2</v>
      </c>
      <c r="K231" s="20">
        <f>'2023'!J15-'2023'!J$2</f>
        <v>-9.950248756218727E-2</v>
      </c>
      <c r="L231" s="20">
        <f>'2023'!K15-'2023'!K$2</f>
        <v>-6.4676616915422258E-2</v>
      </c>
      <c r="M231" s="20">
        <f>'2023'!L15-'2023'!L$2</f>
        <v>0.28855721393034628</v>
      </c>
      <c r="N231" s="20">
        <f>'2023'!M15-'2023'!M$2</f>
        <v>0</v>
      </c>
      <c r="O231" s="20">
        <f>'2023'!N15-'2023'!N$2</f>
        <v>0</v>
      </c>
      <c r="P231" s="20">
        <f>'2023'!O15-'2023'!O$2</f>
        <v>0</v>
      </c>
      <c r="Q231" s="20">
        <f>'2023'!P15-'2023'!P$2</f>
        <v>0</v>
      </c>
    </row>
    <row r="232" spans="1:17" x14ac:dyDescent="0.2">
      <c r="A232" t="s">
        <v>61</v>
      </c>
      <c r="B232" t="s">
        <v>42</v>
      </c>
      <c r="C232" t="s">
        <v>4</v>
      </c>
      <c r="D232" s="2" t="s">
        <v>86</v>
      </c>
      <c r="E232" s="20">
        <f>'2023'!D16-'2023'!D$2</f>
        <v>0</v>
      </c>
      <c r="F232" s="20">
        <f>'2023'!E16-'2023'!E$2</f>
        <v>0</v>
      </c>
      <c r="G232" s="20">
        <f>'2023'!F16-'2023'!F$2</f>
        <v>-3</v>
      </c>
      <c r="H232" s="20">
        <f>'2023'!G16-'2023'!G$2</f>
        <v>3</v>
      </c>
      <c r="I232" s="20">
        <f>'2023'!H16-'2023'!H$2</f>
        <v>3</v>
      </c>
      <c r="J232" s="20">
        <f>'2023'!I16-'2023'!I$2</f>
        <v>-1</v>
      </c>
      <c r="K232" s="20">
        <f>'2023'!J16-'2023'!J$2</f>
        <v>0</v>
      </c>
      <c r="L232" s="20">
        <f>'2023'!K16-'2023'!K$2</f>
        <v>3</v>
      </c>
      <c r="M232" s="20">
        <f>'2023'!L16-'2023'!L$2</f>
        <v>-5</v>
      </c>
      <c r="N232" s="20">
        <f>'2023'!M16-'2023'!M$2</f>
        <v>1</v>
      </c>
      <c r="O232" s="20">
        <f>'2023'!N16-'2023'!N$2</f>
        <v>3</v>
      </c>
      <c r="P232" s="20">
        <f>'2023'!O16-'2023'!O$2</f>
        <v>2</v>
      </c>
      <c r="Q232" s="20">
        <f>'2023'!P16-'2023'!P$2</f>
        <v>-6</v>
      </c>
    </row>
    <row r="233" spans="1:17" x14ac:dyDescent="0.2">
      <c r="A233" t="s">
        <v>76</v>
      </c>
      <c r="B233" t="s">
        <v>45</v>
      </c>
      <c r="C233" t="s">
        <v>4</v>
      </c>
      <c r="D233" s="2" t="s">
        <v>86</v>
      </c>
      <c r="E233" s="20">
        <f>'2023'!D17-'2023'!D$2</f>
        <v>5</v>
      </c>
      <c r="F233" s="20">
        <f>'2023'!E17-'2023'!E$2</f>
        <v>-5</v>
      </c>
      <c r="G233" s="20">
        <f>'2023'!F17-'2023'!F$2</f>
        <v>7</v>
      </c>
      <c r="H233" s="20">
        <f>'2023'!G17-'2023'!G$2</f>
        <v>-7</v>
      </c>
      <c r="I233" s="20">
        <f>'2023'!H17-'2023'!H$2</f>
        <v>-1.8686868686868685</v>
      </c>
      <c r="J233" s="20">
        <f>'2023'!I17-'2023'!I$2</f>
        <v>3.1313131313131315</v>
      </c>
      <c r="K233" s="20">
        <f>'2023'!J17-'2023'!J$2</f>
        <v>0.20202020202020421</v>
      </c>
      <c r="L233" s="20">
        <f>'2023'!K17-'2023'!K$2</f>
        <v>0.13131313131313149</v>
      </c>
      <c r="M233" s="20">
        <f>'2023'!L17-'2023'!L$2</f>
        <v>-1.5959595959595916</v>
      </c>
      <c r="N233" s="20">
        <f>'2023'!M17-'2023'!M$2</f>
        <v>0</v>
      </c>
      <c r="O233" s="20">
        <f>'2023'!N17-'2023'!N$2</f>
        <v>1</v>
      </c>
      <c r="P233" s="20">
        <f>'2023'!O17-'2023'!O$2</f>
        <v>-3</v>
      </c>
      <c r="Q233" s="20">
        <f>'2023'!P17-'2023'!P$2</f>
        <v>2</v>
      </c>
    </row>
    <row r="234" spans="1:17" x14ac:dyDescent="0.2">
      <c r="A234" t="s">
        <v>77</v>
      </c>
      <c r="B234" t="s">
        <v>12</v>
      </c>
      <c r="C234" t="s">
        <v>4</v>
      </c>
      <c r="D234" s="2" t="s">
        <v>86</v>
      </c>
      <c r="E234" s="20">
        <f>'2023'!D18-'2023'!D$2</f>
        <v>0</v>
      </c>
      <c r="F234" s="20">
        <f>'2023'!E18-'2023'!E$2</f>
        <v>0</v>
      </c>
      <c r="G234" s="20">
        <f>'2023'!F18-'2023'!F$2</f>
        <v>-3</v>
      </c>
      <c r="H234" s="20">
        <f>'2023'!G18-'2023'!G$2</f>
        <v>3</v>
      </c>
      <c r="I234" s="20">
        <f>'2023'!H18-'2023'!H$2</f>
        <v>0</v>
      </c>
      <c r="J234" s="20">
        <f>'2023'!I18-'2023'!I$2</f>
        <v>0</v>
      </c>
      <c r="K234" s="20">
        <f>'2023'!J18-'2023'!J$2</f>
        <v>0</v>
      </c>
      <c r="L234" s="20">
        <f>'2023'!K18-'2023'!K$2</f>
        <v>2</v>
      </c>
      <c r="M234" s="20">
        <f>'2023'!L18-'2023'!L$2</f>
        <v>-2</v>
      </c>
      <c r="N234" s="20">
        <f>'2023'!M18-'2023'!M$2</f>
        <v>0</v>
      </c>
      <c r="O234" s="20">
        <f>'2023'!N18-'2023'!N$2</f>
        <v>13</v>
      </c>
      <c r="P234" s="20">
        <f>'2023'!O18-'2023'!O$2</f>
        <v>-1</v>
      </c>
      <c r="Q234" s="20">
        <f>'2023'!P18-'2023'!P$2</f>
        <v>-12</v>
      </c>
    </row>
    <row r="235" spans="1:17" x14ac:dyDescent="0.2">
      <c r="A235" t="s">
        <v>78</v>
      </c>
      <c r="B235" t="s">
        <v>10</v>
      </c>
      <c r="C235" t="s">
        <v>4</v>
      </c>
      <c r="D235" s="2" t="s">
        <v>86</v>
      </c>
      <c r="E235" s="20">
        <f>'2023'!D19-'2023'!D$2</f>
        <v>0</v>
      </c>
      <c r="F235" s="20">
        <f>'2023'!E19-'2023'!E$2</f>
        <v>0</v>
      </c>
      <c r="G235" s="20">
        <f>'2023'!F19-'2023'!F$2</f>
        <v>-3</v>
      </c>
      <c r="H235" s="20">
        <f>'2023'!G19-'2023'!G$2</f>
        <v>3</v>
      </c>
      <c r="I235" s="20">
        <f>'2023'!H19-'2023'!H$2</f>
        <v>0</v>
      </c>
      <c r="J235" s="20">
        <f>'2023'!I19-'2023'!I$2</f>
        <v>0</v>
      </c>
      <c r="K235" s="20">
        <f>'2023'!J19-'2023'!J$2</f>
        <v>0</v>
      </c>
      <c r="L235" s="20">
        <f>'2023'!K19-'2023'!K$2</f>
        <v>2</v>
      </c>
      <c r="M235" s="20">
        <f>'2023'!L19-'2023'!L$2</f>
        <v>-2</v>
      </c>
      <c r="N235" s="20">
        <f>'2023'!M19-'2023'!M$2</f>
        <v>0.22222222222222499</v>
      </c>
      <c r="O235" s="20">
        <f>'2023'!N19-'2023'!N$2</f>
        <v>-5.8888888888888875</v>
      </c>
      <c r="P235" s="20">
        <f>'2023'!O19-'2023'!O$2</f>
        <v>5.3333333333333357</v>
      </c>
      <c r="Q235" s="20">
        <f>'2023'!P19-'2023'!P$2</f>
        <v>0.3333333333333357</v>
      </c>
    </row>
    <row r="236" spans="1:17" x14ac:dyDescent="0.2">
      <c r="A236" t="s">
        <v>73</v>
      </c>
      <c r="B236" t="s">
        <v>10</v>
      </c>
      <c r="C236" t="s">
        <v>26</v>
      </c>
      <c r="D236" s="2" t="s">
        <v>86</v>
      </c>
      <c r="E236" s="20">
        <f>'2023'!D20-'2023'!D$2</f>
        <v>0</v>
      </c>
      <c r="F236" s="20">
        <f>'2023'!E20-'2023'!E$2</f>
        <v>0</v>
      </c>
      <c r="G236" s="20">
        <f>'2023'!F20-'2023'!F$2</f>
        <v>-1.7499999999999964</v>
      </c>
      <c r="H236" s="20">
        <f>'2023'!G20-'2023'!G$2</f>
        <v>1.75</v>
      </c>
      <c r="I236" s="20">
        <f>'2023'!H20-'2023'!H$2</f>
        <v>3</v>
      </c>
      <c r="J236" s="20">
        <f>'2023'!I20-'2023'!I$2</f>
        <v>-3</v>
      </c>
      <c r="K236" s="20">
        <f>'2023'!J20-'2023'!J$2</f>
        <v>-1</v>
      </c>
      <c r="L236" s="20">
        <f>'2023'!K20-'2023'!K$2</f>
        <v>6</v>
      </c>
      <c r="M236" s="20">
        <f>'2023'!L20-'2023'!L$2</f>
        <v>-5</v>
      </c>
      <c r="N236" s="20">
        <f>'2023'!M20-'2023'!M$2</f>
        <v>-2</v>
      </c>
      <c r="O236" s="20">
        <f>'2023'!N20-'2023'!N$2</f>
        <v>-3.6666666666666661</v>
      </c>
      <c r="P236" s="20">
        <f>'2023'!O20-'2023'!O$2</f>
        <v>5.3333333333333357</v>
      </c>
      <c r="Q236" s="20">
        <f>'2023'!P20-'2023'!P$2</f>
        <v>0.3333333333333357</v>
      </c>
    </row>
    <row r="237" spans="1:17" x14ac:dyDescent="0.2">
      <c r="A237" t="s">
        <v>70</v>
      </c>
      <c r="B237" t="s">
        <v>10</v>
      </c>
      <c r="C237" t="s">
        <v>27</v>
      </c>
      <c r="D237" s="2" t="s">
        <v>86</v>
      </c>
      <c r="E237" s="20">
        <f>'2023'!D21-'2023'!D$2</f>
        <v>0</v>
      </c>
      <c r="F237" s="20">
        <f>'2023'!E21-'2023'!E$2</f>
        <v>0</v>
      </c>
      <c r="G237" s="20">
        <f>'2023'!F21-'2023'!F$2</f>
        <v>0</v>
      </c>
      <c r="H237" s="20">
        <f>'2023'!G21-'2023'!G$2</f>
        <v>0</v>
      </c>
      <c r="I237" s="20">
        <f>'2023'!H21-'2023'!H$2</f>
        <v>-5</v>
      </c>
      <c r="J237" s="20">
        <f>'2023'!I21-'2023'!I$2</f>
        <v>5</v>
      </c>
      <c r="K237" s="20">
        <f>'2023'!J21-'2023'!J$2</f>
        <v>0</v>
      </c>
      <c r="L237" s="20">
        <f>'2023'!K21-'2023'!K$2</f>
        <v>-3</v>
      </c>
      <c r="M237" s="20">
        <f>'2023'!L21-'2023'!L$2</f>
        <v>3</v>
      </c>
      <c r="N237" s="20">
        <f>'2023'!M21-'2023'!M$2</f>
        <v>-2</v>
      </c>
      <c r="O237" s="20">
        <f>'2023'!N21-'2023'!N$2</f>
        <v>-2</v>
      </c>
      <c r="P237" s="20">
        <f>'2023'!O21-'2023'!O$2</f>
        <v>2</v>
      </c>
      <c r="Q237" s="20">
        <f>'2023'!P21-'2023'!P$2</f>
        <v>2</v>
      </c>
    </row>
    <row r="238" spans="1:17" x14ac:dyDescent="0.2">
      <c r="A238" t="s">
        <v>55</v>
      </c>
      <c r="B238" t="s">
        <v>6</v>
      </c>
      <c r="C238" t="s">
        <v>4</v>
      </c>
      <c r="D238" s="2" t="s">
        <v>86</v>
      </c>
      <c r="E238" s="20">
        <f>'2023'!D22-'2023'!D$2</f>
        <v>0.49019607843137081</v>
      </c>
      <c r="F238" s="20">
        <f>'2023'!E22-'2023'!E$2</f>
        <v>-0.49019607843138147</v>
      </c>
      <c r="G238" s="20">
        <f>'2023'!F22-'2023'!F$2</f>
        <v>-3.9090909090909101</v>
      </c>
      <c r="H238" s="20">
        <f>'2023'!G22-'2023'!G$2</f>
        <v>3.9090909090909065</v>
      </c>
      <c r="I238" s="20">
        <f>'2023'!H22-'2023'!H$2</f>
        <v>-0.7142857142857153</v>
      </c>
      <c r="J238" s="20">
        <f>'2023'!I22-'2023'!I$2</f>
        <v>-0.47619047619047628</v>
      </c>
      <c r="K238" s="20">
        <f>'2023'!J22-'2023'!J$2</f>
        <v>-0.95238095238095255</v>
      </c>
      <c r="L238" s="20">
        <f>'2023'!K22-'2023'!K$2</f>
        <v>4.1428571428571423</v>
      </c>
      <c r="M238" s="20">
        <f>'2023'!L22-'2023'!L$2</f>
        <v>-2</v>
      </c>
      <c r="N238" s="20">
        <f>'2023'!M22-'2023'!M$2</f>
        <v>0</v>
      </c>
      <c r="O238" s="20">
        <f>'2023'!N22-'2023'!N$2</f>
        <v>0</v>
      </c>
      <c r="P238" s="20">
        <f>'2023'!O22-'2023'!O$2</f>
        <v>0</v>
      </c>
      <c r="Q238" s="20">
        <f>'2023'!P22-'2023'!P$2</f>
        <v>0</v>
      </c>
    </row>
    <row r="239" spans="1:17" x14ac:dyDescent="0.2">
      <c r="A239" t="s">
        <v>56</v>
      </c>
      <c r="B239" t="s">
        <v>42</v>
      </c>
      <c r="C239" t="s">
        <v>26</v>
      </c>
      <c r="D239" s="2" t="s">
        <v>86</v>
      </c>
      <c r="E239" s="20">
        <f>'2023'!D23-'2023'!D$2</f>
        <v>0</v>
      </c>
      <c r="F239" s="20">
        <f>'2023'!E23-'2023'!E$2</f>
        <v>0</v>
      </c>
      <c r="G239" s="20">
        <f>'2023'!F23-'2023'!F$2</f>
        <v>0</v>
      </c>
      <c r="H239" s="20">
        <f>'2023'!G23-'2023'!G$2</f>
        <v>0</v>
      </c>
      <c r="I239" s="20">
        <f>'2023'!H23-'2023'!H$2</f>
        <v>0</v>
      </c>
      <c r="J239" s="20">
        <f>'2023'!I23-'2023'!I$2</f>
        <v>0</v>
      </c>
      <c r="K239" s="20">
        <f>'2023'!J23-'2023'!J$2</f>
        <v>0</v>
      </c>
      <c r="L239" s="20">
        <f>'2023'!K23-'2023'!K$2</f>
        <v>2</v>
      </c>
      <c r="M239" s="20">
        <f>'2023'!L23-'2023'!L$2</f>
        <v>-2</v>
      </c>
      <c r="N239" s="20">
        <f>'2023'!M23-'2023'!M$2</f>
        <v>-2</v>
      </c>
      <c r="O239" s="20">
        <f>'2023'!N23-'2023'!N$2</f>
        <v>-2</v>
      </c>
      <c r="P239" s="20">
        <f>'2023'!O23-'2023'!O$2</f>
        <v>2</v>
      </c>
      <c r="Q239" s="20">
        <f>'2023'!P23-'2023'!P$2</f>
        <v>2</v>
      </c>
    </row>
    <row r="240" spans="1:17" x14ac:dyDescent="0.2">
      <c r="A240" t="s">
        <v>68</v>
      </c>
      <c r="B240" t="s">
        <v>14</v>
      </c>
      <c r="C240" t="s">
        <v>4</v>
      </c>
      <c r="D240" s="2" t="s">
        <v>86</v>
      </c>
      <c r="E240" s="20">
        <f>'2023'!D24-'2023'!D$2</f>
        <v>-0.39682539682539897</v>
      </c>
      <c r="F240" s="20">
        <f>'2023'!E24-'2023'!E$2</f>
        <v>0.39682539682539186</v>
      </c>
      <c r="G240" s="20">
        <f>'2023'!F24-'2023'!F$2</f>
        <v>0.78378378378378244</v>
      </c>
      <c r="H240" s="20">
        <f>'2023'!G24-'2023'!G$2</f>
        <v>-0.78378378378378954</v>
      </c>
      <c r="I240" s="20">
        <f>'2023'!H24-'2023'!H$2</f>
        <v>0.68627450980392091</v>
      </c>
      <c r="J240" s="20">
        <f>'2023'!I24-'2023'!I$2</f>
        <v>-0.1960784313725501</v>
      </c>
      <c r="K240" s="20">
        <f>'2023'!J24-'2023'!J$2</f>
        <v>-0.3921568627451002</v>
      </c>
      <c r="L240" s="20">
        <f>'2023'!K24-'2023'!K$2</f>
        <v>0.72549019607843057</v>
      </c>
      <c r="M240" s="20">
        <f>'2023'!L24-'2023'!L$2</f>
        <v>-0.82352941176471006</v>
      </c>
      <c r="N240" s="20">
        <f>'2023'!M24-'2023'!M$2</f>
        <v>0.41379310344827758</v>
      </c>
      <c r="O240" s="20">
        <f>'2023'!N24-'2023'!N$2</f>
        <v>0.24137931034482918</v>
      </c>
      <c r="P240" s="20">
        <f>'2023'!O24-'2023'!O$2</f>
        <v>-0.41379310344827402</v>
      </c>
      <c r="Q240" s="20">
        <f>'2023'!P24-'2023'!P$2</f>
        <v>-0.24137931034482563</v>
      </c>
    </row>
    <row r="241" spans="1:17" x14ac:dyDescent="0.2">
      <c r="A241" t="s">
        <v>74</v>
      </c>
      <c r="B241" t="s">
        <v>12</v>
      </c>
      <c r="C241" t="s">
        <v>4</v>
      </c>
      <c r="D241" s="2" t="s">
        <v>86</v>
      </c>
      <c r="E241" s="20">
        <f>'2023'!D25-'2023'!D$2</f>
        <v>0</v>
      </c>
      <c r="F241" s="20">
        <f>'2023'!E25-'2023'!E$2</f>
        <v>0</v>
      </c>
      <c r="G241" s="20">
        <f>'2023'!F25-'2023'!F$2</f>
        <v>0</v>
      </c>
      <c r="H241" s="20">
        <f>'2023'!G25-'2023'!G$2</f>
        <v>0</v>
      </c>
      <c r="I241" s="20">
        <f>'2023'!H25-'2023'!H$2</f>
        <v>0</v>
      </c>
      <c r="J241" s="20">
        <f>'2023'!I25-'2023'!I$2</f>
        <v>0</v>
      </c>
      <c r="K241" s="20">
        <f>'2023'!J25-'2023'!J$2</f>
        <v>0</v>
      </c>
      <c r="L241" s="20">
        <f>'2023'!K25-'2023'!K$2</f>
        <v>2</v>
      </c>
      <c r="M241" s="20">
        <f>'2023'!L25-'2023'!L$2</f>
        <v>-2</v>
      </c>
      <c r="N241" s="20">
        <f>'2023'!M25-'2023'!M$2</f>
        <v>0</v>
      </c>
      <c r="O241" s="20">
        <f>'2023'!N25-'2023'!N$2</f>
        <v>1</v>
      </c>
      <c r="P241" s="20">
        <f>'2023'!O25-'2023'!O$2</f>
        <v>0</v>
      </c>
      <c r="Q241" s="20">
        <f>'2023'!P25-'2023'!P$2</f>
        <v>-1</v>
      </c>
    </row>
    <row r="242" spans="1:17" x14ac:dyDescent="0.2">
      <c r="A242" t="s">
        <v>66</v>
      </c>
      <c r="B242" t="s">
        <v>45</v>
      </c>
      <c r="C242" t="s">
        <v>4</v>
      </c>
      <c r="D242" s="2" t="s">
        <v>86</v>
      </c>
      <c r="E242" s="20">
        <f>'2023'!D26-'2023'!D$2</f>
        <v>0</v>
      </c>
      <c r="F242" s="20">
        <f>'2023'!E26-'2023'!E$2</f>
        <v>0</v>
      </c>
      <c r="G242" s="20">
        <f>'2023'!F26-'2023'!F$2</f>
        <v>0</v>
      </c>
      <c r="H242" s="20">
        <f>'2023'!G26-'2023'!G$2</f>
        <v>0</v>
      </c>
      <c r="I242" s="20">
        <f>'2023'!H26-'2023'!H$2</f>
        <v>2</v>
      </c>
      <c r="J242" s="20">
        <f>'2023'!I26-'2023'!I$2</f>
        <v>0</v>
      </c>
      <c r="K242" s="20">
        <f>'2023'!J26-'2023'!J$2</f>
        <v>0</v>
      </c>
      <c r="L242" s="20">
        <f>'2023'!K26-'2023'!K$2</f>
        <v>0</v>
      </c>
      <c r="M242" s="20">
        <f>'2023'!L26-'2023'!L$2</f>
        <v>-2</v>
      </c>
      <c r="N242" s="20">
        <f>'2023'!M26-'2023'!M$2</f>
        <v>3</v>
      </c>
      <c r="O242" s="20">
        <f>'2023'!N26-'2023'!N$2</f>
        <v>-2</v>
      </c>
      <c r="P242" s="20">
        <f>'2023'!O26-'2023'!O$2</f>
        <v>-3</v>
      </c>
      <c r="Q242" s="20">
        <f>'2023'!P26-'2023'!P$2</f>
        <v>2</v>
      </c>
    </row>
    <row r="243" spans="1:17" x14ac:dyDescent="0.2">
      <c r="A243" t="s">
        <v>65</v>
      </c>
      <c r="B243" t="s">
        <v>6</v>
      </c>
      <c r="C243" t="s">
        <v>26</v>
      </c>
      <c r="D243" s="2" t="s">
        <v>86</v>
      </c>
      <c r="E243" s="20">
        <f>'2023'!D27-'2023'!D$2</f>
        <v>0</v>
      </c>
      <c r="F243" s="20">
        <f>'2023'!E27-'2023'!E$2</f>
        <v>0</v>
      </c>
      <c r="G243" s="20">
        <f>'2023'!F27-'2023'!F$2</f>
        <v>-1</v>
      </c>
      <c r="H243" s="20">
        <f>'2023'!G27-'2023'!G$2</f>
        <v>1</v>
      </c>
      <c r="I243" s="20">
        <f>'2023'!H27-'2023'!H$2</f>
        <v>0</v>
      </c>
      <c r="J243" s="20">
        <f>'2023'!I27-'2023'!I$2</f>
        <v>0</v>
      </c>
      <c r="K243" s="20">
        <f>'2023'!J27-'2023'!J$2</f>
        <v>0</v>
      </c>
      <c r="L243" s="20">
        <f>'2023'!K27-'2023'!K$2</f>
        <v>-0.5</v>
      </c>
      <c r="M243" s="20">
        <f>'2023'!L27-'2023'!L$2</f>
        <v>0.5</v>
      </c>
      <c r="N243" s="20">
        <f>'2023'!M27-'2023'!M$2</f>
        <v>0.5</v>
      </c>
      <c r="O243" s="20">
        <f>'2023'!N27-'2023'!N$2</f>
        <v>0.5</v>
      </c>
      <c r="P243" s="20">
        <f>'2023'!O27-'2023'!O$2</f>
        <v>-0.5</v>
      </c>
      <c r="Q243" s="20">
        <f>'2023'!P27-'2023'!P$2</f>
        <v>-0.5</v>
      </c>
    </row>
    <row r="244" spans="1:17" x14ac:dyDescent="0.2">
      <c r="A244" t="s">
        <v>73</v>
      </c>
      <c r="B244" t="s">
        <v>6</v>
      </c>
      <c r="C244" t="s">
        <v>27</v>
      </c>
      <c r="D244" s="2" t="s">
        <v>86</v>
      </c>
      <c r="E244" s="20">
        <f>'2023'!D28-'2023'!D$2</f>
        <v>0</v>
      </c>
      <c r="F244" s="20">
        <f>'2023'!E28-'2023'!E$2</f>
        <v>0</v>
      </c>
      <c r="G244" s="20">
        <f>'2023'!F28-'2023'!F$2</f>
        <v>0</v>
      </c>
      <c r="H244" s="20">
        <f>'2023'!G28-'2023'!G$2</f>
        <v>0</v>
      </c>
      <c r="I244" s="20">
        <f>'2023'!H28-'2023'!H$2</f>
        <v>0</v>
      </c>
      <c r="J244" s="20">
        <f>'2023'!I28-'2023'!I$2</f>
        <v>0</v>
      </c>
      <c r="K244" s="20">
        <f>'2023'!J28-'2023'!J$2</f>
        <v>0</v>
      </c>
      <c r="L244" s="20">
        <f>'2023'!K28-'2023'!K$2</f>
        <v>0</v>
      </c>
      <c r="M244" s="20">
        <f>'2023'!L28-'2023'!L$2</f>
        <v>0</v>
      </c>
      <c r="N244" s="20">
        <f>'2023'!M28-'2023'!M$2</f>
        <v>0</v>
      </c>
      <c r="O244" s="20">
        <f>'2023'!N28-'2023'!N$2</f>
        <v>0</v>
      </c>
      <c r="P244" s="20">
        <f>'2023'!O28-'2023'!O$2</f>
        <v>0</v>
      </c>
      <c r="Q244" s="20">
        <f>'2023'!P28-'2023'!P$2</f>
        <v>0</v>
      </c>
    </row>
    <row r="245" spans="1:17" x14ac:dyDescent="0.2">
      <c r="A245" t="s">
        <v>78</v>
      </c>
      <c r="B245" t="s">
        <v>6</v>
      </c>
      <c r="C245" t="s">
        <v>26</v>
      </c>
      <c r="D245" s="2" t="s">
        <v>86</v>
      </c>
      <c r="E245" s="20">
        <f>'2023'!D29-'2023'!D$2</f>
        <v>0</v>
      </c>
      <c r="F245" s="20">
        <f>'2023'!E29-'2023'!E$2</f>
        <v>0</v>
      </c>
      <c r="G245" s="20">
        <f>'2023'!F29-'2023'!F$2</f>
        <v>-3</v>
      </c>
      <c r="H245" s="20">
        <f>'2023'!G29-'2023'!G$2</f>
        <v>3</v>
      </c>
      <c r="I245" s="20">
        <f>'2023'!H29-'2023'!H$2</f>
        <v>0</v>
      </c>
      <c r="J245" s="20">
        <f>'2023'!I29-'2023'!I$2</f>
        <v>0</v>
      </c>
      <c r="K245" s="20">
        <f>'2023'!J29-'2023'!J$2</f>
        <v>0</v>
      </c>
      <c r="L245" s="20">
        <f>'2023'!K29-'2023'!K$2</f>
        <v>0</v>
      </c>
      <c r="M245" s="20">
        <f>'2023'!L29-'2023'!L$2</f>
        <v>0</v>
      </c>
      <c r="N245" s="20">
        <f>'2023'!M29-'2023'!M$2</f>
        <v>0</v>
      </c>
      <c r="O245" s="20">
        <f>'2023'!N29-'2023'!N$2</f>
        <v>0</v>
      </c>
      <c r="P245" s="20">
        <f>'2023'!O29-'2023'!O$2</f>
        <v>0</v>
      </c>
      <c r="Q245" s="20">
        <f>'2023'!P29-'2023'!P$2</f>
        <v>0</v>
      </c>
    </row>
    <row r="246" spans="1:17" x14ac:dyDescent="0.2">
      <c r="A246" t="s">
        <v>59</v>
      </c>
      <c r="B246" t="s">
        <v>14</v>
      </c>
      <c r="C246" t="s">
        <v>27</v>
      </c>
      <c r="D246" s="2" t="s">
        <v>86</v>
      </c>
      <c r="E246" s="20">
        <f>'2023'!D30-'2023'!D$2</f>
        <v>2.2727272727272734</v>
      </c>
      <c r="F246" s="20">
        <f>'2023'!E30-'2023'!E$2</f>
        <v>-2.2727272727272663</v>
      </c>
      <c r="G246" s="20">
        <f>'2023'!F30-'2023'!F$2</f>
        <v>0.3333333333333357</v>
      </c>
      <c r="H246" s="20">
        <f>'2023'!G30-'2023'!G$2</f>
        <v>-0.3333333333333286</v>
      </c>
      <c r="I246" s="20">
        <f>'2023'!H30-'2023'!H$2</f>
        <v>1.5048543689320404</v>
      </c>
      <c r="J246" s="20">
        <f>'2023'!I30-'2023'!I$2</f>
        <v>-0.29126213592233086</v>
      </c>
      <c r="K246" s="20">
        <f>'2023'!J30-'2023'!J$2</f>
        <v>-0.58252427184466171</v>
      </c>
      <c r="L246" s="20">
        <f>'2023'!K30-'2023'!K$2</f>
        <v>-0.3786407766990294</v>
      </c>
      <c r="M246" s="20">
        <f>'2023'!L30-'2023'!L$2</f>
        <v>-0.25242718446602197</v>
      </c>
      <c r="N246" s="20">
        <f>'2023'!M30-'2023'!M$2</f>
        <v>0.3880597014925371</v>
      </c>
      <c r="O246" s="20">
        <f>'2023'!N30-'2023'!N$2</f>
        <v>0.41293532338308125</v>
      </c>
      <c r="P246" s="20">
        <f>'2023'!O30-'2023'!O$2</f>
        <v>-0.63681592039801416</v>
      </c>
      <c r="Q246" s="20">
        <f>'2023'!P30-'2023'!P$2</f>
        <v>-0.16417910447761841</v>
      </c>
    </row>
    <row r="247" spans="1:17" x14ac:dyDescent="0.2">
      <c r="A247" t="s">
        <v>76</v>
      </c>
      <c r="B247" t="s">
        <v>42</v>
      </c>
      <c r="C247" t="s">
        <v>26</v>
      </c>
      <c r="D247" s="2" t="s">
        <v>86</v>
      </c>
      <c r="E247" s="20">
        <f>'2023'!D31-'2023'!D$2</f>
        <v>5</v>
      </c>
      <c r="F247" s="20">
        <f>'2023'!E31-'2023'!E$2</f>
        <v>-5</v>
      </c>
      <c r="G247" s="20">
        <f>'2023'!F31-'2023'!F$2</f>
        <v>7</v>
      </c>
      <c r="H247" s="20">
        <f>'2023'!G31-'2023'!G$2</f>
        <v>-7</v>
      </c>
      <c r="I247" s="20">
        <f>'2023'!H31-'2023'!H$2</f>
        <v>1.6666666666666679</v>
      </c>
      <c r="J247" s="20">
        <f>'2023'!I31-'2023'!I$2</f>
        <v>2.5</v>
      </c>
      <c r="K247" s="20">
        <f>'2023'!J31-'2023'!J$2</f>
        <v>0.8333333333333357</v>
      </c>
      <c r="L247" s="20">
        <f>'2023'!K31-'2023'!K$2</f>
        <v>3.6666666666666679</v>
      </c>
      <c r="M247" s="20">
        <f>'2023'!L31-'2023'!L$2</f>
        <v>-8.6666666666666643</v>
      </c>
      <c r="N247" s="20">
        <f>'2023'!M31-'2023'!M$2</f>
        <v>-2</v>
      </c>
      <c r="O247" s="20">
        <f>'2023'!N31-'2023'!N$2</f>
        <v>-7</v>
      </c>
      <c r="P247" s="20">
        <f>'2023'!O31-'2023'!O$2</f>
        <v>7</v>
      </c>
      <c r="Q247" s="20">
        <f>'2023'!P31-'2023'!P$2</f>
        <v>2</v>
      </c>
    </row>
    <row r="248" spans="1:17" x14ac:dyDescent="0.2">
      <c r="A248" t="s">
        <v>74</v>
      </c>
      <c r="B248" t="s">
        <v>12</v>
      </c>
      <c r="C248" t="s">
        <v>26</v>
      </c>
      <c r="D248" s="2" t="s">
        <v>86</v>
      </c>
      <c r="E248" s="20">
        <f>'2023'!D32-'2023'!D$2</f>
        <v>0</v>
      </c>
      <c r="F248" s="20">
        <f>'2023'!E32-'2023'!E$2</f>
        <v>0</v>
      </c>
      <c r="G248" s="20">
        <f>'2023'!F32-'2023'!F$2</f>
        <v>0.3333333333333357</v>
      </c>
      <c r="H248" s="20">
        <f>'2023'!G32-'2023'!G$2</f>
        <v>-0.3333333333333286</v>
      </c>
      <c r="I248" s="20">
        <f>'2023'!H32-'2023'!H$2</f>
        <v>0</v>
      </c>
      <c r="J248" s="20">
        <f>'2023'!I32-'2023'!I$2</f>
        <v>0</v>
      </c>
      <c r="K248" s="20">
        <f>'2023'!J32-'2023'!J$2</f>
        <v>0</v>
      </c>
      <c r="L248" s="20">
        <f>'2023'!K32-'2023'!K$2</f>
        <v>-1</v>
      </c>
      <c r="M248" s="20">
        <f>'2023'!L32-'2023'!L$2</f>
        <v>1</v>
      </c>
      <c r="N248" s="20">
        <f>'2023'!M32-'2023'!M$2</f>
        <v>0</v>
      </c>
      <c r="O248" s="20">
        <f>'2023'!N32-'2023'!N$2</f>
        <v>1</v>
      </c>
      <c r="P248" s="20">
        <f>'2023'!O32-'2023'!O$2</f>
        <v>-1</v>
      </c>
      <c r="Q248" s="20">
        <f>'2023'!P32-'2023'!P$2</f>
        <v>0</v>
      </c>
    </row>
    <row r="249" spans="1:17" x14ac:dyDescent="0.2">
      <c r="A249" t="s">
        <v>70</v>
      </c>
      <c r="B249" t="s">
        <v>6</v>
      </c>
      <c r="C249" t="s">
        <v>29</v>
      </c>
      <c r="D249" s="2" t="s">
        <v>86</v>
      </c>
      <c r="E249" s="20">
        <f>'2023'!D33-'2023'!D$2</f>
        <v>0</v>
      </c>
      <c r="F249" s="20">
        <f>'2023'!E33-'2023'!E$2</f>
        <v>0</v>
      </c>
      <c r="G249" s="20">
        <f>'2023'!F33-'2023'!F$2</f>
        <v>0</v>
      </c>
      <c r="H249" s="20">
        <f>'2023'!G33-'2023'!G$2</f>
        <v>0</v>
      </c>
      <c r="I249" s="20">
        <f>'2023'!H33-'2023'!H$2</f>
        <v>0</v>
      </c>
      <c r="J249" s="20">
        <f>'2023'!I33-'2023'!I$2</f>
        <v>0</v>
      </c>
      <c r="K249" s="20">
        <f>'2023'!J33-'2023'!J$2</f>
        <v>0</v>
      </c>
      <c r="L249" s="20">
        <f>'2023'!K33-'2023'!K$2</f>
        <v>0</v>
      </c>
      <c r="M249" s="20">
        <f>'2023'!L33-'2023'!L$2</f>
        <v>0</v>
      </c>
      <c r="N249" s="20">
        <f>'2023'!M33-'2023'!M$2</f>
        <v>0</v>
      </c>
      <c r="O249" s="20">
        <f>'2023'!N33-'2023'!N$2</f>
        <v>0</v>
      </c>
      <c r="P249" s="20">
        <f>'2023'!O33-'2023'!O$2</f>
        <v>0</v>
      </c>
      <c r="Q249" s="20">
        <f>'2023'!P33-'2023'!P$2</f>
        <v>0</v>
      </c>
    </row>
    <row r="250" spans="1:17" x14ac:dyDescent="0.2">
      <c r="A250" t="s">
        <v>61</v>
      </c>
      <c r="B250" t="s">
        <v>42</v>
      </c>
      <c r="C250" t="s">
        <v>48</v>
      </c>
      <c r="D250" s="2" t="s">
        <v>86</v>
      </c>
      <c r="E250" s="20">
        <f>'2023'!D34-'2023'!D$2</f>
        <v>0</v>
      </c>
      <c r="F250" s="20">
        <f>'2023'!E34-'2023'!E$2</f>
        <v>0</v>
      </c>
      <c r="G250" s="20">
        <f>'2023'!F34-'2023'!F$2</f>
        <v>-3</v>
      </c>
      <c r="H250" s="20">
        <f>'2023'!G34-'2023'!G$2</f>
        <v>3</v>
      </c>
      <c r="I250" s="20">
        <f>'2023'!H34-'2023'!H$2</f>
        <v>-3</v>
      </c>
      <c r="J250" s="20">
        <f>'2023'!I34-'2023'!I$2</f>
        <v>0</v>
      </c>
      <c r="K250" s="20">
        <f>'2023'!J34-'2023'!J$2</f>
        <v>-2</v>
      </c>
      <c r="L250" s="20">
        <f>'2023'!K34-'2023'!K$2</f>
        <v>2</v>
      </c>
      <c r="M250" s="20">
        <f>'2023'!L34-'2023'!L$2</f>
        <v>3</v>
      </c>
      <c r="N250" s="20">
        <f>'2023'!M34-'2023'!M$2</f>
        <v>3</v>
      </c>
      <c r="O250" s="20">
        <f>'2023'!N34-'2023'!N$2</f>
        <v>-2</v>
      </c>
      <c r="P250" s="20">
        <f>'2023'!O34-'2023'!O$2</f>
        <v>2</v>
      </c>
      <c r="Q250" s="20">
        <f>'2023'!P34-'2023'!P$2</f>
        <v>-3</v>
      </c>
    </row>
    <row r="251" spans="1:17" x14ac:dyDescent="0.2">
      <c r="A251" t="s">
        <v>58</v>
      </c>
      <c r="B251" t="s">
        <v>6</v>
      </c>
      <c r="C251" t="s">
        <v>26</v>
      </c>
      <c r="D251" s="2" t="s">
        <v>86</v>
      </c>
      <c r="E251" s="20">
        <f>'2023'!D35-'2023'!D$2</f>
        <v>52.160493827160494</v>
      </c>
      <c r="F251" s="20">
        <f>'2023'!E35-'2023'!E$2</f>
        <v>-52.160493827160494</v>
      </c>
      <c r="G251" s="20">
        <f>'2023'!F35-'2023'!F$2</f>
        <v>-0.32673267326732969</v>
      </c>
      <c r="H251" s="20">
        <f>'2023'!G35-'2023'!G$2</f>
        <v>0.32673267326732969</v>
      </c>
      <c r="I251" s="20">
        <f>'2023'!H35-'2023'!H$2</f>
        <v>7.5376884422112767E-2</v>
      </c>
      <c r="J251" s="20">
        <f>'2023'!I35-'2023'!I$2</f>
        <v>5.0251256281407919E-2</v>
      </c>
      <c r="K251" s="20">
        <f>'2023'!J35-'2023'!J$2</f>
        <v>0.10050251256281584</v>
      </c>
      <c r="L251" s="20">
        <f>'2023'!K35-'2023'!K$2</f>
        <v>6.5326633165831538E-2</v>
      </c>
      <c r="M251" s="20">
        <f>'2023'!L35-'2023'!L$2</f>
        <v>-0.29145728643215563</v>
      </c>
      <c r="N251" s="20">
        <f>'2023'!M35-'2023'!M$2</f>
        <v>0.11055276381910062</v>
      </c>
      <c r="O251" s="20">
        <f>'2023'!N35-'2023'!N$2</f>
        <v>-0.41708542713567809</v>
      </c>
      <c r="P251" s="20">
        <f>'2023'!O35-'2023'!O$2</f>
        <v>0.14070351758794075</v>
      </c>
      <c r="Q251" s="20">
        <f>'2023'!P35-'2023'!P$2</f>
        <v>0.16582914572864382</v>
      </c>
    </row>
    <row r="252" spans="1:17" x14ac:dyDescent="0.2">
      <c r="A252" t="s">
        <v>59</v>
      </c>
      <c r="B252" t="s">
        <v>12</v>
      </c>
      <c r="C252" t="s">
        <v>26</v>
      </c>
      <c r="D252" s="2" t="s">
        <v>86</v>
      </c>
      <c r="E252" s="20">
        <f>'2023'!D36-'2023'!D$2</f>
        <v>0</v>
      </c>
      <c r="F252" s="20">
        <f>'2023'!E36-'2023'!E$2</f>
        <v>0</v>
      </c>
      <c r="G252" s="20">
        <f>'2023'!F36-'2023'!F$2</f>
        <v>9.929789368104025E-2</v>
      </c>
      <c r="H252" s="20">
        <f>'2023'!G36-'2023'!G$2</f>
        <v>-9.929789368104025E-2</v>
      </c>
      <c r="I252" s="20">
        <f>'2023'!H36-'2023'!H$2</f>
        <v>0</v>
      </c>
      <c r="J252" s="20">
        <f>'2023'!I36-'2023'!I$2</f>
        <v>0</v>
      </c>
      <c r="K252" s="20">
        <f>'2023'!J36-'2023'!J$2</f>
        <v>0</v>
      </c>
      <c r="L252" s="20">
        <f>'2023'!K36-'2023'!K$2</f>
        <v>-3</v>
      </c>
      <c r="M252" s="20">
        <f>'2023'!L36-'2023'!L$2</f>
        <v>3</v>
      </c>
      <c r="N252" s="20">
        <f>'2023'!M36-'2023'!M$2</f>
        <v>-7</v>
      </c>
      <c r="O252" s="20">
        <f>'2023'!N36-'2023'!N$2</f>
        <v>3</v>
      </c>
      <c r="P252" s="20">
        <f>'2023'!O36-'2023'!O$2</f>
        <v>-3</v>
      </c>
      <c r="Q252" s="20">
        <f>'2023'!P36-'2023'!P$2</f>
        <v>7</v>
      </c>
    </row>
    <row r="253" spans="1:17" x14ac:dyDescent="0.2">
      <c r="A253" t="s">
        <v>73</v>
      </c>
      <c r="B253" t="s">
        <v>17</v>
      </c>
      <c r="C253" t="s">
        <v>29</v>
      </c>
      <c r="D253" s="2" t="s">
        <v>86</v>
      </c>
      <c r="E253" s="20">
        <f>'2023'!D37-'2023'!D$2</f>
        <v>0</v>
      </c>
      <c r="F253" s="20">
        <f>'2023'!E37-'2023'!E$2</f>
        <v>0</v>
      </c>
      <c r="G253" s="20">
        <f>'2023'!F37-'2023'!F$2</f>
        <v>0</v>
      </c>
      <c r="H253" s="20">
        <f>'2023'!G37-'2023'!G$2</f>
        <v>0</v>
      </c>
      <c r="I253" s="20">
        <f>'2023'!H37-'2023'!H$2</f>
        <v>0</v>
      </c>
      <c r="J253" s="20">
        <f>'2023'!I37-'2023'!I$2</f>
        <v>0</v>
      </c>
      <c r="K253" s="20">
        <f>'2023'!J37-'2023'!J$2</f>
        <v>0</v>
      </c>
      <c r="L253" s="20">
        <f>'2023'!K37-'2023'!K$2</f>
        <v>0</v>
      </c>
      <c r="M253" s="20">
        <f>'2023'!L37-'2023'!L$2</f>
        <v>0</v>
      </c>
      <c r="N253" s="20">
        <f>'2023'!M37-'2023'!M$2</f>
        <v>0</v>
      </c>
      <c r="O253" s="20">
        <f>'2023'!N37-'2023'!N$2</f>
        <v>0</v>
      </c>
      <c r="P253" s="20">
        <f>'2023'!O37-'2023'!O$2</f>
        <v>0</v>
      </c>
      <c r="Q253" s="20">
        <f>'2023'!P37-'2023'!P$2</f>
        <v>0</v>
      </c>
    </row>
    <row r="254" spans="1:17" x14ac:dyDescent="0.2">
      <c r="A254" t="s">
        <v>74</v>
      </c>
      <c r="B254" t="s">
        <v>17</v>
      </c>
      <c r="C254" t="s">
        <v>4</v>
      </c>
      <c r="D254" s="2" t="s">
        <v>86</v>
      </c>
      <c r="E254" s="20">
        <f>'2023'!D38-'2023'!D$2</f>
        <v>-0.60975609756097526</v>
      </c>
      <c r="F254" s="20">
        <f>'2023'!E38-'2023'!E$2</f>
        <v>0.60975609756097526</v>
      </c>
      <c r="G254" s="20">
        <f>'2023'!F38-'2023'!F$2</f>
        <v>-2.5999999999999979</v>
      </c>
      <c r="H254" s="20">
        <f>'2023'!G38-'2023'!G$2</f>
        <v>2.6000000000000085</v>
      </c>
      <c r="I254" s="20">
        <f>'2023'!H38-'2023'!H$2</f>
        <v>0.49295774647887391</v>
      </c>
      <c r="J254" s="20">
        <f>'2023'!I38-'2023'!I$2</f>
        <v>0.32863849765258202</v>
      </c>
      <c r="K254" s="20">
        <f>'2023'!J38-'2023'!J$2</f>
        <v>0.65727699530516404</v>
      </c>
      <c r="L254" s="20">
        <f>'2023'!K38-'2023'!K$2</f>
        <v>1.0845070422535219</v>
      </c>
      <c r="M254" s="20">
        <f>'2023'!L38-'2023'!L$2</f>
        <v>-2.5633802816901436</v>
      </c>
      <c r="N254" s="20">
        <f>'2023'!M38-'2023'!M$2</f>
        <v>1.0769230769230766</v>
      </c>
      <c r="O254" s="20">
        <f>'2023'!N38-'2023'!N$2</f>
        <v>-0.21678321678321666</v>
      </c>
      <c r="P254" s="20">
        <f>'2023'!O38-'2023'!O$2</f>
        <v>-1.0769230769230766</v>
      </c>
      <c r="Q254" s="20">
        <f>'2023'!P38-'2023'!P$2</f>
        <v>0.21678321678321311</v>
      </c>
    </row>
    <row r="255" spans="1:17" x14ac:dyDescent="0.2">
      <c r="A255" t="s">
        <v>57</v>
      </c>
      <c r="B255" t="s">
        <v>10</v>
      </c>
      <c r="C255" t="s">
        <v>51</v>
      </c>
      <c r="D255" s="2" t="s">
        <v>86</v>
      </c>
      <c r="E255" s="20">
        <f>'2023'!D39-'2023'!D$2</f>
        <v>0</v>
      </c>
      <c r="F255" s="20">
        <f>'2023'!E39-'2023'!E$2</f>
        <v>0</v>
      </c>
      <c r="G255" s="20">
        <f>'2023'!F39-'2023'!F$2</f>
        <v>2</v>
      </c>
      <c r="H255" s="20">
        <f>'2023'!G39-'2023'!G$2</f>
        <v>-2</v>
      </c>
      <c r="I255" s="20">
        <f>'2023'!H39-'2023'!H$2</f>
        <v>25</v>
      </c>
      <c r="J255" s="20">
        <f>'2023'!I39-'2023'!I$2</f>
        <v>0</v>
      </c>
      <c r="K255" s="20">
        <f>'2023'!J39-'2023'!J$2</f>
        <v>-5</v>
      </c>
      <c r="L255" s="20">
        <f>'2023'!K39-'2023'!K$2</f>
        <v>2</v>
      </c>
      <c r="M255" s="20">
        <f>'2023'!L39-'2023'!L$2</f>
        <v>-22</v>
      </c>
      <c r="N255" s="20">
        <f>'2023'!M39-'2023'!M$2</f>
        <v>0.22222222222222143</v>
      </c>
      <c r="O255" s="20">
        <f>'2023'!N39-'2023'!N$2</f>
        <v>-5.8888888888888893</v>
      </c>
      <c r="P255" s="20">
        <f>'2023'!O39-'2023'!O$2</f>
        <v>5.3333333333333357</v>
      </c>
      <c r="Q255" s="20">
        <f>'2023'!P39-'2023'!P$2</f>
        <v>0.3333333333333357</v>
      </c>
    </row>
    <row r="256" spans="1:17" x14ac:dyDescent="0.2">
      <c r="A256" t="s">
        <v>69</v>
      </c>
      <c r="B256" t="s">
        <v>42</v>
      </c>
      <c r="C256" t="s">
        <v>26</v>
      </c>
      <c r="D256" s="2" t="s">
        <v>86</v>
      </c>
      <c r="E256" s="20">
        <f>'2023'!D40-'2023'!D$2</f>
        <v>0</v>
      </c>
      <c r="F256" s="20">
        <f>'2023'!E40-'2023'!E$2</f>
        <v>0</v>
      </c>
      <c r="G256" s="20">
        <f>'2023'!F40-'2023'!F$2</f>
        <v>0</v>
      </c>
      <c r="H256" s="20">
        <f>'2023'!G40-'2023'!G$2</f>
        <v>0</v>
      </c>
      <c r="I256" s="20">
        <f>'2023'!H40-'2023'!H$2</f>
        <v>0</v>
      </c>
      <c r="J256" s="20">
        <f>'2023'!I40-'2023'!I$2</f>
        <v>0</v>
      </c>
      <c r="K256" s="20">
        <f>'2023'!J40-'2023'!J$2</f>
        <v>0</v>
      </c>
      <c r="L256" s="20">
        <f>'2023'!K40-'2023'!K$2</f>
        <v>2</v>
      </c>
      <c r="M256" s="20">
        <f>'2023'!L40-'2023'!L$2</f>
        <v>-2</v>
      </c>
      <c r="N256" s="20">
        <f>'2023'!M40-'2023'!M$2</f>
        <v>1</v>
      </c>
      <c r="O256" s="20">
        <f>'2023'!N40-'2023'!N$2</f>
        <v>3</v>
      </c>
      <c r="P256" s="20">
        <f>'2023'!O40-'2023'!O$2</f>
        <v>-1</v>
      </c>
      <c r="Q256" s="20">
        <f>'2023'!P40-'2023'!P$2</f>
        <v>-3</v>
      </c>
    </row>
    <row r="257" spans="1:17" x14ac:dyDescent="0.2">
      <c r="A257" t="s">
        <v>75</v>
      </c>
      <c r="B257" t="s">
        <v>42</v>
      </c>
      <c r="C257" t="s">
        <v>26</v>
      </c>
      <c r="D257" s="2" t="s">
        <v>86</v>
      </c>
      <c r="E257" s="20">
        <f>'2023'!D41-'2023'!D$2</f>
        <v>0</v>
      </c>
      <c r="F257" s="20">
        <f>'2023'!E41-'2023'!E$2</f>
        <v>0</v>
      </c>
      <c r="G257" s="20">
        <f>'2023'!F41-'2023'!F$2</f>
        <v>0.3333333333333357</v>
      </c>
      <c r="H257" s="20">
        <f>'2023'!G41-'2023'!G$2</f>
        <v>-0.3333333333333286</v>
      </c>
      <c r="I257" s="20">
        <f>'2023'!H41-'2023'!H$2</f>
        <v>0</v>
      </c>
      <c r="J257" s="20">
        <f>'2023'!I41-'2023'!I$2</f>
        <v>-2</v>
      </c>
      <c r="K257" s="20">
        <f>'2023'!J41-'2023'!J$2</f>
        <v>0</v>
      </c>
      <c r="L257" s="20">
        <f>'2023'!K41-'2023'!K$2</f>
        <v>-1</v>
      </c>
      <c r="M257" s="20">
        <f>'2023'!L41-'2023'!L$2</f>
        <v>3</v>
      </c>
      <c r="N257" s="20">
        <f>'2023'!M41-'2023'!M$2</f>
        <v>-2</v>
      </c>
      <c r="O257" s="20">
        <f>'2023'!N41-'2023'!N$2</f>
        <v>-2</v>
      </c>
      <c r="P257" s="20">
        <f>'2023'!O41-'2023'!O$2</f>
        <v>2</v>
      </c>
      <c r="Q257" s="20">
        <f>'2023'!P41-'2023'!P$2</f>
        <v>2</v>
      </c>
    </row>
    <row r="258" spans="1:17" x14ac:dyDescent="0.2">
      <c r="A258" t="s">
        <v>63</v>
      </c>
      <c r="B258" t="s">
        <v>17</v>
      </c>
      <c r="C258" t="s">
        <v>26</v>
      </c>
      <c r="D258" s="2" t="s">
        <v>86</v>
      </c>
      <c r="E258" s="20">
        <f>'2023'!D42-'2023'!D$2</f>
        <v>-0.24752475247524686</v>
      </c>
      <c r="F258" s="20">
        <f>'2023'!E42-'2023'!E$2</f>
        <v>0.2475247524752433</v>
      </c>
      <c r="G258" s="20">
        <f>'2023'!F42-'2023'!F$2</f>
        <v>-1</v>
      </c>
      <c r="H258" s="20">
        <f>'2023'!G42-'2023'!G$2</f>
        <v>1</v>
      </c>
      <c r="I258" s="20">
        <f>'2023'!H42-'2023'!H$2</f>
        <v>-7.462686567164134E-2</v>
      </c>
      <c r="J258" s="20">
        <f>'2023'!I42-'2023'!I$2</f>
        <v>-4.9751243781093635E-2</v>
      </c>
      <c r="K258" s="20">
        <f>'2023'!J42-'2023'!J$2</f>
        <v>-9.950248756218727E-2</v>
      </c>
      <c r="L258" s="20">
        <f>'2023'!K42-'2023'!K$2</f>
        <v>0.43283582089552297</v>
      </c>
      <c r="M258" s="20">
        <f>'2023'!L42-'2023'!L$2</f>
        <v>-0.20895522388059362</v>
      </c>
      <c r="N258" s="20">
        <f>'2023'!M42-'2023'!M$2</f>
        <v>-0.10945273631840635</v>
      </c>
      <c r="O258" s="20">
        <f>'2023'!N42-'2023'!N$2</f>
        <v>-8.4577114427858646E-2</v>
      </c>
      <c r="P258" s="20">
        <f>'2023'!O42-'2023'!O$2</f>
        <v>-0.1393034825870636</v>
      </c>
      <c r="Q258" s="20">
        <f>'2023'!P42-'2023'!P$2</f>
        <v>0.3333333333333357</v>
      </c>
    </row>
    <row r="259" spans="1:17" x14ac:dyDescent="0.2">
      <c r="A259" t="s">
        <v>64</v>
      </c>
      <c r="B259" t="s">
        <v>12</v>
      </c>
      <c r="C259" t="s">
        <v>52</v>
      </c>
      <c r="D259" s="2" t="s">
        <v>86</v>
      </c>
      <c r="E259" s="20">
        <f>'2023'!D43-'2023'!D$2</f>
        <v>0</v>
      </c>
      <c r="F259" s="20">
        <f>'2023'!E43-'2023'!E$2</f>
        <v>0</v>
      </c>
      <c r="G259" s="20">
        <f>'2023'!F43-'2023'!F$2</f>
        <v>0</v>
      </c>
      <c r="H259" s="20">
        <f>'2023'!G43-'2023'!G$2</f>
        <v>0</v>
      </c>
      <c r="I259" s="20">
        <f>'2023'!H43-'2023'!H$2</f>
        <v>0</v>
      </c>
      <c r="J259" s="20">
        <f>'2023'!I43-'2023'!I$2</f>
        <v>0</v>
      </c>
      <c r="K259" s="20">
        <f>'2023'!J43-'2023'!J$2</f>
        <v>3</v>
      </c>
      <c r="L259" s="20">
        <f>'2023'!K43-'2023'!K$2</f>
        <v>1</v>
      </c>
      <c r="M259" s="20">
        <f>'2023'!L43-'2023'!L$2</f>
        <v>-4</v>
      </c>
      <c r="N259" s="20">
        <f>'2023'!M43-'2023'!M$2</f>
        <v>2</v>
      </c>
      <c r="O259" s="20">
        <f>'2023'!N43-'2023'!N$2</f>
        <v>3</v>
      </c>
      <c r="P259" s="20">
        <f>'2023'!O43-'2023'!O$2</f>
        <v>-4</v>
      </c>
      <c r="Q259" s="20">
        <f>'2023'!P43-'2023'!P$2</f>
        <v>-1</v>
      </c>
    </row>
    <row r="260" spans="1:17" x14ac:dyDescent="0.2">
      <c r="A260" t="s">
        <v>70</v>
      </c>
      <c r="B260" t="s">
        <v>42</v>
      </c>
      <c r="C260" t="s">
        <v>29</v>
      </c>
      <c r="D260" s="2" t="s">
        <v>86</v>
      </c>
      <c r="E260" s="20">
        <f>'2023'!D44-'2023'!D$2</f>
        <v>0</v>
      </c>
      <c r="F260" s="20">
        <f>'2023'!E44-'2023'!E$2</f>
        <v>0</v>
      </c>
      <c r="G260" s="20">
        <f>'2023'!F44-'2023'!F$2</f>
        <v>0</v>
      </c>
      <c r="H260" s="20">
        <f>'2023'!G44-'2023'!G$2</f>
        <v>0</v>
      </c>
      <c r="I260" s="20">
        <f>'2023'!H44-'2023'!H$2</f>
        <v>-1</v>
      </c>
      <c r="J260" s="20">
        <f>'2023'!I44-'2023'!I$2</f>
        <v>1</v>
      </c>
      <c r="K260" s="20">
        <f>'2023'!J44-'2023'!J$2</f>
        <v>-4</v>
      </c>
      <c r="L260" s="20">
        <f>'2023'!K44-'2023'!K$2</f>
        <v>1</v>
      </c>
      <c r="M260" s="20">
        <f>'2023'!L44-'2023'!L$2</f>
        <v>3</v>
      </c>
      <c r="N260" s="20">
        <f>'2023'!M44-'2023'!M$2</f>
        <v>0</v>
      </c>
      <c r="O260" s="20">
        <f>'2023'!N44-'2023'!N$2</f>
        <v>1</v>
      </c>
      <c r="P260" s="20">
        <f>'2023'!O44-'2023'!O$2</f>
        <v>-1</v>
      </c>
      <c r="Q260" s="20">
        <f>'2023'!P44-'2023'!P$2</f>
        <v>0</v>
      </c>
    </row>
    <row r="261" spans="1:17" x14ac:dyDescent="0.2">
      <c r="A261" t="s">
        <v>56</v>
      </c>
      <c r="B261" t="s">
        <v>6</v>
      </c>
      <c r="C261" t="s">
        <v>27</v>
      </c>
      <c r="D261" s="2" t="s">
        <v>86</v>
      </c>
      <c r="E261" s="20">
        <f>'2023'!D45-'2023'!D$2</f>
        <v>-2.2727272727272734</v>
      </c>
      <c r="F261" s="20">
        <f>'2023'!E45-'2023'!E$2</f>
        <v>2.2727272727272663</v>
      </c>
      <c r="G261" s="20">
        <f>'2023'!F45-'2023'!F$2</f>
        <v>0.98058252427184556</v>
      </c>
      <c r="H261" s="20">
        <f>'2023'!G45-'2023'!G$2</f>
        <v>-0.98058252427183845</v>
      </c>
      <c r="I261" s="20">
        <f>'2023'!H45-'2023'!H$2</f>
        <v>-0.64593301435406758</v>
      </c>
      <c r="J261" s="20">
        <f>'2023'!I45-'2023'!I$2</f>
        <v>-0.43062200956937779</v>
      </c>
      <c r="K261" s="20">
        <f>'2023'!J45-'2023'!J$2</f>
        <v>-0.86124401913875559</v>
      </c>
      <c r="L261" s="20">
        <f>'2023'!K45-'2023'!K$2</f>
        <v>-0.55980861244019131</v>
      </c>
      <c r="M261" s="20">
        <f>'2023'!L45-'2023'!L$2</f>
        <v>2.4976076555023923</v>
      </c>
      <c r="N261" s="20">
        <f>'2023'!M45-'2023'!M$2</f>
        <v>-0.94736842105263008</v>
      </c>
      <c r="O261" s="20">
        <f>'2023'!N45-'2023'!N$2</f>
        <v>-1.2105263157894743</v>
      </c>
      <c r="P261" s="20">
        <f>'2023'!O45-'2023'!O$2</f>
        <v>-1.2057416267942571</v>
      </c>
      <c r="Q261" s="20">
        <f>'2023'!P45-'2023'!P$2</f>
        <v>3.3636363636363669</v>
      </c>
    </row>
    <row r="262" spans="1:17" x14ac:dyDescent="0.2">
      <c r="A262" t="s">
        <v>68</v>
      </c>
      <c r="B262" t="s">
        <v>12</v>
      </c>
      <c r="C262" t="s">
        <v>26</v>
      </c>
      <c r="D262" s="2" t="s">
        <v>86</v>
      </c>
      <c r="E262" s="20">
        <f>'2023'!D46-'2023'!D$2</f>
        <v>0</v>
      </c>
      <c r="F262" s="20">
        <f>'2023'!E46-'2023'!E$2</f>
        <v>0</v>
      </c>
      <c r="G262" s="20">
        <f>'2023'!F46-'2023'!F$2</f>
        <v>2</v>
      </c>
      <c r="H262" s="20">
        <f>'2023'!G46-'2023'!G$2</f>
        <v>-2</v>
      </c>
      <c r="I262" s="20">
        <f>'2023'!H46-'2023'!H$2</f>
        <v>0</v>
      </c>
      <c r="J262" s="20">
        <f>'2023'!I46-'2023'!I$2</f>
        <v>0</v>
      </c>
      <c r="K262" s="20">
        <f>'2023'!J46-'2023'!J$2</f>
        <v>0</v>
      </c>
      <c r="L262" s="20">
        <f>'2023'!K46-'2023'!K$2</f>
        <v>0</v>
      </c>
      <c r="M262" s="20">
        <f>'2023'!L46-'2023'!L$2</f>
        <v>0</v>
      </c>
      <c r="N262" s="20">
        <f>'2023'!M46-'2023'!M$2</f>
        <v>1</v>
      </c>
      <c r="O262" s="20">
        <f>'2023'!N46-'2023'!N$2</f>
        <v>1</v>
      </c>
      <c r="P262" s="20">
        <f>'2023'!O46-'2023'!O$2</f>
        <v>0</v>
      </c>
      <c r="Q262" s="20">
        <f>'2023'!P46-'2023'!P$2</f>
        <v>-2</v>
      </c>
    </row>
    <row r="263" spans="1:17" x14ac:dyDescent="0.2">
      <c r="A263" t="s">
        <v>77</v>
      </c>
      <c r="B263" t="s">
        <v>8</v>
      </c>
      <c r="C263" t="s">
        <v>26</v>
      </c>
      <c r="D263" s="2" t="s">
        <v>86</v>
      </c>
      <c r="E263" s="20">
        <f>'2023'!D47-'2023'!D$2</f>
        <v>0</v>
      </c>
      <c r="F263" s="20">
        <f>'2023'!E47-'2023'!E$2</f>
        <v>0</v>
      </c>
      <c r="G263" s="20">
        <f>'2023'!F47-'2023'!F$2</f>
        <v>1</v>
      </c>
      <c r="H263" s="20">
        <f>'2023'!G47-'2023'!G$2</f>
        <v>-1</v>
      </c>
      <c r="I263" s="20">
        <f>'2023'!H47-'2023'!H$2</f>
        <v>2</v>
      </c>
      <c r="J263" s="20">
        <f>'2023'!I47-'2023'!I$2</f>
        <v>0</v>
      </c>
      <c r="K263" s="20">
        <f>'2023'!J47-'2023'!J$2</f>
        <v>0</v>
      </c>
      <c r="L263" s="20">
        <f>'2023'!K47-'2023'!K$2</f>
        <v>0</v>
      </c>
      <c r="M263" s="20">
        <f>'2023'!L47-'2023'!L$2</f>
        <v>-2</v>
      </c>
      <c r="N263" s="20">
        <f>'2023'!M47-'2023'!M$2</f>
        <v>3</v>
      </c>
      <c r="O263" s="20">
        <f>'2023'!N47-'2023'!N$2</f>
        <v>1</v>
      </c>
      <c r="P263" s="20">
        <f>'2023'!O47-'2023'!O$2</f>
        <v>-1</v>
      </c>
      <c r="Q263" s="20">
        <f>'2023'!P47-'2023'!P$2</f>
        <v>-3</v>
      </c>
    </row>
    <row r="264" spans="1:17" x14ac:dyDescent="0.2">
      <c r="A264" t="s">
        <v>76</v>
      </c>
      <c r="B264" t="s">
        <v>10</v>
      </c>
      <c r="C264" t="s">
        <v>27</v>
      </c>
      <c r="D264" s="2" t="s">
        <v>86</v>
      </c>
      <c r="E264" s="20">
        <f>'2023'!D48-'2023'!D$2</f>
        <v>-5</v>
      </c>
      <c r="F264" s="20">
        <f>'2023'!E48-'2023'!E$2</f>
        <v>5</v>
      </c>
      <c r="G264" s="20">
        <f>'2023'!F48-'2023'!F$2</f>
        <v>-3</v>
      </c>
      <c r="H264" s="20">
        <f>'2023'!G48-'2023'!G$2</f>
        <v>3</v>
      </c>
      <c r="I264" s="20">
        <f>'2023'!H48-'2023'!H$2</f>
        <v>-5</v>
      </c>
      <c r="J264" s="20">
        <f>'2023'!I48-'2023'!I$2</f>
        <v>0</v>
      </c>
      <c r="K264" s="20">
        <f>'2023'!J48-'2023'!J$2</f>
        <v>0</v>
      </c>
      <c r="L264" s="20">
        <f>'2023'!K48-'2023'!K$2</f>
        <v>7</v>
      </c>
      <c r="M264" s="20">
        <f>'2023'!L48-'2023'!L$2</f>
        <v>-2</v>
      </c>
      <c r="N264" s="20">
        <f>'2023'!M48-'2023'!M$2</f>
        <v>-2</v>
      </c>
      <c r="O264" s="20">
        <f>'2023'!N48-'2023'!N$2</f>
        <v>3</v>
      </c>
      <c r="P264" s="20">
        <f>'2023'!O48-'2023'!O$2</f>
        <v>2</v>
      </c>
      <c r="Q264" s="20">
        <f>'2023'!P48-'2023'!P$2</f>
        <v>-3</v>
      </c>
    </row>
    <row r="265" spans="1:17" x14ac:dyDescent="0.2">
      <c r="A265" t="s">
        <v>74</v>
      </c>
      <c r="B265" t="s">
        <v>45</v>
      </c>
      <c r="C265" t="s">
        <v>4</v>
      </c>
      <c r="D265" s="2" t="s">
        <v>86</v>
      </c>
      <c r="E265" s="20">
        <f>'2023'!D49-'2023'!D$2</f>
        <v>-5</v>
      </c>
      <c r="F265" s="20">
        <f>'2023'!E49-'2023'!E$2</f>
        <v>5</v>
      </c>
      <c r="G265" s="20">
        <f>'2023'!F49-'2023'!F$2</f>
        <v>-3</v>
      </c>
      <c r="H265" s="20">
        <f>'2023'!G49-'2023'!G$2</f>
        <v>3</v>
      </c>
      <c r="I265" s="20">
        <f>'2023'!H49-'2023'!H$2</f>
        <v>1</v>
      </c>
      <c r="J265" s="20">
        <f>'2023'!I49-'2023'!I$2</f>
        <v>0</v>
      </c>
      <c r="K265" s="20">
        <f>'2023'!J49-'2023'!J$2</f>
        <v>0</v>
      </c>
      <c r="L265" s="20">
        <f>'2023'!K49-'2023'!K$2</f>
        <v>1</v>
      </c>
      <c r="M265" s="20">
        <f>'2023'!L49-'2023'!L$2</f>
        <v>-2</v>
      </c>
      <c r="N265" s="20">
        <f>'2023'!M49-'2023'!M$2</f>
        <v>1</v>
      </c>
      <c r="O265" s="20">
        <f>'2023'!N49-'2023'!N$2</f>
        <v>0</v>
      </c>
      <c r="P265" s="20">
        <f>'2023'!O49-'2023'!O$2</f>
        <v>-3</v>
      </c>
      <c r="Q265" s="20">
        <f>'2023'!P49-'2023'!P$2</f>
        <v>2</v>
      </c>
    </row>
    <row r="266" spans="1:17" x14ac:dyDescent="0.2">
      <c r="A266" t="s">
        <v>73</v>
      </c>
      <c r="B266" t="s">
        <v>14</v>
      </c>
      <c r="C266" t="s">
        <v>48</v>
      </c>
      <c r="D266" s="2" t="s">
        <v>86</v>
      </c>
      <c r="E266" s="20">
        <f>'2023'!D50-'2023'!D$2</f>
        <v>0</v>
      </c>
      <c r="F266" s="20">
        <f>'2023'!E50-'2023'!E$2</f>
        <v>0</v>
      </c>
      <c r="G266" s="20">
        <f>'2023'!F50-'2023'!F$2</f>
        <v>0</v>
      </c>
      <c r="H266" s="20">
        <f>'2023'!G50-'2023'!G$2</f>
        <v>0</v>
      </c>
      <c r="I266" s="20">
        <f>'2023'!H50-'2023'!H$2</f>
        <v>0</v>
      </c>
      <c r="J266" s="20">
        <f>'2023'!I50-'2023'!I$2</f>
        <v>0</v>
      </c>
      <c r="K266" s="20">
        <f>'2023'!J50-'2023'!J$2</f>
        <v>0</v>
      </c>
      <c r="L266" s="20">
        <f>'2023'!K50-'2023'!K$2</f>
        <v>-1</v>
      </c>
      <c r="M266" s="20">
        <f>'2023'!L50-'2023'!L$2</f>
        <v>1</v>
      </c>
      <c r="N266" s="20">
        <f>'2023'!M50-'2023'!M$2</f>
        <v>0</v>
      </c>
      <c r="O266" s="20">
        <f>'2023'!N50-'2023'!N$2</f>
        <v>0</v>
      </c>
      <c r="P266" s="20">
        <f>'2023'!O50-'2023'!O$2</f>
        <v>0</v>
      </c>
      <c r="Q266" s="20">
        <f>'2023'!P50-'2023'!P$2</f>
        <v>0</v>
      </c>
    </row>
    <row r="267" spans="1:17" x14ac:dyDescent="0.2">
      <c r="A267" t="s">
        <v>65</v>
      </c>
      <c r="B267" t="s">
        <v>42</v>
      </c>
      <c r="C267" t="s">
        <v>27</v>
      </c>
      <c r="D267" s="2" t="s">
        <v>86</v>
      </c>
      <c r="E267" s="20">
        <f>'2023'!D51-'2023'!D$2</f>
        <v>0</v>
      </c>
      <c r="F267" s="20">
        <f>'2023'!E51-'2023'!E$2</f>
        <v>0</v>
      </c>
      <c r="G267" s="20">
        <f>'2023'!F51-'2023'!F$2</f>
        <v>-3</v>
      </c>
      <c r="H267" s="20">
        <f>'2023'!G51-'2023'!G$2</f>
        <v>3</v>
      </c>
      <c r="I267" s="20">
        <f>'2023'!H51-'2023'!H$2</f>
        <v>-1.2068965517241388</v>
      </c>
      <c r="J267" s="20">
        <f>'2023'!I51-'2023'!I$2</f>
        <v>-0.80459770114942586</v>
      </c>
      <c r="K267" s="20">
        <f>'2023'!J51-'2023'!J$2</f>
        <v>-5.0574712643678161</v>
      </c>
      <c r="L267" s="20">
        <f>'2023'!K51-'2023'!K$2</f>
        <v>0.79310344827586121</v>
      </c>
      <c r="M267" s="20">
        <f>'2023'!L51-'2023'!L$2</f>
        <v>6.275862068965516</v>
      </c>
      <c r="N267" s="20">
        <f>'2023'!M51-'2023'!M$2</f>
        <v>3</v>
      </c>
      <c r="O267" s="20">
        <f>'2023'!N51-'2023'!N$2</f>
        <v>3</v>
      </c>
      <c r="P267" s="20">
        <f>'2023'!O51-'2023'!O$2</f>
        <v>-3</v>
      </c>
      <c r="Q267" s="20">
        <f>'2023'!P51-'2023'!P$2</f>
        <v>-3</v>
      </c>
    </row>
    <row r="268" spans="1:17" x14ac:dyDescent="0.2">
      <c r="A268" t="s">
        <v>74</v>
      </c>
      <c r="B268" t="s">
        <v>17</v>
      </c>
      <c r="C268" t="s">
        <v>27</v>
      </c>
      <c r="D268" s="2" t="s">
        <v>86</v>
      </c>
      <c r="E268" s="20">
        <f>'2023'!D52-'2023'!D$2</f>
        <v>-0.19999999999999929</v>
      </c>
      <c r="F268" s="20">
        <f>'2023'!E52-'2023'!E$2</f>
        <v>0.20000000000000284</v>
      </c>
      <c r="G268" s="20">
        <f>'2023'!F52-'2023'!F$2</f>
        <v>-0.19999999999999574</v>
      </c>
      <c r="H268" s="20">
        <f>'2023'!G52-'2023'!G$2</f>
        <v>0.20000000000000284</v>
      </c>
      <c r="I268" s="20">
        <f>'2023'!H52-'2023'!H$2</f>
        <v>-0.13513513513513509</v>
      </c>
      <c r="J268" s="20">
        <f>'2023'!I52-'2023'!I$2</f>
        <v>-9.0090090090090058E-2</v>
      </c>
      <c r="K268" s="20">
        <f>'2023'!J52-'2023'!J$2</f>
        <v>-0.18018018018018012</v>
      </c>
      <c r="L268" s="20">
        <f>'2023'!K52-'2023'!K$2</f>
        <v>0.51351351351351404</v>
      </c>
      <c r="M268" s="20">
        <f>'2023'!L52-'2023'!L$2</f>
        <v>-0.10810810810810523</v>
      </c>
      <c r="N268" s="20">
        <f>'2023'!M52-'2023'!M$2</f>
        <v>-0.125</v>
      </c>
      <c r="O268" s="20">
        <f>'2023'!N52-'2023'!N$2</f>
        <v>1.3888888888889284E-2</v>
      </c>
      <c r="P268" s="20">
        <f>'2023'!O52-'2023'!O$2</f>
        <v>-0.22222222222222143</v>
      </c>
      <c r="Q268" s="20">
        <f>'2023'!P52-'2023'!P$2</f>
        <v>0.3333333333333286</v>
      </c>
    </row>
    <row r="269" spans="1:17" x14ac:dyDescent="0.2">
      <c r="A269" t="s">
        <v>59</v>
      </c>
      <c r="B269" t="s">
        <v>8</v>
      </c>
      <c r="C269" t="s">
        <v>48</v>
      </c>
      <c r="D269" s="2" t="s">
        <v>86</v>
      </c>
      <c r="E269" s="20">
        <f>'2023'!D53-'2023'!D$2</f>
        <v>-1.8750468761723482E-3</v>
      </c>
      <c r="F269" s="20">
        <f>'2023'!E53-'2023'!E$2</f>
        <v>1.8750468761794536E-3</v>
      </c>
      <c r="G269" s="20">
        <f>'2023'!F53-'2023'!F$2</f>
        <v>0.3333333333333286</v>
      </c>
      <c r="H269" s="20">
        <f>'2023'!G53-'2023'!G$2</f>
        <v>-0.33333333333334281</v>
      </c>
      <c r="I269" s="20">
        <f>'2023'!H53-'2023'!H$2</f>
        <v>1.4385813504294589</v>
      </c>
      <c r="J269" s="20">
        <f>'2023'!I53-'2023'!I$2</f>
        <v>-1.7807093247852706</v>
      </c>
      <c r="K269" s="20">
        <f>'2023'!J53-'2023'!J$2</f>
        <v>0.54822668803682362</v>
      </c>
      <c r="L269" s="20">
        <f>'2023'!K53-'2023'!K$2</f>
        <v>0.69744791024534614</v>
      </c>
      <c r="M269" s="20">
        <f>'2023'!L53-'2023'!L$2</f>
        <v>-0.90354662392635277</v>
      </c>
      <c r="N269" s="20">
        <f>'2023'!M53-'2023'!M$2</f>
        <v>0.22222222222222143</v>
      </c>
      <c r="O269" s="20">
        <f>'2023'!N53-'2023'!N$2</f>
        <v>2.0476190476190474</v>
      </c>
      <c r="P269" s="20">
        <f>'2023'!O53-'2023'!O$2</f>
        <v>-1.0158730158730158</v>
      </c>
      <c r="Q269" s="20">
        <f>'2023'!P53-'2023'!P$2</f>
        <v>-1.2539682539682566</v>
      </c>
    </row>
    <row r="270" spans="1:17" x14ac:dyDescent="0.2">
      <c r="A270" t="s">
        <v>58</v>
      </c>
      <c r="B270" t="s">
        <v>17</v>
      </c>
      <c r="C270" t="s">
        <v>27</v>
      </c>
      <c r="D270" s="2" t="s">
        <v>86</v>
      </c>
      <c r="E270" s="20">
        <f>'2023'!D54-'2023'!D$2</f>
        <v>0</v>
      </c>
      <c r="F270" s="20">
        <f>'2023'!E54-'2023'!E$2</f>
        <v>0</v>
      </c>
      <c r="G270" s="20">
        <f>'2023'!F54-'2023'!F$2</f>
        <v>-3.9090909090909101</v>
      </c>
      <c r="H270" s="20">
        <f>'2023'!G54-'2023'!G$2</f>
        <v>3.9090909090909065</v>
      </c>
      <c r="I270" s="20">
        <f>'2023'!H54-'2023'!H$2</f>
        <v>7.5376884422109214E-2</v>
      </c>
      <c r="J270" s="20">
        <f>'2023'!I54-'2023'!I$2</f>
        <v>5.0251256281406143E-2</v>
      </c>
      <c r="K270" s="20">
        <f>'2023'!J54-'2023'!J$2</f>
        <v>0.10050251256281229</v>
      </c>
      <c r="L270" s="20">
        <f>'2023'!K54-'2023'!K$2</f>
        <v>6.5326633165827985E-2</v>
      </c>
      <c r="M270" s="20">
        <f>'2023'!L54-'2023'!L$2</f>
        <v>-0.29145728643216273</v>
      </c>
      <c r="N270" s="20">
        <f>'2023'!M54-'2023'!M$2</f>
        <v>-0.39195979899497502</v>
      </c>
      <c r="O270" s="20">
        <f>'2023'!N54-'2023'!N$2</f>
        <v>8.5427135678390442E-2</v>
      </c>
      <c r="P270" s="20">
        <f>'2023'!O54-'2023'!O$2</f>
        <v>0.1407035175879372</v>
      </c>
      <c r="Q270" s="20">
        <f>'2023'!P54-'2023'!P$2</f>
        <v>0.16582914572863672</v>
      </c>
    </row>
    <row r="271" spans="1:17" x14ac:dyDescent="0.2">
      <c r="A271" t="s">
        <v>59</v>
      </c>
      <c r="B271" t="s">
        <v>6</v>
      </c>
      <c r="C271" t="s">
        <v>51</v>
      </c>
      <c r="D271" s="2" t="s">
        <v>86</v>
      </c>
      <c r="E271" s="20">
        <f>'2023'!D55-'2023'!D$2</f>
        <v>0</v>
      </c>
      <c r="F271" s="20">
        <f>'2023'!E55-'2023'!E$2</f>
        <v>0</v>
      </c>
      <c r="G271" s="20">
        <f>'2023'!F55-'2023'!F$2</f>
        <v>0</v>
      </c>
      <c r="H271" s="20">
        <f>'2023'!G55-'2023'!G$2</f>
        <v>0</v>
      </c>
      <c r="I271" s="20">
        <f>'2023'!H55-'2023'!H$2</f>
        <v>0.78947368421052566</v>
      </c>
      <c r="J271" s="20">
        <f>'2023'!I55-'2023'!I$2</f>
        <v>0.52631578947368318</v>
      </c>
      <c r="K271" s="20">
        <f>'2023'!J55-'2023'!J$2</f>
        <v>1.0526315789473664</v>
      </c>
      <c r="L271" s="20">
        <f>'2023'!K55-'2023'!K$2</f>
        <v>0.15789473684210442</v>
      </c>
      <c r="M271" s="20">
        <f>'2023'!L55-'2023'!L$2</f>
        <v>-2.526315789473685</v>
      </c>
      <c r="N271" s="20">
        <f>'2023'!M55-'2023'!M$2</f>
        <v>0.5</v>
      </c>
      <c r="O271" s="20">
        <f>'2023'!N55-'2023'!N$2</f>
        <v>0.5</v>
      </c>
      <c r="P271" s="20">
        <f>'2023'!O55-'2023'!O$2</f>
        <v>-0.5</v>
      </c>
      <c r="Q271" s="20">
        <f>'2023'!P55-'2023'!P$2</f>
        <v>-0.5</v>
      </c>
    </row>
    <row r="272" spans="1:17" x14ac:dyDescent="0.2">
      <c r="A272" t="s">
        <v>70</v>
      </c>
      <c r="B272" t="s">
        <v>8</v>
      </c>
      <c r="C272" t="s">
        <v>51</v>
      </c>
      <c r="D272" s="2" t="s">
        <v>86</v>
      </c>
      <c r="E272" s="20">
        <f>'2023'!D56-'2023'!D$2</f>
        <v>0</v>
      </c>
      <c r="F272" s="20">
        <f>'2023'!E56-'2023'!E$2</f>
        <v>0</v>
      </c>
      <c r="G272" s="20">
        <f>'2023'!F56-'2023'!F$2</f>
        <v>0</v>
      </c>
      <c r="H272" s="20">
        <f>'2023'!G56-'2023'!G$2</f>
        <v>0</v>
      </c>
      <c r="I272" s="20">
        <f>'2023'!H56-'2023'!H$2</f>
        <v>0</v>
      </c>
      <c r="J272" s="20">
        <f>'2023'!I56-'2023'!I$2</f>
        <v>2</v>
      </c>
      <c r="K272" s="20">
        <f>'2023'!J56-'2023'!J$2</f>
        <v>-2</v>
      </c>
      <c r="L272" s="20">
        <f>'2023'!K56-'2023'!K$2</f>
        <v>2</v>
      </c>
      <c r="M272" s="20">
        <f>'2023'!L56-'2023'!L$2</f>
        <v>-2</v>
      </c>
      <c r="N272" s="20">
        <f>'2023'!M56-'2023'!M$2</f>
        <v>0</v>
      </c>
      <c r="O272" s="20">
        <f>'2023'!N56-'2023'!N$2</f>
        <v>1</v>
      </c>
      <c r="P272" s="20">
        <f>'2023'!O56-'2023'!O$2</f>
        <v>-1</v>
      </c>
      <c r="Q272" s="20">
        <f>'2023'!P56-'2023'!P$2</f>
        <v>0</v>
      </c>
    </row>
    <row r="273" spans="1:17" x14ac:dyDescent="0.2">
      <c r="A273" t="s">
        <v>56</v>
      </c>
      <c r="B273" t="s">
        <v>8</v>
      </c>
      <c r="C273" t="s">
        <v>29</v>
      </c>
      <c r="D273" s="2" t="s">
        <v>86</v>
      </c>
      <c r="E273" s="20">
        <f>'2023'!D57-'2023'!D$2</f>
        <v>-0.18796992481203034</v>
      </c>
      <c r="F273" s="20">
        <f>'2023'!E57-'2023'!E$2</f>
        <v>0.18796992481202324</v>
      </c>
      <c r="G273" s="20">
        <f>'2023'!F57-'2023'!F$2</f>
        <v>0.3333333333333286</v>
      </c>
      <c r="H273" s="20">
        <f>'2023'!G57-'2023'!G$2</f>
        <v>-0.33333333333334281</v>
      </c>
      <c r="I273" s="20">
        <f>'2023'!H57-'2023'!H$2</f>
        <v>-0.52631578947368496</v>
      </c>
      <c r="J273" s="20">
        <f>'2023'!I57-'2023'!I$2</f>
        <v>0.96491228070175339</v>
      </c>
      <c r="K273" s="20">
        <f>'2023'!J57-'2023'!J$2</f>
        <v>-2.4561403508771953</v>
      </c>
      <c r="L273" s="20">
        <f>'2023'!K57-'2023'!K$2</f>
        <v>0.15789473684210442</v>
      </c>
      <c r="M273" s="20">
        <f>'2023'!L57-'2023'!L$2</f>
        <v>1.8596491228070136</v>
      </c>
      <c r="N273" s="20">
        <f>'2023'!M57-'2023'!M$2</f>
        <v>0.58064516129032029</v>
      </c>
      <c r="O273" s="20">
        <f>'2023'!N57-'2023'!N$2</f>
        <v>2.3548387096774199</v>
      </c>
      <c r="P273" s="20">
        <f>'2023'!O57-'2023'!O$2</f>
        <v>-2.1935483870967758</v>
      </c>
      <c r="Q273" s="20">
        <f>'2023'!P57-'2023'!P$2</f>
        <v>-0.74193548387096797</v>
      </c>
    </row>
    <row r="274" spans="1:17" x14ac:dyDescent="0.2">
      <c r="A274" t="s">
        <v>60</v>
      </c>
      <c r="B274" t="s">
        <v>8</v>
      </c>
      <c r="C274" t="s">
        <v>4</v>
      </c>
      <c r="D274" s="2" t="s">
        <v>86</v>
      </c>
      <c r="E274" s="20">
        <f>'2023'!D58-'2023'!D$2</f>
        <v>0</v>
      </c>
      <c r="F274" s="20">
        <f>'2023'!E58-'2023'!E$2</f>
        <v>0</v>
      </c>
      <c r="G274" s="20">
        <f>'2023'!F58-'2023'!F$2</f>
        <v>0.3333333333333286</v>
      </c>
      <c r="H274" s="20">
        <f>'2023'!G58-'2023'!G$2</f>
        <v>-0.33333333333334281</v>
      </c>
      <c r="I274" s="20">
        <f>'2023'!H58-'2023'!H$2</f>
        <v>-1.0151890236227068</v>
      </c>
      <c r="J274" s="20">
        <f>'2023'!I58-'2023'!I$2</f>
        <v>0.48965719800277085</v>
      </c>
      <c r="K274" s="20">
        <f>'2023'!J58-'2023'!J$2</f>
        <v>0.97931439600554171</v>
      </c>
      <c r="L274" s="20">
        <f>'2023'!K58-'2023'!K$2</f>
        <v>-0.41241136239667497</v>
      </c>
      <c r="M274" s="20">
        <f>'2023'!L58-'2023'!L$2</f>
        <v>-4.1371207988916581E-2</v>
      </c>
      <c r="N274" s="20">
        <f>'2023'!M58-'2023'!M$2</f>
        <v>0.22074069135637941</v>
      </c>
      <c r="O274" s="20">
        <f>'2023'!N58-'2023'!N$2</f>
        <v>-0.33277775925864006</v>
      </c>
      <c r="P274" s="20">
        <f>'2023'!O58-'2023'!O$2</f>
        <v>-0.22240741358045213</v>
      </c>
      <c r="Q274" s="20">
        <f>'2023'!P58-'2023'!P$2</f>
        <v>0.33444448148271988</v>
      </c>
    </row>
    <row r="275" spans="1:17" x14ac:dyDescent="0.2">
      <c r="A275" t="s">
        <v>76</v>
      </c>
      <c r="B275" t="s">
        <v>12</v>
      </c>
      <c r="C275" t="s">
        <v>29</v>
      </c>
      <c r="D275" s="2" t="s">
        <v>86</v>
      </c>
      <c r="E275" s="20">
        <f>'2023'!D59-'2023'!D$2</f>
        <v>0</v>
      </c>
      <c r="F275" s="20">
        <f>'2023'!E59-'2023'!E$2</f>
        <v>0</v>
      </c>
      <c r="G275" s="20">
        <f>'2023'!F59-'2023'!F$2</f>
        <v>7</v>
      </c>
      <c r="H275" s="20">
        <f>'2023'!G59-'2023'!G$2</f>
        <v>-7</v>
      </c>
      <c r="I275" s="20">
        <f>'2023'!H59-'2023'!H$2</f>
        <v>0</v>
      </c>
      <c r="J275" s="20">
        <f>'2023'!I59-'2023'!I$2</f>
        <v>0</v>
      </c>
      <c r="K275" s="20">
        <f>'2023'!J59-'2023'!J$2</f>
        <v>0</v>
      </c>
      <c r="L275" s="20">
        <f>'2023'!K59-'2023'!K$2</f>
        <v>2</v>
      </c>
      <c r="M275" s="20">
        <f>'2023'!L59-'2023'!L$2</f>
        <v>-2</v>
      </c>
      <c r="N275" s="20">
        <f>'2023'!M59-'2023'!M$2</f>
        <v>3</v>
      </c>
      <c r="O275" s="20">
        <f>'2023'!N59-'2023'!N$2</f>
        <v>-2</v>
      </c>
      <c r="P275" s="20">
        <f>'2023'!O59-'2023'!O$2</f>
        <v>2</v>
      </c>
      <c r="Q275" s="20">
        <f>'2023'!P59-'2023'!P$2</f>
        <v>-3</v>
      </c>
    </row>
    <row r="276" spans="1:17" x14ac:dyDescent="0.2">
      <c r="A276" t="s">
        <v>77</v>
      </c>
      <c r="B276" t="s">
        <v>42</v>
      </c>
      <c r="C276" t="s">
        <v>26</v>
      </c>
      <c r="D276" s="2" t="s">
        <v>86</v>
      </c>
      <c r="E276" s="20">
        <f>'2023'!D60-'2023'!D$2</f>
        <v>0</v>
      </c>
      <c r="F276" s="20">
        <f>'2023'!E60-'2023'!E$2</f>
        <v>0</v>
      </c>
      <c r="G276" s="20">
        <f>'2023'!F60-'2023'!F$2</f>
        <v>1</v>
      </c>
      <c r="H276" s="20">
        <f>'2023'!G60-'2023'!G$2</f>
        <v>-1</v>
      </c>
      <c r="I276" s="20">
        <f>'2023'!H60-'2023'!H$2</f>
        <v>0</v>
      </c>
      <c r="J276" s="20">
        <f>'2023'!I60-'2023'!I$2</f>
        <v>0</v>
      </c>
      <c r="K276" s="20">
        <f>'2023'!J60-'2023'!J$2</f>
        <v>-2</v>
      </c>
      <c r="L276" s="20">
        <f>'2023'!K60-'2023'!K$2</f>
        <v>-1</v>
      </c>
      <c r="M276" s="20">
        <f>'2023'!L60-'2023'!L$2</f>
        <v>3</v>
      </c>
      <c r="N276" s="20">
        <f>'2023'!M60-'2023'!M$2</f>
        <v>-2</v>
      </c>
      <c r="O276" s="20">
        <f>'2023'!N60-'2023'!N$2</f>
        <v>0</v>
      </c>
      <c r="P276" s="20">
        <f>'2023'!O60-'2023'!O$2</f>
        <v>2</v>
      </c>
      <c r="Q276" s="20">
        <f>'2023'!P60-'2023'!P$2</f>
        <v>0</v>
      </c>
    </row>
    <row r="277" spans="1:17" x14ac:dyDescent="0.2">
      <c r="A277" t="s">
        <v>74</v>
      </c>
      <c r="B277" t="s">
        <v>10</v>
      </c>
      <c r="C277" t="s">
        <v>4</v>
      </c>
      <c r="D277" s="2" t="s">
        <v>86</v>
      </c>
      <c r="E277" s="20">
        <f>'2023'!D61-'2023'!D$2</f>
        <v>0</v>
      </c>
      <c r="F277" s="20">
        <f>'2023'!E61-'2023'!E$2</f>
        <v>0</v>
      </c>
      <c r="G277" s="20">
        <f>'2023'!F61-'2023'!F$2</f>
        <v>0</v>
      </c>
      <c r="H277" s="20">
        <f>'2023'!G61-'2023'!G$2</f>
        <v>0</v>
      </c>
      <c r="I277" s="20">
        <f>'2023'!H61-'2023'!H$2</f>
        <v>0</v>
      </c>
      <c r="J277" s="20">
        <f>'2023'!I61-'2023'!I$2</f>
        <v>0</v>
      </c>
      <c r="K277" s="20">
        <f>'2023'!J61-'2023'!J$2</f>
        <v>0</v>
      </c>
      <c r="L277" s="20">
        <f>'2023'!K61-'2023'!K$2</f>
        <v>2</v>
      </c>
      <c r="M277" s="20">
        <f>'2023'!L61-'2023'!L$2</f>
        <v>-2</v>
      </c>
      <c r="N277" s="20">
        <f>'2023'!M61-'2023'!M$2</f>
        <v>-1.4392523364485967</v>
      </c>
      <c r="O277" s="20">
        <f>'2023'!N61-'2023'!N$2</f>
        <v>-2.9813084112149539</v>
      </c>
      <c r="P277" s="20">
        <f>'2023'!O61-'2023'!O$2</f>
        <v>7.5140186915887881</v>
      </c>
      <c r="Q277" s="20">
        <f>'2023'!P61-'2023'!P$2</f>
        <v>-3.0934579439252339</v>
      </c>
    </row>
    <row r="278" spans="1:17" x14ac:dyDescent="0.2">
      <c r="A278" t="s">
        <v>69</v>
      </c>
      <c r="B278" t="s">
        <v>8</v>
      </c>
      <c r="C278" t="s">
        <v>27</v>
      </c>
      <c r="D278" s="2" t="s">
        <v>86</v>
      </c>
      <c r="E278" s="20">
        <f>'2023'!D62-'2023'!D$2</f>
        <v>0</v>
      </c>
      <c r="F278" s="20">
        <f>'2023'!E62-'2023'!E$2</f>
        <v>0</v>
      </c>
      <c r="G278" s="20">
        <f>'2023'!F62-'2023'!F$2</f>
        <v>0</v>
      </c>
      <c r="H278" s="20">
        <f>'2023'!G62-'2023'!G$2</f>
        <v>0</v>
      </c>
      <c r="I278" s="20">
        <f>'2023'!H62-'2023'!H$2</f>
        <v>0</v>
      </c>
      <c r="J278" s="20">
        <f>'2023'!I62-'2023'!I$2</f>
        <v>0</v>
      </c>
      <c r="K278" s="20">
        <f>'2023'!J62-'2023'!J$2</f>
        <v>0</v>
      </c>
      <c r="L278" s="20">
        <f>'2023'!K62-'2023'!K$2</f>
        <v>0</v>
      </c>
      <c r="M278" s="20">
        <f>'2023'!L62-'2023'!L$2</f>
        <v>0</v>
      </c>
      <c r="N278" s="20">
        <f>'2023'!M62-'2023'!M$2</f>
        <v>0</v>
      </c>
      <c r="O278" s="20">
        <f>'2023'!N62-'2023'!N$2</f>
        <v>0</v>
      </c>
      <c r="P278" s="20">
        <f>'2023'!O62-'2023'!O$2</f>
        <v>0</v>
      </c>
      <c r="Q278" s="20">
        <f>'2023'!P62-'2023'!P$2</f>
        <v>0</v>
      </c>
    </row>
    <row r="279" spans="1:17" x14ac:dyDescent="0.2">
      <c r="A279" t="s">
        <v>68</v>
      </c>
      <c r="B279" t="s">
        <v>6</v>
      </c>
      <c r="C279" t="s">
        <v>27</v>
      </c>
      <c r="D279" s="2" t="s">
        <v>86</v>
      </c>
      <c r="E279" s="20">
        <f>'2023'!D63-'2023'!D$2</f>
        <v>-1.8595041322314039</v>
      </c>
      <c r="F279" s="20">
        <f>'2023'!E63-'2023'!E$2</f>
        <v>1.8595041322314074</v>
      </c>
      <c r="G279" s="20">
        <f>'2023'!F63-'2023'!F$2</f>
        <v>-1.9075630252100844</v>
      </c>
      <c r="H279" s="20">
        <f>'2023'!G63-'2023'!G$2</f>
        <v>1.9075630252100808</v>
      </c>
      <c r="I279" s="20">
        <f>'2023'!H63-'2023'!H$2</f>
        <v>-0.78199052132701397</v>
      </c>
      <c r="J279" s="20">
        <f>'2023'!I63-'2023'!I$2</f>
        <v>-0.52132701421800931</v>
      </c>
      <c r="K279" s="20">
        <f>'2023'!J63-'2023'!J$2</f>
        <v>-1.0426540284360186</v>
      </c>
      <c r="L279" s="20">
        <f>'2023'!K63-'2023'!K$2</f>
        <v>-0.20379146919431257</v>
      </c>
      <c r="M279" s="20">
        <f>'2023'!L63-'2023'!L$2</f>
        <v>2.5497630331753527</v>
      </c>
      <c r="N279" s="20">
        <f>'2023'!M63-'2023'!M$2</f>
        <v>-0.59649122807017818</v>
      </c>
      <c r="O279" s="20">
        <f>'2023'!N63-'2023'!N$2</f>
        <v>-0.50877192982456165</v>
      </c>
      <c r="P279" s="20">
        <f>'2023'!O63-'2023'!O$2</f>
        <v>7.017543859648967E-2</v>
      </c>
      <c r="Q279" s="20">
        <f>'2023'!P63-'2023'!P$2</f>
        <v>1.0350877192982466</v>
      </c>
    </row>
    <row r="280" spans="1:17" x14ac:dyDescent="0.2">
      <c r="A280" t="s">
        <v>73</v>
      </c>
      <c r="B280" t="s">
        <v>45</v>
      </c>
      <c r="C280" t="s">
        <v>51</v>
      </c>
      <c r="D280" s="2" t="s">
        <v>86</v>
      </c>
      <c r="E280" s="20">
        <f>'2023'!D64-'2023'!D$2</f>
        <v>0</v>
      </c>
      <c r="F280" s="20">
        <f>'2023'!E64-'2023'!E$2</f>
        <v>0</v>
      </c>
      <c r="G280" s="20">
        <f>'2023'!F64-'2023'!F$2</f>
        <v>0</v>
      </c>
      <c r="H280" s="20">
        <f>'2023'!G64-'2023'!G$2</f>
        <v>0</v>
      </c>
      <c r="I280" s="20">
        <f>'2023'!H64-'2023'!H$2</f>
        <v>1</v>
      </c>
      <c r="J280" s="20">
        <f>'2023'!I64-'2023'!I$2</f>
        <v>0</v>
      </c>
      <c r="K280" s="20">
        <f>'2023'!J64-'2023'!J$2</f>
        <v>0</v>
      </c>
      <c r="L280" s="20">
        <f>'2023'!K64-'2023'!K$2</f>
        <v>1</v>
      </c>
      <c r="M280" s="20">
        <f>'2023'!L64-'2023'!L$2</f>
        <v>-2</v>
      </c>
      <c r="N280" s="20">
        <f>'2023'!M64-'2023'!M$2</f>
        <v>3</v>
      </c>
      <c r="O280" s="20">
        <f>'2023'!N64-'2023'!N$2</f>
        <v>3</v>
      </c>
      <c r="P280" s="20">
        <f>'2023'!O64-'2023'!O$2</f>
        <v>-3</v>
      </c>
      <c r="Q280" s="20">
        <f>'2023'!P64-'2023'!P$2</f>
        <v>-3</v>
      </c>
    </row>
    <row r="281" spans="1:17" x14ac:dyDescent="0.2">
      <c r="A281" t="s">
        <v>62</v>
      </c>
      <c r="B281" t="s">
        <v>8</v>
      </c>
      <c r="C281" t="s">
        <v>29</v>
      </c>
      <c r="D281" s="2" t="s">
        <v>86</v>
      </c>
      <c r="E281" s="20">
        <f>'2023'!D65-'2023'!D$2</f>
        <v>0</v>
      </c>
      <c r="F281" s="20">
        <f>'2023'!E65-'2023'!E$2</f>
        <v>0</v>
      </c>
      <c r="G281" s="20">
        <f>'2023'!F65-'2023'!F$2</f>
        <v>0</v>
      </c>
      <c r="H281" s="20">
        <f>'2023'!G65-'2023'!G$2</f>
        <v>0</v>
      </c>
      <c r="I281" s="20">
        <f>'2023'!H65-'2023'!H$2</f>
        <v>1</v>
      </c>
      <c r="J281" s="20">
        <f>'2023'!I65-'2023'!I$2</f>
        <v>0</v>
      </c>
      <c r="K281" s="20">
        <f>'2023'!J65-'2023'!J$2</f>
        <v>0</v>
      </c>
      <c r="L281" s="20">
        <f>'2023'!K65-'2023'!K$2</f>
        <v>1</v>
      </c>
      <c r="M281" s="20">
        <f>'2023'!L65-'2023'!L$2</f>
        <v>-2</v>
      </c>
      <c r="N281" s="20">
        <f>'2023'!M65-'2023'!M$2</f>
        <v>-4.2222222222222214</v>
      </c>
      <c r="O281" s="20">
        <f>'2023'!N65-'2023'!N$2</f>
        <v>3</v>
      </c>
      <c r="P281" s="20">
        <f>'2023'!O65-'2023'!O$2</f>
        <v>-1.3333333333333321</v>
      </c>
      <c r="Q281" s="20">
        <f>'2023'!P65-'2023'!P$2</f>
        <v>2.5555555555555571</v>
      </c>
    </row>
    <row r="282" spans="1:17" x14ac:dyDescent="0.2">
      <c r="A282" t="s">
        <v>65</v>
      </c>
      <c r="B282" t="s">
        <v>8</v>
      </c>
      <c r="C282" t="s">
        <v>29</v>
      </c>
      <c r="D282" s="2" t="s">
        <v>86</v>
      </c>
      <c r="E282" s="20">
        <f>'2023'!D66-'2023'!D$2</f>
        <v>0</v>
      </c>
      <c r="F282" s="20">
        <f>'2023'!E66-'2023'!E$2</f>
        <v>0</v>
      </c>
      <c r="G282" s="20">
        <f>'2023'!F66-'2023'!F$2</f>
        <v>-3</v>
      </c>
      <c r="H282" s="20">
        <f>'2023'!G66-'2023'!G$2</f>
        <v>3</v>
      </c>
      <c r="I282" s="20">
        <f>'2023'!H66-'2023'!H$2</f>
        <v>-1.8263473053892234</v>
      </c>
      <c r="J282" s="20">
        <f>'2023'!I66-'2023'!I$2</f>
        <v>-0.41916167664670745</v>
      </c>
      <c r="K282" s="20">
        <f>'2023'!J66-'2023'!J$2</f>
        <v>-5.0299401197604805</v>
      </c>
      <c r="L282" s="20">
        <f>'2023'!K66-'2023'!K$2</f>
        <v>-3.4191616766467074</v>
      </c>
      <c r="M282" s="20">
        <f>'2023'!L66-'2023'!L$2</f>
        <v>10.694610778443106</v>
      </c>
      <c r="N282" s="20">
        <f>'2023'!M66-'2023'!M$2</f>
        <v>-0.5714285714285694</v>
      </c>
      <c r="O282" s="20">
        <f>'2023'!N66-'2023'!N$2</f>
        <v>-2.7142857142857135</v>
      </c>
      <c r="P282" s="20">
        <f>'2023'!O66-'2023'!O$2</f>
        <v>0.57142857142857295</v>
      </c>
      <c r="Q282" s="20">
        <f>'2023'!P66-'2023'!P$2</f>
        <v>2.7142857142857153</v>
      </c>
    </row>
    <row r="283" spans="1:17" x14ac:dyDescent="0.2">
      <c r="A283" t="s">
        <v>66</v>
      </c>
      <c r="B283" t="s">
        <v>10</v>
      </c>
      <c r="C283" t="s">
        <v>26</v>
      </c>
      <c r="D283" s="2" t="s">
        <v>86</v>
      </c>
      <c r="E283" s="20">
        <f>'2023'!D67-'2023'!D$2</f>
        <v>0</v>
      </c>
      <c r="F283" s="20">
        <f>'2023'!E67-'2023'!E$2</f>
        <v>0</v>
      </c>
      <c r="G283" s="20">
        <f>'2023'!F67-'2023'!F$2</f>
        <v>0</v>
      </c>
      <c r="H283" s="20">
        <f>'2023'!G67-'2023'!G$2</f>
        <v>0</v>
      </c>
      <c r="I283" s="20">
        <f>'2023'!H67-'2023'!H$2</f>
        <v>0</v>
      </c>
      <c r="J283" s="20">
        <f>'2023'!I67-'2023'!I$2</f>
        <v>0</v>
      </c>
      <c r="K283" s="20">
        <f>'2023'!J67-'2023'!J$2</f>
        <v>0</v>
      </c>
      <c r="L283" s="20">
        <f>'2023'!K67-'2023'!K$2</f>
        <v>2</v>
      </c>
      <c r="M283" s="20">
        <f>'2023'!L67-'2023'!L$2</f>
        <v>-2</v>
      </c>
      <c r="N283" s="20">
        <f>'2023'!M67-'2023'!M$2</f>
        <v>-2</v>
      </c>
      <c r="O283" s="20">
        <f>'2023'!N67-'2023'!N$2</f>
        <v>-2</v>
      </c>
      <c r="P283" s="20">
        <f>'2023'!O67-'2023'!O$2</f>
        <v>2</v>
      </c>
      <c r="Q283" s="20">
        <f>'2023'!P67-'2023'!P$2</f>
        <v>2</v>
      </c>
    </row>
    <row r="284" spans="1:17" x14ac:dyDescent="0.2">
      <c r="A284" t="s">
        <v>61</v>
      </c>
      <c r="B284" t="s">
        <v>42</v>
      </c>
      <c r="C284" t="s">
        <v>51</v>
      </c>
      <c r="D284" s="2" t="s">
        <v>86</v>
      </c>
      <c r="E284" s="20">
        <f>'2023'!D68-'2023'!D$2</f>
        <v>0</v>
      </c>
      <c r="F284" s="20">
        <f>'2023'!E68-'2023'!E$2</f>
        <v>0</v>
      </c>
      <c r="G284" s="20">
        <f>'2023'!F68-'2023'!F$2</f>
        <v>-3</v>
      </c>
      <c r="H284" s="20">
        <f>'2023'!G68-'2023'!G$2</f>
        <v>3</v>
      </c>
      <c r="I284" s="20">
        <f>'2023'!H68-'2023'!H$2</f>
        <v>0.84158415841584144</v>
      </c>
      <c r="J284" s="20">
        <f>'2023'!I68-'2023'!I$2</f>
        <v>0.8910891089108901</v>
      </c>
      <c r="K284" s="20">
        <f>'2023'!J68-'2023'!J$2</f>
        <v>-1.1881188118811892</v>
      </c>
      <c r="L284" s="20">
        <f>'2023'!K68-'2023'!K$2</f>
        <v>-0.12871287128712794</v>
      </c>
      <c r="M284" s="20">
        <f>'2023'!L68-'2023'!L$2</f>
        <v>-0.41584158415841443</v>
      </c>
      <c r="N284" s="20">
        <f>'2023'!M68-'2023'!M$2</f>
        <v>1</v>
      </c>
      <c r="O284" s="20">
        <f>'2023'!N68-'2023'!N$2</f>
        <v>0</v>
      </c>
      <c r="P284" s="20">
        <f>'2023'!O68-'2023'!O$2</f>
        <v>0</v>
      </c>
      <c r="Q284" s="20">
        <f>'2023'!P68-'2023'!P$2</f>
        <v>-1</v>
      </c>
    </row>
    <row r="285" spans="1:17" x14ac:dyDescent="0.2">
      <c r="A285" t="s">
        <v>70</v>
      </c>
      <c r="B285" t="s">
        <v>14</v>
      </c>
      <c r="C285" t="s">
        <v>52</v>
      </c>
      <c r="D285" s="2" t="s">
        <v>86</v>
      </c>
      <c r="E285" s="20">
        <f>'2023'!D69-'2023'!D$2</f>
        <v>0</v>
      </c>
      <c r="F285" s="20">
        <f>'2023'!E69-'2023'!E$2</f>
        <v>0</v>
      </c>
      <c r="G285" s="20">
        <f>'2023'!F69-'2023'!F$2</f>
        <v>0</v>
      </c>
      <c r="H285" s="20">
        <f>'2023'!G69-'2023'!G$2</f>
        <v>0</v>
      </c>
      <c r="I285" s="20">
        <f>'2023'!H69-'2023'!H$2</f>
        <v>1</v>
      </c>
      <c r="J285" s="20">
        <f>'2023'!I69-'2023'!I$2</f>
        <v>0</v>
      </c>
      <c r="K285" s="20">
        <f>'2023'!J69-'2023'!J$2</f>
        <v>0</v>
      </c>
      <c r="L285" s="20">
        <f>'2023'!K69-'2023'!K$2</f>
        <v>1</v>
      </c>
      <c r="M285" s="20">
        <f>'2023'!L69-'2023'!L$2</f>
        <v>-2</v>
      </c>
      <c r="N285" s="20">
        <f>'2023'!M69-'2023'!M$2</f>
        <v>-1</v>
      </c>
      <c r="O285" s="20">
        <f>'2023'!N69-'2023'!N$2</f>
        <v>0</v>
      </c>
      <c r="P285" s="20">
        <f>'2023'!O69-'2023'!O$2</f>
        <v>1</v>
      </c>
      <c r="Q285" s="20">
        <f>'2023'!P69-'2023'!P$2</f>
        <v>0</v>
      </c>
    </row>
    <row r="286" spans="1:17" x14ac:dyDescent="0.2">
      <c r="A286" t="s">
        <v>75</v>
      </c>
      <c r="B286" t="s">
        <v>8</v>
      </c>
      <c r="C286" t="s">
        <v>27</v>
      </c>
      <c r="D286" s="2" t="s">
        <v>86</v>
      </c>
      <c r="E286" s="20">
        <f>'2023'!D70-'2023'!D$2</f>
        <v>-0.18796992481203034</v>
      </c>
      <c r="F286" s="20">
        <f>'2023'!E70-'2023'!E$2</f>
        <v>0.18796992481202324</v>
      </c>
      <c r="G286" s="20">
        <f>'2023'!F70-'2023'!F$2</f>
        <v>0.3333333333333286</v>
      </c>
      <c r="H286" s="20">
        <f>'2023'!G70-'2023'!G$2</f>
        <v>-0.33333333333334281</v>
      </c>
      <c r="I286" s="20">
        <f>'2023'!H70-'2023'!H$2</f>
        <v>1.3265306122448983</v>
      </c>
      <c r="J286" s="20">
        <f>'2023'!I70-'2023'!I$2</f>
        <v>-1.8367346938775508</v>
      </c>
      <c r="K286" s="20">
        <f>'2023'!J70-'2023'!J$2</f>
        <v>-1.6326530612244881</v>
      </c>
      <c r="L286" s="20">
        <f>'2023'!K70-'2023'!K$2</f>
        <v>3.3265306122448983</v>
      </c>
      <c r="M286" s="20">
        <f>'2023'!L70-'2023'!L$2</f>
        <v>-1.183673469387756</v>
      </c>
      <c r="N286" s="20">
        <f>'2023'!M70-'2023'!M$2</f>
        <v>0.58064516129032029</v>
      </c>
      <c r="O286" s="20">
        <f>'2023'!N70-'2023'!N$2</f>
        <v>-0.87096774193548399</v>
      </c>
      <c r="P286" s="20">
        <f>'2023'!O70-'2023'!O$2</f>
        <v>1.0322580645161281</v>
      </c>
      <c r="Q286" s="20">
        <f>'2023'!P70-'2023'!P$2</f>
        <v>-0.74193548387096797</v>
      </c>
    </row>
    <row r="287" spans="1:17" x14ac:dyDescent="0.2">
      <c r="A287" t="s">
        <v>69</v>
      </c>
      <c r="B287" t="s">
        <v>12</v>
      </c>
      <c r="C287" t="s">
        <v>29</v>
      </c>
      <c r="D287" s="2" t="s">
        <v>86</v>
      </c>
      <c r="E287" s="20">
        <f>'2023'!D71-'2023'!D$2</f>
        <v>0</v>
      </c>
      <c r="F287" s="20">
        <f>'2023'!E71-'2023'!E$2</f>
        <v>0</v>
      </c>
      <c r="G287" s="20">
        <f>'2023'!F71-'2023'!F$2</f>
        <v>0</v>
      </c>
      <c r="H287" s="20">
        <f>'2023'!G71-'2023'!G$2</f>
        <v>0</v>
      </c>
      <c r="I287" s="20">
        <f>'2023'!H71-'2023'!H$2</f>
        <v>0</v>
      </c>
      <c r="J287" s="20">
        <f>'2023'!I71-'2023'!I$2</f>
        <v>0</v>
      </c>
      <c r="K287" s="20">
        <f>'2023'!J71-'2023'!J$2</f>
        <v>0</v>
      </c>
      <c r="L287" s="20">
        <f>'2023'!K71-'2023'!K$2</f>
        <v>0</v>
      </c>
      <c r="M287" s="20">
        <f>'2023'!L71-'2023'!L$2</f>
        <v>0</v>
      </c>
      <c r="N287" s="20">
        <f>'2023'!M71-'2023'!M$2</f>
        <v>0</v>
      </c>
      <c r="O287" s="20">
        <f>'2023'!N71-'2023'!N$2</f>
        <v>0</v>
      </c>
      <c r="P287" s="20">
        <f>'2023'!O71-'2023'!O$2</f>
        <v>0</v>
      </c>
      <c r="Q287" s="20">
        <f>'2023'!P71-'2023'!P$2</f>
        <v>0</v>
      </c>
    </row>
    <row r="288" spans="1:17" x14ac:dyDescent="0.2">
      <c r="A288" t="s">
        <v>65</v>
      </c>
      <c r="B288" t="s">
        <v>17</v>
      </c>
      <c r="C288" t="s">
        <v>48</v>
      </c>
      <c r="D288" s="2" t="s">
        <v>86</v>
      </c>
      <c r="E288" s="20">
        <f>'2023'!D72-'2023'!D$2</f>
        <v>0</v>
      </c>
      <c r="F288" s="20">
        <f>'2023'!E72-'2023'!E$2</f>
        <v>0</v>
      </c>
      <c r="G288" s="20">
        <f>'2023'!F72-'2023'!F$2</f>
        <v>-3</v>
      </c>
      <c r="H288" s="20">
        <f>'2023'!G72-'2023'!G$2</f>
        <v>3</v>
      </c>
      <c r="I288" s="20">
        <f>'2023'!H72-'2023'!H$2</f>
        <v>-4.1891891891891895</v>
      </c>
      <c r="J288" s="20">
        <f>'2023'!I72-'2023'!I$2</f>
        <v>-0.54054054054054035</v>
      </c>
      <c r="K288" s="20">
        <f>'2023'!J72-'2023'!J$2</f>
        <v>-3.1081081081081088</v>
      </c>
      <c r="L288" s="20">
        <f>'2023'!K72-'2023'!K$2</f>
        <v>-0.83783783783783861</v>
      </c>
      <c r="M288" s="20">
        <f>'2023'!L72-'2023'!L$2</f>
        <v>8.6756756756756772</v>
      </c>
      <c r="N288" s="20">
        <f>'2023'!M72-'2023'!M$2</f>
        <v>0.5</v>
      </c>
      <c r="O288" s="20">
        <f>'2023'!N72-'2023'!N$2</f>
        <v>0.5</v>
      </c>
      <c r="P288" s="20">
        <f>'2023'!O72-'2023'!O$2</f>
        <v>-0.5</v>
      </c>
      <c r="Q288" s="20">
        <f>'2023'!P72-'2023'!P$2</f>
        <v>-0.5</v>
      </c>
    </row>
    <row r="289" spans="1:17" x14ac:dyDescent="0.2">
      <c r="A289" t="s">
        <v>59</v>
      </c>
      <c r="B289" t="s">
        <v>10</v>
      </c>
      <c r="C289" t="s">
        <v>52</v>
      </c>
      <c r="D289" s="2" t="s">
        <v>86</v>
      </c>
      <c r="E289" s="20">
        <f>'2023'!D73-'2023'!D$2</f>
        <v>0</v>
      </c>
      <c r="F289" s="20">
        <f>'2023'!E73-'2023'!E$2</f>
        <v>0</v>
      </c>
      <c r="G289" s="20">
        <f>'2023'!F73-'2023'!F$2</f>
        <v>0.29999999999999716</v>
      </c>
      <c r="H289" s="20">
        <f>'2023'!G73-'2023'!G$2</f>
        <v>-0.29999999999999716</v>
      </c>
      <c r="I289" s="20">
        <f>'2023'!H73-'2023'!H$2</f>
        <v>-0.5</v>
      </c>
      <c r="J289" s="20">
        <f>'2023'!I73-'2023'!I$2</f>
        <v>0.5</v>
      </c>
      <c r="K289" s="20">
        <f>'2023'!J73-'2023'!J$2</f>
        <v>0</v>
      </c>
      <c r="L289" s="20">
        <f>'2023'!K73-'2023'!K$2</f>
        <v>-3</v>
      </c>
      <c r="M289" s="20">
        <f>'2023'!L73-'2023'!L$2</f>
        <v>3</v>
      </c>
      <c r="N289" s="20">
        <f>'2023'!M73-'2023'!M$2</f>
        <v>-2</v>
      </c>
      <c r="O289" s="20">
        <f>'2023'!N73-'2023'!N$2</f>
        <v>-2</v>
      </c>
      <c r="P289" s="20">
        <f>'2023'!O73-'2023'!O$2</f>
        <v>7</v>
      </c>
      <c r="Q289" s="20">
        <f>'2023'!P73-'2023'!P$2</f>
        <v>-3</v>
      </c>
    </row>
    <row r="290" spans="1:17" x14ac:dyDescent="0.2">
      <c r="A290" t="s">
        <v>76</v>
      </c>
      <c r="B290" t="s">
        <v>6</v>
      </c>
      <c r="C290" t="s">
        <v>48</v>
      </c>
      <c r="D290" s="2" t="s">
        <v>86</v>
      </c>
      <c r="E290" s="20">
        <f>'2023'!D74-'2023'!D$2</f>
        <v>0</v>
      </c>
      <c r="F290" s="20">
        <f>'2023'!E74-'2023'!E$2</f>
        <v>0</v>
      </c>
      <c r="G290" s="20">
        <f>'2023'!F74-'2023'!F$2</f>
        <v>-0.67676767676767469</v>
      </c>
      <c r="H290" s="20">
        <f>'2023'!G74-'2023'!G$2</f>
        <v>0.67676767676768179</v>
      </c>
      <c r="I290" s="20">
        <f>'2023'!H74-'2023'!H$2</f>
        <v>0.15151515151515227</v>
      </c>
      <c r="J290" s="20">
        <f>'2023'!I74-'2023'!I$2</f>
        <v>0.1010101010101021</v>
      </c>
      <c r="K290" s="20">
        <f>'2023'!J74-'2023'!J$2</f>
        <v>0.20202020202020421</v>
      </c>
      <c r="L290" s="20">
        <f>'2023'!K74-'2023'!K$2</f>
        <v>-0.3737373737373737</v>
      </c>
      <c r="M290" s="20">
        <f>'2023'!L74-'2023'!L$2</f>
        <v>-8.0808080808075999E-2</v>
      </c>
      <c r="N290" s="20">
        <f>'2023'!M74-'2023'!M$2</f>
        <v>-2.803571428571427</v>
      </c>
      <c r="O290" s="20">
        <f>'2023'!N74-'2023'!N$2</f>
        <v>-3.5714285714284699E-2</v>
      </c>
      <c r="P290" s="20">
        <f>'2023'!O74-'2023'!O$2</f>
        <v>-3.4464285714285694</v>
      </c>
      <c r="Q290" s="20">
        <f>'2023'!P74-'2023'!P$2</f>
        <v>6.2857142857142847</v>
      </c>
    </row>
    <row r="291" spans="1:17" x14ac:dyDescent="0.2">
      <c r="A291" t="s">
        <v>78</v>
      </c>
      <c r="B291" t="s">
        <v>17</v>
      </c>
      <c r="C291" t="s">
        <v>27</v>
      </c>
      <c r="D291" s="2" t="s">
        <v>86</v>
      </c>
      <c r="E291" s="20">
        <f>'2023'!D75-'2023'!D$2</f>
        <v>0</v>
      </c>
      <c r="F291" s="20">
        <f>'2023'!E75-'2023'!E$2</f>
        <v>0</v>
      </c>
      <c r="G291" s="20">
        <f>'2023'!F75-'2023'!F$2</f>
        <v>-3</v>
      </c>
      <c r="H291" s="20">
        <f>'2023'!G75-'2023'!G$2</f>
        <v>3</v>
      </c>
      <c r="I291" s="20">
        <f>'2023'!H75-'2023'!H$2</f>
        <v>0</v>
      </c>
      <c r="J291" s="20">
        <f>'2023'!I75-'2023'!I$2</f>
        <v>0</v>
      </c>
      <c r="K291" s="20">
        <f>'2023'!J75-'2023'!J$2</f>
        <v>0</v>
      </c>
      <c r="L291" s="20">
        <f>'2023'!K75-'2023'!K$2</f>
        <v>29</v>
      </c>
      <c r="M291" s="20">
        <f>'2023'!L75-'2023'!L$2</f>
        <v>-29</v>
      </c>
      <c r="N291" s="20">
        <f>'2023'!M75-'2023'!M$2</f>
        <v>0</v>
      </c>
      <c r="O291" s="20">
        <f>'2023'!N75-'2023'!N$2</f>
        <v>0</v>
      </c>
      <c r="P291" s="20">
        <f>'2023'!O75-'2023'!O$2</f>
        <v>0</v>
      </c>
      <c r="Q291" s="20">
        <f>'2023'!P75-'2023'!P$2</f>
        <v>0</v>
      </c>
    </row>
    <row r="292" spans="1:17" x14ac:dyDescent="0.2">
      <c r="A292" t="s">
        <v>74</v>
      </c>
      <c r="B292" t="s">
        <v>45</v>
      </c>
      <c r="C292" t="s">
        <v>29</v>
      </c>
      <c r="D292" s="2" t="s">
        <v>86</v>
      </c>
      <c r="E292" s="20">
        <f>'2023'!D76-'2023'!D$2</f>
        <v>0</v>
      </c>
      <c r="F292" s="20">
        <f>'2023'!E76-'2023'!E$2</f>
        <v>0</v>
      </c>
      <c r="G292" s="20">
        <f>'2023'!F76-'2023'!F$2</f>
        <v>2</v>
      </c>
      <c r="H292" s="20">
        <f>'2023'!G76-'2023'!G$2</f>
        <v>-2</v>
      </c>
      <c r="I292" s="20">
        <f>'2023'!H76-'2023'!H$2</f>
        <v>6.5686274509803901</v>
      </c>
      <c r="J292" s="20">
        <f>'2023'!I76-'2023'!I$2</f>
        <v>0.78431372549019507</v>
      </c>
      <c r="K292" s="20">
        <f>'2023'!J76-'2023'!J$2</f>
        <v>-5.2941176470588243</v>
      </c>
      <c r="L292" s="20">
        <f>'2023'!K76-'2023'!K$2</f>
        <v>0.72549019607843057</v>
      </c>
      <c r="M292" s="20">
        <f>'2023'!L76-'2023'!L$2</f>
        <v>-2.7843137254902004</v>
      </c>
      <c r="N292" s="20">
        <f>'2023'!M76-'2023'!M$2</f>
        <v>5</v>
      </c>
      <c r="O292" s="20">
        <f>'2023'!N76-'2023'!N$2</f>
        <v>1</v>
      </c>
      <c r="P292" s="20">
        <f>'2023'!O76-'2023'!O$2</f>
        <v>-3</v>
      </c>
      <c r="Q292" s="20">
        <f>'2023'!P76-'2023'!P$2</f>
        <v>-3</v>
      </c>
    </row>
    <row r="293" spans="1:17" x14ac:dyDescent="0.2">
      <c r="A293" t="s">
        <v>73</v>
      </c>
      <c r="B293" t="s">
        <v>12</v>
      </c>
      <c r="C293" t="s">
        <v>52</v>
      </c>
      <c r="D293" s="2" t="s">
        <v>86</v>
      </c>
      <c r="E293" s="20">
        <f>'2023'!D77-'2023'!D$2</f>
        <v>0</v>
      </c>
      <c r="F293" s="20">
        <f>'2023'!E77-'2023'!E$2</f>
        <v>0</v>
      </c>
      <c r="G293" s="20">
        <f>'2023'!F77-'2023'!F$2</f>
        <v>0</v>
      </c>
      <c r="H293" s="20">
        <f>'2023'!G77-'2023'!G$2</f>
        <v>0</v>
      </c>
      <c r="I293" s="20">
        <f>'2023'!H77-'2023'!H$2</f>
        <v>-2</v>
      </c>
      <c r="J293" s="20">
        <f>'2023'!I77-'2023'!I$2</f>
        <v>2</v>
      </c>
      <c r="K293" s="20">
        <f>'2023'!J77-'2023'!J$2</f>
        <v>0</v>
      </c>
      <c r="L293" s="20">
        <f>'2023'!K77-'2023'!K$2</f>
        <v>-3</v>
      </c>
      <c r="M293" s="20">
        <f>'2023'!L77-'2023'!L$2</f>
        <v>3</v>
      </c>
      <c r="N293" s="20">
        <f>'2023'!M77-'2023'!M$2</f>
        <v>-2</v>
      </c>
      <c r="O293" s="20">
        <f>'2023'!N77-'2023'!N$2</f>
        <v>-2</v>
      </c>
      <c r="P293" s="20">
        <f>'2023'!O77-'2023'!O$2</f>
        <v>2</v>
      </c>
      <c r="Q293" s="20">
        <f>'2023'!P77-'2023'!P$2</f>
        <v>2</v>
      </c>
    </row>
    <row r="294" spans="1:17" x14ac:dyDescent="0.2">
      <c r="A294" t="s">
        <v>65</v>
      </c>
      <c r="B294" t="s">
        <v>45</v>
      </c>
      <c r="C294" t="s">
        <v>51</v>
      </c>
      <c r="D294" s="2" t="s">
        <v>86</v>
      </c>
      <c r="E294" s="20">
        <f>'2023'!D78-'2023'!D$2</f>
        <v>0</v>
      </c>
      <c r="F294" s="20">
        <f>'2023'!E78-'2023'!E$2</f>
        <v>0</v>
      </c>
      <c r="G294" s="20">
        <f>'2023'!F78-'2023'!F$2</f>
        <v>-3</v>
      </c>
      <c r="H294" s="20">
        <f>'2023'!G78-'2023'!G$2</f>
        <v>3</v>
      </c>
      <c r="I294" s="20">
        <f>'2023'!H78-'2023'!H$2</f>
        <v>-2.5</v>
      </c>
      <c r="J294" s="20">
        <f>'2023'!I78-'2023'!I$2</f>
        <v>0.7142857142857153</v>
      </c>
      <c r="K294" s="20">
        <f>'2023'!J78-'2023'!J$2</f>
        <v>-10.178571428571429</v>
      </c>
      <c r="L294" s="20">
        <f>'2023'!K78-'2023'!K$2</f>
        <v>0.39285714285714413</v>
      </c>
      <c r="M294" s="20">
        <f>'2023'!L78-'2023'!L$2</f>
        <v>11.571428571428577</v>
      </c>
      <c r="N294" s="20">
        <f>'2023'!M78-'2023'!M$2</f>
        <v>3</v>
      </c>
      <c r="O294" s="20">
        <f>'2023'!N78-'2023'!N$2</f>
        <v>8</v>
      </c>
      <c r="P294" s="20">
        <f>'2023'!O78-'2023'!O$2</f>
        <v>-8</v>
      </c>
      <c r="Q294" s="20">
        <f>'2023'!P78-'2023'!P$2</f>
        <v>-3</v>
      </c>
    </row>
    <row r="295" spans="1:17" x14ac:dyDescent="0.2">
      <c r="A295" t="s">
        <v>70</v>
      </c>
      <c r="B295" t="s">
        <v>12</v>
      </c>
      <c r="C295" t="s">
        <v>67</v>
      </c>
      <c r="D295" s="2" t="s">
        <v>86</v>
      </c>
      <c r="E295" s="20">
        <f>'2023'!D79-'2023'!D$2</f>
        <v>0</v>
      </c>
      <c r="F295" s="20">
        <f>'2023'!E79-'2023'!E$2</f>
        <v>0</v>
      </c>
      <c r="G295" s="20">
        <f>'2023'!F79-'2023'!F$2</f>
        <v>0</v>
      </c>
      <c r="H295" s="20">
        <f>'2023'!G79-'2023'!G$2</f>
        <v>0</v>
      </c>
      <c r="I295" s="20">
        <f>'2023'!H79-'2023'!H$2</f>
        <v>-1</v>
      </c>
      <c r="J295" s="20">
        <f>'2023'!I79-'2023'!I$2</f>
        <v>1</v>
      </c>
      <c r="K295" s="20">
        <f>'2023'!J79-'2023'!J$2</f>
        <v>0</v>
      </c>
      <c r="L295" s="20">
        <f>'2023'!K79-'2023'!K$2</f>
        <v>2</v>
      </c>
      <c r="M295" s="20">
        <f>'2023'!L79-'2023'!L$2</f>
        <v>-2</v>
      </c>
      <c r="N295" s="20">
        <f>'2023'!M79-'2023'!M$2</f>
        <v>1</v>
      </c>
      <c r="O295" s="20">
        <f>'2023'!N79-'2023'!N$2</f>
        <v>3</v>
      </c>
      <c r="P295" s="20">
        <f>'2023'!O79-'2023'!O$2</f>
        <v>-1</v>
      </c>
      <c r="Q295" s="20">
        <f>'2023'!P79-'2023'!P$2</f>
        <v>-3</v>
      </c>
    </row>
    <row r="296" spans="1:17" x14ac:dyDescent="0.2">
      <c r="A296" t="s">
        <v>69</v>
      </c>
      <c r="B296" t="s">
        <v>45</v>
      </c>
      <c r="C296" t="s">
        <v>48</v>
      </c>
      <c r="D296" s="2" t="s">
        <v>86</v>
      </c>
      <c r="E296" s="20">
        <f>'2023'!D80-'2023'!D$2</f>
        <v>0</v>
      </c>
      <c r="F296" s="20">
        <f>'2023'!E80-'2023'!E$2</f>
        <v>0</v>
      </c>
      <c r="G296" s="20">
        <f>'2023'!F80-'2023'!F$2</f>
        <v>0</v>
      </c>
      <c r="H296" s="20">
        <f>'2023'!G80-'2023'!G$2</f>
        <v>0</v>
      </c>
      <c r="I296" s="20">
        <f>'2023'!H80-'2023'!H$2</f>
        <v>0</v>
      </c>
      <c r="J296" s="20">
        <f>'2023'!I80-'2023'!I$2</f>
        <v>0</v>
      </c>
      <c r="K296" s="20">
        <f>'2023'!J80-'2023'!J$2</f>
        <v>0</v>
      </c>
      <c r="L296" s="20">
        <f>'2023'!K80-'2023'!K$2</f>
        <v>0</v>
      </c>
      <c r="M296" s="20">
        <f>'2023'!L80-'2023'!L$2</f>
        <v>0</v>
      </c>
      <c r="N296" s="20">
        <f>'2023'!M80-'2023'!M$2</f>
        <v>0</v>
      </c>
      <c r="O296" s="20">
        <f>'2023'!N80-'2023'!N$2</f>
        <v>0</v>
      </c>
      <c r="P296" s="20">
        <f>'2023'!O80-'2023'!O$2</f>
        <v>0</v>
      </c>
      <c r="Q296" s="20">
        <f>'2023'!P80-'2023'!P$2</f>
        <v>0</v>
      </c>
    </row>
    <row r="297" spans="1:17" x14ac:dyDescent="0.2">
      <c r="A297" t="s">
        <v>58</v>
      </c>
      <c r="B297" t="s">
        <v>42</v>
      </c>
      <c r="C297" t="s">
        <v>29</v>
      </c>
      <c r="D297" s="2" t="s">
        <v>86</v>
      </c>
      <c r="E297" s="20">
        <f>'2023'!D81-'2023'!D$2</f>
        <v>0</v>
      </c>
      <c r="F297" s="20">
        <f>'2023'!E81-'2023'!E$2</f>
        <v>0</v>
      </c>
      <c r="G297" s="20">
        <f>'2023'!F81-'2023'!F$2</f>
        <v>7</v>
      </c>
      <c r="H297" s="20">
        <f>'2023'!G81-'2023'!G$2</f>
        <v>-7</v>
      </c>
      <c r="I297" s="20">
        <f>'2023'!H81-'2023'!H$2</f>
        <v>5</v>
      </c>
      <c r="J297" s="20">
        <f>'2023'!I81-'2023'!I$2</f>
        <v>0</v>
      </c>
      <c r="K297" s="20">
        <f>'2023'!J81-'2023'!J$2</f>
        <v>-3</v>
      </c>
      <c r="L297" s="20">
        <f>'2023'!K81-'2023'!K$2</f>
        <v>0</v>
      </c>
      <c r="M297" s="20">
        <f>'2023'!L81-'2023'!L$2</f>
        <v>-2</v>
      </c>
      <c r="N297" s="20">
        <f>'2023'!M81-'2023'!M$2</f>
        <v>-2</v>
      </c>
      <c r="O297" s="20">
        <f>'2023'!N81-'2023'!N$2</f>
        <v>-2</v>
      </c>
      <c r="P297" s="20">
        <f>'2023'!O81-'2023'!O$2</f>
        <v>7</v>
      </c>
      <c r="Q297" s="20">
        <f>'2023'!P81-'2023'!P$2</f>
        <v>-3</v>
      </c>
    </row>
    <row r="298" spans="1:17" x14ac:dyDescent="0.2">
      <c r="A298" t="s">
        <v>68</v>
      </c>
      <c r="B298" t="s">
        <v>42</v>
      </c>
      <c r="C298" t="s">
        <v>29</v>
      </c>
      <c r="D298" s="2" t="s">
        <v>86</v>
      </c>
      <c r="E298" s="20">
        <f>'2023'!D82-'2023'!D$2</f>
        <v>0</v>
      </c>
      <c r="F298" s="20">
        <f>'2023'!E82-'2023'!E$2</f>
        <v>0</v>
      </c>
      <c r="G298" s="20">
        <f>'2023'!F82-'2023'!F$2</f>
        <v>2</v>
      </c>
      <c r="H298" s="20">
        <f>'2023'!G82-'2023'!G$2</f>
        <v>-2</v>
      </c>
      <c r="I298" s="20">
        <f>'2023'!H82-'2023'!H$2</f>
        <v>0</v>
      </c>
      <c r="J298" s="20">
        <f>'2023'!I82-'2023'!I$2</f>
        <v>-2</v>
      </c>
      <c r="K298" s="20">
        <f>'2023'!J82-'2023'!J$2</f>
        <v>0</v>
      </c>
      <c r="L298" s="20">
        <f>'2023'!K82-'2023'!K$2</f>
        <v>0</v>
      </c>
      <c r="M298" s="20">
        <f>'2023'!L82-'2023'!L$2</f>
        <v>2</v>
      </c>
      <c r="N298" s="20">
        <f>'2023'!M82-'2023'!M$2</f>
        <v>0</v>
      </c>
      <c r="O298" s="20">
        <f>'2023'!N82-'2023'!N$2</f>
        <v>1</v>
      </c>
      <c r="P298" s="20">
        <f>'2023'!O82-'2023'!O$2</f>
        <v>-3</v>
      </c>
      <c r="Q298" s="20">
        <f>'2023'!P82-'2023'!P$2</f>
        <v>2</v>
      </c>
    </row>
    <row r="299" spans="1:17" x14ac:dyDescent="0.2">
      <c r="A299" t="s">
        <v>77</v>
      </c>
      <c r="B299" t="s">
        <v>10</v>
      </c>
      <c r="C299" t="s">
        <v>29</v>
      </c>
      <c r="D299" s="2" t="s">
        <v>86</v>
      </c>
      <c r="E299" s="20">
        <f>'2023'!D83-'2023'!D$2</f>
        <v>0</v>
      </c>
      <c r="F299" s="20">
        <f>'2023'!E83-'2023'!E$2</f>
        <v>0</v>
      </c>
      <c r="G299" s="20">
        <f>'2023'!F83-'2023'!F$2</f>
        <v>1</v>
      </c>
      <c r="H299" s="20">
        <f>'2023'!G83-'2023'!G$2</f>
        <v>-1</v>
      </c>
      <c r="I299" s="20">
        <f>'2023'!H83-'2023'!H$2</f>
        <v>0</v>
      </c>
      <c r="J299" s="20">
        <f>'2023'!I83-'2023'!I$2</f>
        <v>0</v>
      </c>
      <c r="K299" s="20">
        <f>'2023'!J83-'2023'!J$2</f>
        <v>0</v>
      </c>
      <c r="L299" s="20">
        <f>'2023'!K83-'2023'!K$2</f>
        <v>2</v>
      </c>
      <c r="M299" s="20">
        <f>'2023'!L83-'2023'!L$2</f>
        <v>-2</v>
      </c>
      <c r="N299" s="20">
        <f>'2023'!M83-'2023'!M$2</f>
        <v>-2</v>
      </c>
      <c r="O299" s="20">
        <f>'2023'!N83-'2023'!N$2</f>
        <v>3</v>
      </c>
      <c r="P299" s="20">
        <f>'2023'!O83-'2023'!O$2</f>
        <v>2</v>
      </c>
      <c r="Q299" s="20">
        <f>'2023'!P83-'2023'!P$2</f>
        <v>-3</v>
      </c>
    </row>
    <row r="300" spans="1:17" x14ac:dyDescent="0.2">
      <c r="A300" t="s">
        <v>76</v>
      </c>
      <c r="B300" t="s">
        <v>8</v>
      </c>
      <c r="C300" t="s">
        <v>51</v>
      </c>
      <c r="D300" s="2" t="s">
        <v>86</v>
      </c>
      <c r="E300" s="20">
        <f>'2023'!D84-'2023'!D$2</f>
        <v>1.3157894736842088</v>
      </c>
      <c r="F300" s="20">
        <f>'2023'!E84-'2023'!E$2</f>
        <v>-1.3157894736842195</v>
      </c>
      <c r="G300" s="20">
        <f>'2023'!F84-'2023'!F$2</f>
        <v>7</v>
      </c>
      <c r="H300" s="20">
        <f>'2023'!G84-'2023'!G$2</f>
        <v>-7</v>
      </c>
      <c r="I300" s="20">
        <f>'2023'!H84-'2023'!H$2</f>
        <v>0.49295774647887391</v>
      </c>
      <c r="J300" s="20">
        <f>'2023'!I84-'2023'!I$2</f>
        <v>1.737089201877934</v>
      </c>
      <c r="K300" s="20">
        <f>'2023'!J84-'2023'!J$2</f>
        <v>-1.2206572769953041</v>
      </c>
      <c r="L300" s="20">
        <f>'2023'!K84-'2023'!K$2</f>
        <v>1.0845070422535219</v>
      </c>
      <c r="M300" s="20">
        <f>'2023'!L84-'2023'!L$2</f>
        <v>-2.0938967136150239</v>
      </c>
      <c r="N300" s="20">
        <f>'2023'!M84-'2023'!M$2</f>
        <v>1.0769230769230766</v>
      </c>
      <c r="O300" s="20">
        <f>'2023'!N84-'2023'!N$2</f>
        <v>-1.615384615384615</v>
      </c>
      <c r="P300" s="20">
        <f>'2023'!O84-'2023'!O$2</f>
        <v>-1.0769230769230766</v>
      </c>
      <c r="Q300" s="20">
        <f>'2023'!P84-'2023'!P$2</f>
        <v>1.6153846153846203</v>
      </c>
    </row>
    <row r="301" spans="1:17" x14ac:dyDescent="0.2">
      <c r="A301" t="s">
        <v>56</v>
      </c>
      <c r="B301" t="s">
        <v>45</v>
      </c>
      <c r="C301" t="s">
        <v>48</v>
      </c>
      <c r="D301" s="2" t="s">
        <v>86</v>
      </c>
      <c r="E301" s="20">
        <f>'2023'!D85-'2023'!D$2</f>
        <v>-5</v>
      </c>
      <c r="F301" s="20">
        <f>'2023'!E85-'2023'!E$2</f>
        <v>5</v>
      </c>
      <c r="G301" s="20">
        <f>'2023'!F85-'2023'!F$2</f>
        <v>-8</v>
      </c>
      <c r="H301" s="20">
        <f>'2023'!G85-'2023'!G$2</f>
        <v>8</v>
      </c>
      <c r="I301" s="20">
        <f>'2023'!H85-'2023'!H$2</f>
        <v>0</v>
      </c>
      <c r="J301" s="20">
        <f>'2023'!I85-'2023'!I$2</f>
        <v>0</v>
      </c>
      <c r="K301" s="20">
        <f>'2023'!J85-'2023'!J$2</f>
        <v>0</v>
      </c>
      <c r="L301" s="20">
        <f>'2023'!K85-'2023'!K$2</f>
        <v>2</v>
      </c>
      <c r="M301" s="20">
        <f>'2023'!L85-'2023'!L$2</f>
        <v>-2</v>
      </c>
      <c r="N301" s="20">
        <f>'2023'!M85-'2023'!M$2</f>
        <v>3</v>
      </c>
      <c r="O301" s="20">
        <f>'2023'!N85-'2023'!N$2</f>
        <v>3</v>
      </c>
      <c r="P301" s="20">
        <f>'2023'!O85-'2023'!O$2</f>
        <v>-3</v>
      </c>
      <c r="Q301" s="20">
        <f>'2023'!P85-'2023'!P$2</f>
        <v>-3</v>
      </c>
    </row>
    <row r="302" spans="1:17" x14ac:dyDescent="0.2">
      <c r="A302" t="s">
        <v>65</v>
      </c>
      <c r="B302" t="s">
        <v>12</v>
      </c>
      <c r="C302" t="s">
        <v>52</v>
      </c>
      <c r="D302" s="2" t="s">
        <v>86</v>
      </c>
      <c r="E302" s="20">
        <f>'2023'!D86-'2023'!D$2</f>
        <v>0</v>
      </c>
      <c r="F302" s="20">
        <f>'2023'!E86-'2023'!E$2</f>
        <v>0</v>
      </c>
      <c r="G302" s="20">
        <f>'2023'!F86-'2023'!F$2</f>
        <v>-3</v>
      </c>
      <c r="H302" s="20">
        <f>'2023'!G86-'2023'!G$2</f>
        <v>3</v>
      </c>
      <c r="I302" s="20">
        <f>'2023'!H86-'2023'!H$2</f>
        <v>-3.6792452830188687</v>
      </c>
      <c r="J302" s="20">
        <f>'2023'!I86-'2023'!I$2</f>
        <v>2.2641509433962259</v>
      </c>
      <c r="K302" s="20">
        <f>'2023'!J86-'2023'!J$2</f>
        <v>-3.0188679245283012</v>
      </c>
      <c r="L302" s="20">
        <f>'2023'!K86-'2023'!K$2</f>
        <v>3.9811320754716988</v>
      </c>
      <c r="M302" s="20">
        <f>'2023'!L86-'2023'!L$2</f>
        <v>0.45283018867924341</v>
      </c>
      <c r="N302" s="20">
        <f>'2023'!M86-'2023'!M$2</f>
        <v>0.22222222222222143</v>
      </c>
      <c r="O302" s="20">
        <f>'2023'!N86-'2023'!N$2</f>
        <v>-0.33333333333333215</v>
      </c>
      <c r="P302" s="20">
        <f>'2023'!O86-'2023'!O$2</f>
        <v>-0.22222222222222143</v>
      </c>
      <c r="Q302" s="20">
        <f>'2023'!P86-'2023'!P$2</f>
        <v>0.3333333333333357</v>
      </c>
    </row>
    <row r="303" spans="1:17" x14ac:dyDescent="0.2">
      <c r="A303" t="s">
        <v>69</v>
      </c>
      <c r="B303" t="s">
        <v>14</v>
      </c>
      <c r="C303" t="s">
        <v>51</v>
      </c>
      <c r="D303" s="2" t="s">
        <v>86</v>
      </c>
      <c r="E303" s="20">
        <f>'2023'!D87-'2023'!D$2</f>
        <v>0</v>
      </c>
      <c r="F303" s="20">
        <f>'2023'!E87-'2023'!E$2</f>
        <v>0</v>
      </c>
      <c r="G303" s="20">
        <f>'2023'!F87-'2023'!F$2</f>
        <v>0</v>
      </c>
      <c r="H303" s="20">
        <f>'2023'!G87-'2023'!G$2</f>
        <v>0</v>
      </c>
      <c r="I303" s="20">
        <f>'2023'!H87-'2023'!H$2</f>
        <v>0</v>
      </c>
      <c r="J303" s="20">
        <f>'2023'!I87-'2023'!I$2</f>
        <v>0</v>
      </c>
      <c r="K303" s="20">
        <f>'2023'!J87-'2023'!J$2</f>
        <v>0</v>
      </c>
      <c r="L303" s="20">
        <f>'2023'!K87-'2023'!K$2</f>
        <v>0</v>
      </c>
      <c r="M303" s="20">
        <f>'2023'!L87-'2023'!L$2</f>
        <v>0</v>
      </c>
      <c r="N303" s="20">
        <f>'2023'!M87-'2023'!M$2</f>
        <v>0</v>
      </c>
      <c r="O303" s="20">
        <f>'2023'!N87-'2023'!N$2</f>
        <v>0</v>
      </c>
      <c r="P303" s="20">
        <f>'2023'!O87-'2023'!O$2</f>
        <v>0</v>
      </c>
      <c r="Q303" s="20">
        <f>'2023'!P87-'2023'!P$2</f>
        <v>0</v>
      </c>
    </row>
    <row r="304" spans="1:17" x14ac:dyDescent="0.2">
      <c r="A304" t="s">
        <v>74</v>
      </c>
      <c r="B304" t="s">
        <v>6</v>
      </c>
      <c r="C304" t="s">
        <v>4</v>
      </c>
      <c r="D304" s="2" t="s">
        <v>86</v>
      </c>
      <c r="E304" s="20">
        <f>'2023'!D88-'2023'!D$2</f>
        <v>0.39682539682539542</v>
      </c>
      <c r="F304" s="20">
        <f>'2023'!E88-'2023'!E$2</f>
        <v>-0.39682539682540607</v>
      </c>
      <c r="G304" s="20">
        <f>'2023'!F88-'2023'!F$2</f>
        <v>-1.5039370078740149</v>
      </c>
      <c r="H304" s="20">
        <f>'2023'!G88-'2023'!G$2</f>
        <v>1.5039370078740149</v>
      </c>
      <c r="I304" s="20">
        <f>'2023'!H88-'2023'!H$2</f>
        <v>0</v>
      </c>
      <c r="J304" s="20">
        <f>'2023'!I88-'2023'!I$2</f>
        <v>0</v>
      </c>
      <c r="K304" s="20">
        <f>'2023'!J88-'2023'!J$2</f>
        <v>0</v>
      </c>
      <c r="L304" s="20">
        <f>'2023'!K88-'2023'!K$2</f>
        <v>-0.7272727272727284</v>
      </c>
      <c r="M304" s="20">
        <f>'2023'!L88-'2023'!L$2</f>
        <v>0.72727272727272663</v>
      </c>
      <c r="N304" s="20">
        <f>'2023'!M88-'2023'!M$2</f>
        <v>-0.3088235294117645</v>
      </c>
      <c r="O304" s="20">
        <f>'2023'!N88-'2023'!N$2</f>
        <v>-1.1911764705882337</v>
      </c>
      <c r="P304" s="20">
        <f>'2023'!O88-'2023'!O$2</f>
        <v>1.411764705882355</v>
      </c>
      <c r="Q304" s="20">
        <f>'2023'!P88-'2023'!P$2</f>
        <v>8.8235294117652074E-2</v>
      </c>
    </row>
    <row r="305" spans="1:17" x14ac:dyDescent="0.2">
      <c r="A305" t="s">
        <v>69</v>
      </c>
      <c r="B305" t="s">
        <v>17</v>
      </c>
      <c r="C305" t="s">
        <v>52</v>
      </c>
      <c r="D305" s="2" t="s">
        <v>86</v>
      </c>
      <c r="E305" s="20">
        <f>'2023'!D89-'2023'!D$2</f>
        <v>0</v>
      </c>
      <c r="F305" s="20">
        <f>'2023'!E89-'2023'!E$2</f>
        <v>0</v>
      </c>
      <c r="G305" s="20">
        <f>'2023'!F89-'2023'!F$2</f>
        <v>0</v>
      </c>
      <c r="H305" s="20">
        <f>'2023'!G89-'2023'!G$2</f>
        <v>0</v>
      </c>
      <c r="I305" s="20">
        <f>'2023'!H89-'2023'!H$2</f>
        <v>0</v>
      </c>
      <c r="J305" s="20">
        <f>'2023'!I89-'2023'!I$2</f>
        <v>0</v>
      </c>
      <c r="K305" s="20">
        <f>'2023'!J89-'2023'!J$2</f>
        <v>0</v>
      </c>
      <c r="L305" s="20">
        <f>'2023'!K89-'2023'!K$2</f>
        <v>0</v>
      </c>
      <c r="M305" s="20">
        <f>'2023'!L89-'2023'!L$2</f>
        <v>0</v>
      </c>
      <c r="N305" s="20">
        <f>'2023'!M89-'2023'!M$2</f>
        <v>0</v>
      </c>
      <c r="O305" s="20">
        <f>'2023'!N89-'2023'!N$2</f>
        <v>0</v>
      </c>
      <c r="P305" s="20">
        <f>'2023'!O89-'2023'!O$2</f>
        <v>0</v>
      </c>
      <c r="Q305" s="20">
        <f>'2023'!P89-'2023'!P$2</f>
        <v>0</v>
      </c>
    </row>
    <row r="306" spans="1:17" x14ac:dyDescent="0.2">
      <c r="A306" t="s">
        <v>69</v>
      </c>
      <c r="B306" t="s">
        <v>10</v>
      </c>
      <c r="C306" t="s">
        <v>67</v>
      </c>
      <c r="D306" s="2" t="s">
        <v>86</v>
      </c>
      <c r="E306" s="20">
        <f>'2023'!D90-'2023'!D$2</f>
        <v>0</v>
      </c>
      <c r="F306" s="20">
        <f>'2023'!E90-'2023'!E$2</f>
        <v>0</v>
      </c>
      <c r="G306" s="20">
        <f>'2023'!F90-'2023'!F$2</f>
        <v>0</v>
      </c>
      <c r="H306" s="20">
        <f>'2023'!G90-'2023'!G$2</f>
        <v>0</v>
      </c>
      <c r="I306" s="20">
        <f>'2023'!H90-'2023'!H$2</f>
        <v>0</v>
      </c>
      <c r="J306" s="20">
        <f>'2023'!I90-'2023'!I$2</f>
        <v>0</v>
      </c>
      <c r="K306" s="20">
        <f>'2023'!J90-'2023'!J$2</f>
        <v>0</v>
      </c>
      <c r="L306" s="20">
        <f>'2023'!K90-'2023'!K$2</f>
        <v>0</v>
      </c>
      <c r="M306" s="20">
        <f>'2023'!L90-'2023'!L$2</f>
        <v>0</v>
      </c>
      <c r="N306" s="20">
        <f>'2023'!M90-'2023'!M$2</f>
        <v>0</v>
      </c>
      <c r="O306" s="20">
        <f>'2023'!N90-'2023'!N$2</f>
        <v>0</v>
      </c>
      <c r="P306" s="20">
        <f>'2023'!O90-'2023'!O$2</f>
        <v>0</v>
      </c>
      <c r="Q306" s="20">
        <f>'2023'!P90-'2023'!P$2</f>
        <v>0</v>
      </c>
    </row>
    <row r="307" spans="1:17" x14ac:dyDescent="0.2">
      <c r="A307" t="s">
        <v>78</v>
      </c>
      <c r="B307" t="s">
        <v>14</v>
      </c>
      <c r="C307" t="s">
        <v>29</v>
      </c>
      <c r="D307" s="2" t="s">
        <v>86</v>
      </c>
      <c r="E307" s="20">
        <f>'2023'!D91-'2023'!D$2</f>
        <v>0</v>
      </c>
      <c r="F307" s="20">
        <f>'2023'!E91-'2023'!E$2</f>
        <v>0</v>
      </c>
      <c r="G307" s="20">
        <f>'2023'!F91-'2023'!F$2</f>
        <v>-3</v>
      </c>
      <c r="H307" s="20">
        <f>'2023'!G91-'2023'!G$2</f>
        <v>3</v>
      </c>
      <c r="I307" s="20">
        <f>'2023'!H91-'2023'!H$2</f>
        <v>0</v>
      </c>
      <c r="J307" s="20">
        <f>'2023'!I91-'2023'!I$2</f>
        <v>0</v>
      </c>
      <c r="K307" s="20">
        <f>'2023'!J91-'2023'!J$2</f>
        <v>0</v>
      </c>
      <c r="L307" s="20">
        <f>'2023'!K91-'2023'!K$2</f>
        <v>2</v>
      </c>
      <c r="M307" s="20">
        <f>'2023'!L91-'2023'!L$2</f>
        <v>-2</v>
      </c>
      <c r="N307" s="20">
        <f>'2023'!M91-'2023'!M$2</f>
        <v>0</v>
      </c>
      <c r="O307" s="20">
        <f>'2023'!N91-'2023'!N$2</f>
        <v>0</v>
      </c>
      <c r="P307" s="20">
        <f>'2023'!O91-'2023'!O$2</f>
        <v>0</v>
      </c>
      <c r="Q307" s="20">
        <f>'2023'!P91-'2023'!P$2</f>
        <v>0</v>
      </c>
    </row>
    <row r="308" spans="1:17" x14ac:dyDescent="0.2">
      <c r="A308" t="s">
        <v>59</v>
      </c>
      <c r="B308" t="s">
        <v>17</v>
      </c>
      <c r="C308" t="s">
        <v>67</v>
      </c>
      <c r="D308" s="2" t="s">
        <v>86</v>
      </c>
      <c r="E308" s="20">
        <f>'2023'!D92-'2023'!D$2</f>
        <v>0</v>
      </c>
      <c r="F308" s="20">
        <f>'2023'!E92-'2023'!E$2</f>
        <v>0</v>
      </c>
      <c r="G308" s="20">
        <f>'2023'!F92-'2023'!F$2</f>
        <v>-5.0761421319833744E-3</v>
      </c>
      <c r="H308" s="20">
        <f>'2023'!G92-'2023'!G$2</f>
        <v>5.0761421319833744E-3</v>
      </c>
      <c r="I308" s="20">
        <f>'2023'!H92-'2023'!H$2</f>
        <v>0.11780996050301695</v>
      </c>
      <c r="J308" s="20">
        <f>'2023'!I92-'2023'!I$2</f>
        <v>7.8539973668679153E-2</v>
      </c>
      <c r="K308" s="20">
        <f>'2023'!J92-'2023'!J$2</f>
        <v>0.15707994733735831</v>
      </c>
      <c r="L308" s="20">
        <f>'2023'!K92-'2023'!K$2</f>
        <v>7.4862668543151045E-2</v>
      </c>
      <c r="M308" s="20">
        <f>'2023'!L92-'2023'!L$2</f>
        <v>-0.42829255005221256</v>
      </c>
      <c r="N308" s="20">
        <f>'2023'!M92-'2023'!M$2</f>
        <v>-0.43694493783303656</v>
      </c>
      <c r="O308" s="20">
        <f>'2023'!N92-'2023'!N$2</f>
        <v>0.76198934280639463</v>
      </c>
      <c r="P308" s="20">
        <f>'2023'!O92-'2023'!O$2</f>
        <v>-0.14920071047957251</v>
      </c>
      <c r="Q308" s="20">
        <f>'2023'!P92-'2023'!P$2</f>
        <v>-0.17584369449377846</v>
      </c>
    </row>
    <row r="309" spans="1:17" x14ac:dyDescent="0.2">
      <c r="A309" t="s">
        <v>75</v>
      </c>
      <c r="B309" t="s">
        <v>14</v>
      </c>
      <c r="C309" t="s">
        <v>29</v>
      </c>
      <c r="D309" s="2" t="s">
        <v>86</v>
      </c>
      <c r="E309" s="20">
        <f>'2023'!D93-'2023'!D$2</f>
        <v>-2.7777777777777786</v>
      </c>
      <c r="F309" s="20">
        <f>'2023'!E93-'2023'!E$2</f>
        <v>2.7777777777777715</v>
      </c>
      <c r="G309" s="20">
        <f>'2023'!F93-'2023'!F$2</f>
        <v>-2.2307692307692335</v>
      </c>
      <c r="H309" s="20">
        <f>'2023'!G93-'2023'!G$2</f>
        <v>2.2307692307692264</v>
      </c>
      <c r="I309" s="20">
        <f>'2023'!H93-'2023'!H$2</f>
        <v>0</v>
      </c>
      <c r="J309" s="20">
        <f>'2023'!I93-'2023'!I$2</f>
        <v>0</v>
      </c>
      <c r="K309" s="20">
        <f>'2023'!J93-'2023'!J$2</f>
        <v>0</v>
      </c>
      <c r="L309" s="20">
        <f>'2023'!K93-'2023'!K$2</f>
        <v>1</v>
      </c>
      <c r="M309" s="20">
        <f>'2023'!L93-'2023'!L$2</f>
        <v>-1</v>
      </c>
      <c r="N309" s="20">
        <f>'2023'!M93-'2023'!M$2</f>
        <v>0.45614035087719174</v>
      </c>
      <c r="O309" s="20">
        <f>'2023'!N93-'2023'!N$2</f>
        <v>0.54385964912280471</v>
      </c>
      <c r="P309" s="20">
        <f>'2023'!O93-'2023'!O$2</f>
        <v>7.017543859648967E-2</v>
      </c>
      <c r="Q309" s="20">
        <f>'2023'!P93-'2023'!P$2</f>
        <v>-1.0701754385964932</v>
      </c>
    </row>
    <row r="310" spans="1:17" x14ac:dyDescent="0.2">
      <c r="A310" t="s">
        <v>66</v>
      </c>
      <c r="B310" t="s">
        <v>12</v>
      </c>
      <c r="C310" t="s">
        <v>27</v>
      </c>
      <c r="D310" s="2" t="s">
        <v>86</v>
      </c>
      <c r="E310" s="20">
        <f>'2023'!D94-'2023'!D$2</f>
        <v>0</v>
      </c>
      <c r="F310" s="20">
        <f>'2023'!E94-'2023'!E$2</f>
        <v>0</v>
      </c>
      <c r="G310" s="20">
        <f>'2023'!F94-'2023'!F$2</f>
        <v>0</v>
      </c>
      <c r="H310" s="20">
        <f>'2023'!G94-'2023'!G$2</f>
        <v>0</v>
      </c>
      <c r="I310" s="20">
        <f>'2023'!H94-'2023'!H$2</f>
        <v>0</v>
      </c>
      <c r="J310" s="20">
        <f>'2023'!I94-'2023'!I$2</f>
        <v>0</v>
      </c>
      <c r="K310" s="20">
        <f>'2023'!J94-'2023'!J$2</f>
        <v>-3</v>
      </c>
      <c r="L310" s="20">
        <f>'2023'!K94-'2023'!K$2</f>
        <v>0</v>
      </c>
      <c r="M310" s="20">
        <f>'2023'!L94-'2023'!L$2</f>
        <v>3</v>
      </c>
      <c r="N310" s="20">
        <f>'2023'!M94-'2023'!M$2</f>
        <v>-2</v>
      </c>
      <c r="O310" s="20">
        <f>'2023'!N94-'2023'!N$2</f>
        <v>-2</v>
      </c>
      <c r="P310" s="20">
        <f>'2023'!O94-'2023'!O$2</f>
        <v>2</v>
      </c>
      <c r="Q310" s="20">
        <f>'2023'!P94-'2023'!P$2</f>
        <v>2</v>
      </c>
    </row>
    <row r="311" spans="1:17" x14ac:dyDescent="0.2">
      <c r="A311" t="s">
        <v>56</v>
      </c>
      <c r="B311" t="s">
        <v>17</v>
      </c>
      <c r="C311" t="s">
        <v>51</v>
      </c>
      <c r="D311" s="2" t="s">
        <v>86</v>
      </c>
      <c r="E311" s="20">
        <f>'2023'!D95-'2023'!D$2</f>
        <v>0</v>
      </c>
      <c r="F311" s="20">
        <f>'2023'!E95-'2023'!E$2</f>
        <v>0</v>
      </c>
      <c r="G311" s="20">
        <f>'2023'!F95-'2023'!F$2</f>
        <v>-3.6422018348623837</v>
      </c>
      <c r="H311" s="20">
        <f>'2023'!G95-'2023'!G$2</f>
        <v>3.6422018348623908</v>
      </c>
      <c r="I311" s="20">
        <f>'2023'!H95-'2023'!H$2</f>
        <v>7.5376884422109214E-2</v>
      </c>
      <c r="J311" s="20">
        <f>'2023'!I95-'2023'!I$2</f>
        <v>5.0251256281406143E-2</v>
      </c>
      <c r="K311" s="20">
        <f>'2023'!J95-'2023'!J$2</f>
        <v>0.10050251256281229</v>
      </c>
      <c r="L311" s="20">
        <f>'2023'!K95-'2023'!K$2</f>
        <v>6.5326633165827985E-2</v>
      </c>
      <c r="M311" s="20">
        <f>'2023'!L95-'2023'!L$2</f>
        <v>-0.29145728643216273</v>
      </c>
      <c r="N311" s="20">
        <f>'2023'!M95-'2023'!M$2</f>
        <v>-2</v>
      </c>
      <c r="O311" s="20">
        <f>'2023'!N95-'2023'!N$2</f>
        <v>-2</v>
      </c>
      <c r="P311" s="20">
        <f>'2023'!O95-'2023'!O$2</f>
        <v>2</v>
      </c>
      <c r="Q311" s="20">
        <f>'2023'!P95-'2023'!P$2</f>
        <v>2</v>
      </c>
    </row>
    <row r="312" spans="1:17" x14ac:dyDescent="0.2">
      <c r="A312" t="s">
        <v>73</v>
      </c>
      <c r="B312" t="s">
        <v>8</v>
      </c>
      <c r="C312" t="s">
        <v>67</v>
      </c>
      <c r="D312" s="2" t="s">
        <v>86</v>
      </c>
      <c r="E312" s="20">
        <f>'2023'!D96-'2023'!D$2</f>
        <v>0</v>
      </c>
      <c r="F312" s="20">
        <f>'2023'!E96-'2023'!E$2</f>
        <v>0</v>
      </c>
      <c r="G312" s="20">
        <f>'2023'!F96-'2023'!F$2</f>
        <v>0</v>
      </c>
      <c r="H312" s="20">
        <f>'2023'!G96-'2023'!G$2</f>
        <v>0</v>
      </c>
      <c r="I312" s="20">
        <f>'2023'!H96-'2023'!H$2</f>
        <v>2</v>
      </c>
      <c r="J312" s="20">
        <f>'2023'!I96-'2023'!I$2</f>
        <v>2</v>
      </c>
      <c r="K312" s="20">
        <f>'2023'!J96-'2023'!J$2</f>
        <v>3</v>
      </c>
      <c r="L312" s="20">
        <f>'2023'!K96-'2023'!K$2</f>
        <v>2</v>
      </c>
      <c r="M312" s="20">
        <f>'2023'!L96-'2023'!L$2</f>
        <v>-9</v>
      </c>
      <c r="N312" s="20">
        <f>'2023'!M96-'2023'!M$2</f>
        <v>1</v>
      </c>
      <c r="O312" s="20">
        <f>'2023'!N96-'2023'!N$2</f>
        <v>1</v>
      </c>
      <c r="P312" s="20">
        <f>'2023'!O96-'2023'!O$2</f>
        <v>-1</v>
      </c>
      <c r="Q312" s="20">
        <f>'2023'!P96-'2023'!P$2</f>
        <v>-1</v>
      </c>
    </row>
    <row r="313" spans="1:17" x14ac:dyDescent="0.2">
      <c r="A313" t="s">
        <v>76</v>
      </c>
      <c r="B313" t="s">
        <v>17</v>
      </c>
      <c r="C313" t="s">
        <v>52</v>
      </c>
      <c r="D313" s="2" t="s">
        <v>86</v>
      </c>
      <c r="E313" s="20">
        <f>'2023'!D97-'2023'!D$2</f>
        <v>-3.5123966942148748</v>
      </c>
      <c r="F313" s="20">
        <f>'2023'!E97-'2023'!E$2</f>
        <v>3.5123966942148712</v>
      </c>
      <c r="G313" s="20">
        <f>'2023'!F97-'2023'!F$2</f>
        <v>-0.6923076923076934</v>
      </c>
      <c r="H313" s="20">
        <f>'2023'!G97-'2023'!G$2</f>
        <v>0.6923076923076934</v>
      </c>
      <c r="I313" s="20">
        <f>'2023'!H97-'2023'!H$2</f>
        <v>-1.238532110091743</v>
      </c>
      <c r="J313" s="20">
        <f>'2023'!I97-'2023'!I$2</f>
        <v>-0.82568807339449535</v>
      </c>
      <c r="K313" s="20">
        <f>'2023'!J97-'2023'!J$2</f>
        <v>0.64220183486238724</v>
      </c>
      <c r="L313" s="20">
        <f>'2023'!K97-'2023'!K$2</f>
        <v>-0.15596330275229242</v>
      </c>
      <c r="M313" s="20">
        <f>'2023'!L97-'2023'!L$2</f>
        <v>1.5779816513761489</v>
      </c>
      <c r="N313" s="20">
        <f>'2023'!M97-'2023'!M$2</f>
        <v>0.18430034129692885</v>
      </c>
      <c r="O313" s="20">
        <f>'2023'!N97-'2023'!N$2</f>
        <v>1.7713310580204791</v>
      </c>
      <c r="P313" s="20">
        <f>'2023'!O97-'2023'!O$2</f>
        <v>-2.4027303754266178</v>
      </c>
      <c r="Q313" s="20">
        <f>'2023'!P97-'2023'!P$2</f>
        <v>0.44709897610921701</v>
      </c>
    </row>
    <row r="314" spans="1:17" x14ac:dyDescent="0.2">
      <c r="A314" t="s">
        <v>77</v>
      </c>
      <c r="B314" t="s">
        <v>6</v>
      </c>
      <c r="C314" t="s">
        <v>48</v>
      </c>
      <c r="D314" s="2" t="s">
        <v>86</v>
      </c>
      <c r="E314" s="20">
        <f>'2023'!D98-'2023'!D$2</f>
        <v>0</v>
      </c>
      <c r="F314" s="20">
        <f>'2023'!E98-'2023'!E$2</f>
        <v>0</v>
      </c>
      <c r="G314" s="20">
        <f>'2023'!F98-'2023'!F$2</f>
        <v>-1</v>
      </c>
      <c r="H314" s="20">
        <f>'2023'!G98-'2023'!G$2</f>
        <v>1</v>
      </c>
      <c r="I314" s="20">
        <f>'2023'!H98-'2023'!H$2</f>
        <v>0</v>
      </c>
      <c r="J314" s="20">
        <f>'2023'!I98-'2023'!I$2</f>
        <v>0</v>
      </c>
      <c r="K314" s="20">
        <f>'2023'!J98-'2023'!J$2</f>
        <v>0</v>
      </c>
      <c r="L314" s="20">
        <f>'2023'!K98-'2023'!K$2</f>
        <v>0</v>
      </c>
      <c r="M314" s="20">
        <f>'2023'!L98-'2023'!L$2</f>
        <v>0</v>
      </c>
      <c r="N314" s="20">
        <f>'2023'!M98-'2023'!M$2</f>
        <v>-22</v>
      </c>
      <c r="O314" s="20">
        <f>'2023'!N98-'2023'!N$2</f>
        <v>-17</v>
      </c>
      <c r="P314" s="20">
        <f>'2023'!O98-'2023'!O$2</f>
        <v>-28</v>
      </c>
      <c r="Q314" s="20">
        <f>'2023'!P98-'2023'!P$2</f>
        <v>-33</v>
      </c>
    </row>
    <row r="315" spans="1:17" x14ac:dyDescent="0.2">
      <c r="A315" t="s">
        <v>58</v>
      </c>
      <c r="B315" t="s">
        <v>8</v>
      </c>
      <c r="C315" t="s">
        <v>48</v>
      </c>
      <c r="D315" s="2" t="s">
        <v>86</v>
      </c>
      <c r="E315" s="20">
        <f>'2023'!D99-'2023'!D$2</f>
        <v>-0.18796992481203034</v>
      </c>
      <c r="F315" s="20">
        <f>'2023'!E99-'2023'!E$2</f>
        <v>0.18796992481202324</v>
      </c>
      <c r="G315" s="20">
        <f>'2023'!F99-'2023'!F$2</f>
        <v>0.3333333333333286</v>
      </c>
      <c r="H315" s="20">
        <f>'2023'!G99-'2023'!G$2</f>
        <v>-0.33333333333334281</v>
      </c>
      <c r="I315" s="20">
        <f>'2023'!H99-'2023'!H$2</f>
        <v>-1.4197530864197532</v>
      </c>
      <c r="J315" s="20">
        <f>'2023'!I99-'2023'!I$2</f>
        <v>-1.7695473251028808</v>
      </c>
      <c r="K315" s="20">
        <f>'2023'!J99-'2023'!J$2</f>
        <v>0.57613168724279973</v>
      </c>
      <c r="L315" s="20">
        <f>'2023'!K99-'2023'!K$2</f>
        <v>3.4609053497942384</v>
      </c>
      <c r="M315" s="20">
        <f>'2023'!L99-'2023'!L$2</f>
        <v>-0.84773662551440054</v>
      </c>
      <c r="N315" s="20">
        <f>'2023'!M99-'2023'!M$2</f>
        <v>1.529411764705884</v>
      </c>
      <c r="O315" s="20">
        <f>'2023'!N99-'2023'!N$2</f>
        <v>3.5882352941176485</v>
      </c>
      <c r="P315" s="20">
        <f>'2023'!O99-'2023'!O$2</f>
        <v>-1.5294117647058805</v>
      </c>
      <c r="Q315" s="20">
        <f>'2023'!P99-'2023'!P$2</f>
        <v>-3.588235294117645</v>
      </c>
    </row>
    <row r="316" spans="1:17" x14ac:dyDescent="0.2">
      <c r="A316" t="s">
        <v>65</v>
      </c>
      <c r="B316" t="s">
        <v>14</v>
      </c>
      <c r="C316" t="s">
        <v>67</v>
      </c>
      <c r="D316" s="2" t="s">
        <v>86</v>
      </c>
      <c r="E316" s="20">
        <f>'2023'!D100-'2023'!D$2</f>
        <v>0</v>
      </c>
      <c r="F316" s="20">
        <f>'2023'!E100-'2023'!E$2</f>
        <v>0</v>
      </c>
      <c r="G316" s="20">
        <f>'2023'!F100-'2023'!F$2</f>
        <v>-3</v>
      </c>
      <c r="H316" s="20">
        <f>'2023'!G100-'2023'!G$2</f>
        <v>3</v>
      </c>
      <c r="I316" s="20">
        <f>'2023'!H100-'2023'!H$2</f>
        <v>-6.3333333333333339</v>
      </c>
      <c r="J316" s="20">
        <f>'2023'!I100-'2023'!I$2</f>
        <v>-2</v>
      </c>
      <c r="K316" s="20">
        <f>'2023'!J100-'2023'!J$2</f>
        <v>-4</v>
      </c>
      <c r="L316" s="20">
        <f>'2023'!K100-'2023'!K$2</f>
        <v>0.33333333333333215</v>
      </c>
      <c r="M316" s="20">
        <f>'2023'!L100-'2023'!L$2</f>
        <v>12</v>
      </c>
      <c r="N316" s="20">
        <f>'2023'!M100-'2023'!M$2</f>
        <v>1.1958762886597896</v>
      </c>
      <c r="O316" s="20">
        <f>'2023'!N100-'2023'!N$2</f>
        <v>1.0412371134020617</v>
      </c>
      <c r="P316" s="20">
        <f>'2023'!O100-'2023'!O$2</f>
        <v>-3.2577319587628892</v>
      </c>
      <c r="Q316" s="20">
        <f>'2023'!P100-'2023'!P$2</f>
        <v>1.0206185567010237</v>
      </c>
    </row>
    <row r="317" spans="1:17" x14ac:dyDescent="0.2">
      <c r="A317" t="s">
        <v>74</v>
      </c>
      <c r="B317" t="s">
        <v>8</v>
      </c>
      <c r="C317" t="s">
        <v>4</v>
      </c>
      <c r="D317" s="2" t="s">
        <v>86</v>
      </c>
      <c r="E317" s="20">
        <f>'2023'!D101-'2023'!D$2</f>
        <v>-0.18796992481203034</v>
      </c>
      <c r="F317" s="20">
        <f>'2023'!E101-'2023'!E$2</f>
        <v>0.18796992481202324</v>
      </c>
      <c r="G317" s="20">
        <f>'2023'!F101-'2023'!F$2</f>
        <v>4.5</v>
      </c>
      <c r="H317" s="20">
        <f>'2023'!G101-'2023'!G$2</f>
        <v>-4.5</v>
      </c>
      <c r="I317" s="20">
        <f>'2023'!H101-'2023'!H$2</f>
        <v>-0.2017937219730932</v>
      </c>
      <c r="J317" s="20">
        <f>'2023'!I101-'2023'!I$2</f>
        <v>-1.031390134529147</v>
      </c>
      <c r="K317" s="20">
        <f>'2023'!J101-'2023'!J$2</f>
        <v>-2.0627802690582939</v>
      </c>
      <c r="L317" s="20">
        <f>'2023'!K101-'2023'!K$2</f>
        <v>0.45291479820627778</v>
      </c>
      <c r="M317" s="20">
        <f>'2023'!L101-'2023'!L$2</f>
        <v>2.8430493273542652</v>
      </c>
      <c r="N317" s="20">
        <f>'2023'!M101-'2023'!M$2</f>
        <v>-0.125</v>
      </c>
      <c r="O317" s="20">
        <f>'2023'!N101-'2023'!N$2</f>
        <v>1.75</v>
      </c>
      <c r="P317" s="20">
        <f>'2023'!O101-'2023'!O$2</f>
        <v>0.125</v>
      </c>
      <c r="Q317" s="20">
        <f>'2023'!P101-'2023'!P$2</f>
        <v>-1.75</v>
      </c>
    </row>
    <row r="318" spans="1:17" x14ac:dyDescent="0.2">
      <c r="A318" t="s">
        <v>56</v>
      </c>
      <c r="B318" t="s">
        <v>10</v>
      </c>
      <c r="C318" t="s">
        <v>52</v>
      </c>
      <c r="D318" s="2" t="s">
        <v>86</v>
      </c>
      <c r="E318" s="20">
        <f>'2023'!D102-'2023'!D$2</f>
        <v>0</v>
      </c>
      <c r="F318" s="20">
        <f>'2023'!E102-'2023'!E$2</f>
        <v>0</v>
      </c>
      <c r="G318" s="20">
        <f>'2023'!F102-'2023'!F$2</f>
        <v>0</v>
      </c>
      <c r="H318" s="20">
        <f>'2023'!G102-'2023'!G$2</f>
        <v>0</v>
      </c>
      <c r="I318" s="20">
        <f>'2023'!H102-'2023'!H$2</f>
        <v>38.17460317460317</v>
      </c>
      <c r="J318" s="20">
        <f>'2023'!I102-'2023'!I$2</f>
        <v>-1.2698412698412707</v>
      </c>
      <c r="K318" s="20">
        <f>'2023'!J102-'2023'!J$2</f>
        <v>-4.1269841269841283</v>
      </c>
      <c r="L318" s="20">
        <f>'2023'!K102-'2023'!K$2</f>
        <v>-1.8888888888888893</v>
      </c>
      <c r="M318" s="20">
        <f>'2023'!L102-'2023'!L$2</f>
        <v>-30.888888888888889</v>
      </c>
      <c r="N318" s="20">
        <f>'2023'!M102-'2023'!M$2</f>
        <v>-2</v>
      </c>
      <c r="O318" s="20">
        <f>'2023'!N102-'2023'!N$2</f>
        <v>-2</v>
      </c>
      <c r="P318" s="20">
        <f>'2023'!O102-'2023'!O$2</f>
        <v>2</v>
      </c>
      <c r="Q318" s="20">
        <f>'2023'!P102-'2023'!P$2</f>
        <v>2</v>
      </c>
    </row>
    <row r="319" spans="1:17" x14ac:dyDescent="0.2">
      <c r="A319" t="s">
        <v>76</v>
      </c>
      <c r="B319" t="s">
        <v>14</v>
      </c>
      <c r="C319" t="s">
        <v>67</v>
      </c>
      <c r="D319" s="2" t="s">
        <v>86</v>
      </c>
      <c r="E319" s="20">
        <f>'2023'!D103-'2023'!D$2</f>
        <v>17.857142857142861</v>
      </c>
      <c r="F319" s="20">
        <f>'2023'!E103-'2023'!E$2</f>
        <v>-17.857142857142854</v>
      </c>
      <c r="G319" s="20">
        <f>'2023'!F103-'2023'!F$2</f>
        <v>9.8571428571428612</v>
      </c>
      <c r="H319" s="20">
        <f>'2023'!G103-'2023'!G$2</f>
        <v>-9.8571428571428541</v>
      </c>
      <c r="I319" s="20">
        <f>'2023'!H103-'2023'!H$2</f>
        <v>-5</v>
      </c>
      <c r="J319" s="20">
        <f>'2023'!I103-'2023'!I$2</f>
        <v>5</v>
      </c>
      <c r="K319" s="20">
        <f>'2023'!J103-'2023'!J$2</f>
        <v>0</v>
      </c>
      <c r="L319" s="20">
        <f>'2023'!K103-'2023'!K$2</f>
        <v>12</v>
      </c>
      <c r="M319" s="20">
        <f>'2023'!L103-'2023'!L$2</f>
        <v>-12</v>
      </c>
      <c r="N319" s="20">
        <f>'2023'!M103-'2023'!M$2</f>
        <v>-12</v>
      </c>
      <c r="O319" s="20">
        <f>'2023'!N103-'2023'!N$2</f>
        <v>3</v>
      </c>
      <c r="P319" s="20">
        <f>'2023'!O103-'2023'!O$2</f>
        <v>2</v>
      </c>
      <c r="Q319" s="20">
        <f>'2023'!P103-'2023'!P$2</f>
        <v>7</v>
      </c>
    </row>
    <row r="320" spans="1:17" x14ac:dyDescent="0.2">
      <c r="A320" t="s">
        <v>55</v>
      </c>
      <c r="B320" t="s">
        <v>6</v>
      </c>
      <c r="C320" t="s">
        <v>26</v>
      </c>
      <c r="D320" s="2" t="s">
        <v>87</v>
      </c>
      <c r="E320" s="20">
        <f>'2024'!D4-'2024'!D$2</f>
        <v>0</v>
      </c>
      <c r="F320" s="20">
        <f>'2024'!E4-'2024'!E$2</f>
        <v>0</v>
      </c>
      <c r="G320" s="20">
        <f>'2024'!F4-'2024'!F$2</f>
        <v>0</v>
      </c>
      <c r="H320" s="20">
        <f>'2024'!G4-'2024'!G$2</f>
        <v>0</v>
      </c>
      <c r="I320" s="20">
        <f>'2024'!H4-'2024'!H$2</f>
        <v>0</v>
      </c>
      <c r="J320" s="20">
        <f>'2024'!I4-'2024'!I$2</f>
        <v>0</v>
      </c>
      <c r="K320" s="20">
        <f>'2024'!J4-'2024'!J$2</f>
        <v>0</v>
      </c>
      <c r="L320" s="20">
        <f>'2024'!K4-'2024'!K$2</f>
        <v>0</v>
      </c>
      <c r="M320" s="20">
        <f>'2024'!L4-'2024'!L$2</f>
        <v>0</v>
      </c>
      <c r="N320" s="20">
        <f>'2024'!M4-'2024'!M$2</f>
        <v>0.22222222222222143</v>
      </c>
      <c r="O320" s="20">
        <f>'2024'!N4-'2024'!N$2</f>
        <v>0.17171717171717304</v>
      </c>
      <c r="P320" s="20">
        <f>'2024'!O4-'2024'!O$2</f>
        <v>0.28282828282828376</v>
      </c>
      <c r="Q320" s="20">
        <f>'2024'!P4-'2024'!P$2</f>
        <v>-0.67676767676767469</v>
      </c>
    </row>
    <row r="321" spans="1:17" x14ac:dyDescent="0.2">
      <c r="A321" t="s">
        <v>60</v>
      </c>
      <c r="B321" t="s">
        <v>8</v>
      </c>
      <c r="C321" t="s">
        <v>4</v>
      </c>
      <c r="D321" s="2" t="s">
        <v>87</v>
      </c>
      <c r="E321" s="20">
        <f>'2024'!D5-'2024'!D$2</f>
        <v>-1.9230769230769234</v>
      </c>
      <c r="F321" s="20">
        <f>'2024'!E5-'2024'!E$2</f>
        <v>1.9230769230769198</v>
      </c>
      <c r="G321" s="20">
        <f>'2024'!F5-'2024'!F$2</f>
        <v>0.3333333333333357</v>
      </c>
      <c r="H321" s="20">
        <f>'2024'!G5-'2024'!G$2</f>
        <v>-0.3333333333333286</v>
      </c>
      <c r="I321" s="20">
        <f>'2024'!H5-'2024'!H$2</f>
        <v>1.6666666666666679</v>
      </c>
      <c r="J321" s="20">
        <f>'2024'!I5-'2024'!I$2</f>
        <v>-1.6666666666666661</v>
      </c>
      <c r="K321" s="20">
        <f>'2024'!J5-'2024'!J$2</f>
        <v>0.8333333333333357</v>
      </c>
      <c r="L321" s="20">
        <f>'2024'!K5-'2024'!K$2</f>
        <v>-0.5</v>
      </c>
      <c r="M321" s="20">
        <f>'2024'!L5-'2024'!L$2</f>
        <v>-0.3333333333333286</v>
      </c>
      <c r="N321" s="20">
        <f>'2024'!M5-'2024'!M$2</f>
        <v>1.529411764705884</v>
      </c>
      <c r="O321" s="20">
        <f>'2024'!N5-'2024'!N$2</f>
        <v>3.5882352941176485</v>
      </c>
      <c r="P321" s="20">
        <f>'2024'!O5-'2024'!O$2</f>
        <v>-1.5294117647058805</v>
      </c>
      <c r="Q321" s="20">
        <f>'2024'!P5-'2024'!P$2</f>
        <v>-3.588235294117645</v>
      </c>
    </row>
    <row r="322" spans="1:17" x14ac:dyDescent="0.2">
      <c r="A322" t="s">
        <v>59</v>
      </c>
      <c r="B322" t="s">
        <v>42</v>
      </c>
      <c r="C322" t="s">
        <v>4</v>
      </c>
      <c r="D322" s="2" t="s">
        <v>87</v>
      </c>
      <c r="E322" s="20">
        <f>'2024'!D6-'2024'!D$2</f>
        <v>0</v>
      </c>
      <c r="F322" s="20">
        <f>'2024'!E6-'2024'!E$2</f>
        <v>0</v>
      </c>
      <c r="G322" s="20">
        <f>'2024'!F6-'2024'!F$2</f>
        <v>0</v>
      </c>
      <c r="H322" s="20">
        <f>'2024'!G6-'2024'!G$2</f>
        <v>0</v>
      </c>
      <c r="I322" s="20">
        <f>'2024'!H6-'2024'!H$2</f>
        <v>0</v>
      </c>
      <c r="J322" s="20">
        <f>'2024'!I6-'2024'!I$2</f>
        <v>0</v>
      </c>
      <c r="K322" s="20">
        <f>'2024'!J6-'2024'!J$2</f>
        <v>0</v>
      </c>
      <c r="L322" s="20">
        <f>'2024'!K6-'2024'!K$2</f>
        <v>2</v>
      </c>
      <c r="M322" s="20">
        <f>'2024'!L6-'2024'!L$2</f>
        <v>-2</v>
      </c>
      <c r="N322" s="20">
        <f>'2024'!M6-'2024'!M$2</f>
        <v>-2</v>
      </c>
      <c r="O322" s="20">
        <f>'2024'!N6-'2024'!N$2</f>
        <v>0</v>
      </c>
      <c r="P322" s="20">
        <f>'2024'!O6-'2024'!O$2</f>
        <v>2</v>
      </c>
      <c r="Q322" s="20">
        <f>'2024'!P6-'2024'!P$2</f>
        <v>0</v>
      </c>
    </row>
    <row r="323" spans="1:17" x14ac:dyDescent="0.2">
      <c r="A323" t="s">
        <v>70</v>
      </c>
      <c r="B323" t="s">
        <v>17</v>
      </c>
      <c r="C323" t="s">
        <v>4</v>
      </c>
      <c r="D323" s="2" t="s">
        <v>87</v>
      </c>
      <c r="E323" s="20">
        <f>'2024'!D7-'2024'!D$2</f>
        <v>0</v>
      </c>
      <c r="F323" s="20">
        <f>'2024'!E7-'2024'!E$2</f>
        <v>0</v>
      </c>
      <c r="G323" s="20">
        <f>'2024'!F7-'2024'!F$2</f>
        <v>0.3333333333333357</v>
      </c>
      <c r="H323" s="20">
        <f>'2024'!G7-'2024'!G$2</f>
        <v>-0.3333333333333286</v>
      </c>
      <c r="I323" s="20">
        <f>'2024'!H7-'2024'!H$2</f>
        <v>0</v>
      </c>
      <c r="J323" s="20">
        <f>'2024'!I7-'2024'!I$2</f>
        <v>0</v>
      </c>
      <c r="K323" s="20">
        <f>'2024'!J7-'2024'!J$2</f>
        <v>0</v>
      </c>
      <c r="L323" s="20">
        <f>'2024'!K7-'2024'!K$2</f>
        <v>0</v>
      </c>
      <c r="M323" s="20">
        <f>'2024'!L7-'2024'!L$2</f>
        <v>0</v>
      </c>
      <c r="N323" s="20">
        <f>'2024'!M7-'2024'!M$2</f>
        <v>-0.10945273631840635</v>
      </c>
      <c r="O323" s="20">
        <f>'2024'!N7-'2024'!N$2</f>
        <v>-8.4577114427858646E-2</v>
      </c>
      <c r="P323" s="20">
        <f>'2024'!O7-'2024'!O$2</f>
        <v>0.35820895522388341</v>
      </c>
      <c r="Q323" s="20">
        <f>'2024'!P7-'2024'!P$2</f>
        <v>-0.1641791044776113</v>
      </c>
    </row>
    <row r="324" spans="1:17" x14ac:dyDescent="0.2">
      <c r="A324" t="s">
        <v>78</v>
      </c>
      <c r="B324" t="s">
        <v>10</v>
      </c>
      <c r="C324" t="s">
        <v>4</v>
      </c>
      <c r="D324" s="2" t="s">
        <v>87</v>
      </c>
      <c r="E324" s="20">
        <f>'2024'!D8-'2024'!D$2</f>
        <v>0</v>
      </c>
      <c r="F324" s="20">
        <f>'2024'!E8-'2024'!E$2</f>
        <v>0</v>
      </c>
      <c r="G324" s="20">
        <f>'2024'!F8-'2024'!F$2</f>
        <v>0</v>
      </c>
      <c r="H324" s="20">
        <f>'2024'!G8-'2024'!G$2</f>
        <v>0</v>
      </c>
      <c r="I324" s="20">
        <f>'2024'!H8-'2024'!H$2</f>
        <v>0</v>
      </c>
      <c r="J324" s="20">
        <f>'2024'!I8-'2024'!I$2</f>
        <v>0</v>
      </c>
      <c r="K324" s="20">
        <f>'2024'!J8-'2024'!J$2</f>
        <v>0</v>
      </c>
      <c r="L324" s="20">
        <f>'2024'!K8-'2024'!K$2</f>
        <v>5</v>
      </c>
      <c r="M324" s="20">
        <f>'2024'!L8-'2024'!L$2</f>
        <v>-5</v>
      </c>
      <c r="N324" s="20">
        <f>'2024'!M8-'2024'!M$2</f>
        <v>-5</v>
      </c>
      <c r="O324" s="20">
        <f>'2024'!N8-'2024'!N$2</f>
        <v>0</v>
      </c>
      <c r="P324" s="20">
        <f>'2024'!O8-'2024'!O$2</f>
        <v>5</v>
      </c>
      <c r="Q324" s="20">
        <f>'2024'!P8-'2024'!P$2</f>
        <v>0</v>
      </c>
    </row>
    <row r="325" spans="1:17" x14ac:dyDescent="0.2">
      <c r="A325" t="s">
        <v>56</v>
      </c>
      <c r="B325" t="s">
        <v>12</v>
      </c>
      <c r="C325" t="s">
        <v>4</v>
      </c>
      <c r="D325" s="2" t="s">
        <v>87</v>
      </c>
      <c r="E325" s="20">
        <f>'2024'!D9-'2024'!D$2</f>
        <v>0</v>
      </c>
      <c r="F325" s="20">
        <f>'2024'!E9-'2024'!E$2</f>
        <v>0</v>
      </c>
      <c r="G325" s="20">
        <f>'2024'!F9-'2024'!F$2</f>
        <v>0</v>
      </c>
      <c r="H325" s="20">
        <f>'2024'!G9-'2024'!G$2</f>
        <v>0</v>
      </c>
      <c r="I325" s="20">
        <f>'2024'!H9-'2024'!H$2</f>
        <v>2</v>
      </c>
      <c r="J325" s="20">
        <f>'2024'!I9-'2024'!I$2</f>
        <v>-2</v>
      </c>
      <c r="K325" s="20">
        <f>'2024'!J9-'2024'!J$2</f>
        <v>0</v>
      </c>
      <c r="L325" s="20">
        <f>'2024'!K9-'2024'!K$2</f>
        <v>-4</v>
      </c>
      <c r="M325" s="20">
        <f>'2024'!L9-'2024'!L$2</f>
        <v>4</v>
      </c>
      <c r="N325" s="20">
        <f>'2024'!M9-'2024'!M$2</f>
        <v>-2</v>
      </c>
      <c r="O325" s="20">
        <f>'2024'!N9-'2024'!N$2</f>
        <v>-4</v>
      </c>
      <c r="P325" s="20">
        <f>'2024'!O9-'2024'!O$2</f>
        <v>7</v>
      </c>
      <c r="Q325" s="20">
        <f>'2024'!P9-'2024'!P$2</f>
        <v>-1</v>
      </c>
    </row>
    <row r="326" spans="1:17" x14ac:dyDescent="0.2">
      <c r="A326" t="s">
        <v>76</v>
      </c>
      <c r="B326" t="s">
        <v>45</v>
      </c>
      <c r="C326" t="s">
        <v>4</v>
      </c>
      <c r="D326" s="2" t="s">
        <v>87</v>
      </c>
      <c r="E326" s="20">
        <f>'2024'!D10-'2024'!D$2</f>
        <v>0</v>
      </c>
      <c r="F326" s="20">
        <f>'2024'!E10-'2024'!E$2</f>
        <v>0</v>
      </c>
      <c r="G326" s="20">
        <f>'2024'!F10-'2024'!F$2</f>
        <v>0</v>
      </c>
      <c r="H326" s="20">
        <f>'2024'!G10-'2024'!G$2</f>
        <v>0</v>
      </c>
      <c r="I326" s="20">
        <f>'2024'!H10-'2024'!H$2</f>
        <v>0</v>
      </c>
      <c r="J326" s="20">
        <f>'2024'!I10-'2024'!I$2</f>
        <v>2</v>
      </c>
      <c r="K326" s="20">
        <f>'2024'!J10-'2024'!J$2</f>
        <v>0</v>
      </c>
      <c r="L326" s="20">
        <f>'2024'!K10-'2024'!K$2</f>
        <v>0</v>
      </c>
      <c r="M326" s="20">
        <f>'2024'!L10-'2024'!L$2</f>
        <v>-2</v>
      </c>
      <c r="N326" s="20">
        <f>'2024'!M10-'2024'!M$2</f>
        <v>0</v>
      </c>
      <c r="O326" s="20">
        <f>'2024'!N10-'2024'!N$2</f>
        <v>1</v>
      </c>
      <c r="P326" s="20">
        <f>'2024'!O10-'2024'!O$2</f>
        <v>0</v>
      </c>
      <c r="Q326" s="20">
        <f>'2024'!P10-'2024'!P$2</f>
        <v>-1</v>
      </c>
    </row>
    <row r="327" spans="1:17" x14ac:dyDescent="0.2">
      <c r="A327" t="s">
        <v>60</v>
      </c>
      <c r="B327" t="s">
        <v>42</v>
      </c>
      <c r="C327" t="s">
        <v>26</v>
      </c>
      <c r="D327" s="2" t="s">
        <v>87</v>
      </c>
      <c r="E327" s="20">
        <f>'2024'!D11-'2024'!D$2</f>
        <v>0</v>
      </c>
      <c r="F327" s="20">
        <f>'2024'!E11-'2024'!E$2</f>
        <v>0</v>
      </c>
      <c r="G327" s="20">
        <f>'2024'!F11-'2024'!F$2</f>
        <v>-3</v>
      </c>
      <c r="H327" s="20">
        <f>'2024'!G11-'2024'!G$2</f>
        <v>3</v>
      </c>
      <c r="I327" s="20">
        <f>'2024'!H11-'2024'!H$2</f>
        <v>0</v>
      </c>
      <c r="J327" s="20">
        <f>'2024'!I11-'2024'!I$2</f>
        <v>0</v>
      </c>
      <c r="K327" s="20">
        <f>'2024'!J11-'2024'!J$2</f>
        <v>0</v>
      </c>
      <c r="L327" s="20">
        <f>'2024'!K11-'2024'!K$2</f>
        <v>2</v>
      </c>
      <c r="M327" s="20">
        <f>'2024'!L11-'2024'!L$2</f>
        <v>-2</v>
      </c>
      <c r="N327" s="20">
        <f>'2024'!M11-'2024'!M$2</f>
        <v>-2</v>
      </c>
      <c r="O327" s="20">
        <f>'2024'!N11-'2024'!N$2</f>
        <v>-2</v>
      </c>
      <c r="P327" s="20">
        <f>'2024'!O11-'2024'!O$2</f>
        <v>2</v>
      </c>
      <c r="Q327" s="20">
        <f>'2024'!P11-'2024'!P$2</f>
        <v>2</v>
      </c>
    </row>
    <row r="328" spans="1:17" x14ac:dyDescent="0.2">
      <c r="A328" t="s">
        <v>64</v>
      </c>
      <c r="B328" t="s">
        <v>12</v>
      </c>
      <c r="C328" t="s">
        <v>4</v>
      </c>
      <c r="D328" s="2" t="s">
        <v>87</v>
      </c>
      <c r="E328" s="20">
        <f>'2024'!D12-'2024'!D$2</f>
        <v>0</v>
      </c>
      <c r="F328" s="20">
        <f>'2024'!E12-'2024'!E$2</f>
        <v>0</v>
      </c>
      <c r="G328" s="20">
        <f>'2024'!F12-'2024'!F$2</f>
        <v>0.29999999999999716</v>
      </c>
      <c r="H328" s="20">
        <f>'2024'!G12-'2024'!G$2</f>
        <v>-0.29999999999999716</v>
      </c>
      <c r="I328" s="20">
        <f>'2024'!H12-'2024'!H$2</f>
        <v>0</v>
      </c>
      <c r="J328" s="20">
        <f>'2024'!I12-'2024'!I$2</f>
        <v>0</v>
      </c>
      <c r="K328" s="20">
        <f>'2024'!J12-'2024'!J$2</f>
        <v>0</v>
      </c>
      <c r="L328" s="20">
        <f>'2024'!K12-'2024'!K$2</f>
        <v>2</v>
      </c>
      <c r="M328" s="20">
        <f>'2024'!L12-'2024'!L$2</f>
        <v>-2</v>
      </c>
      <c r="N328" s="20">
        <f>'2024'!M12-'2024'!M$2</f>
        <v>0</v>
      </c>
      <c r="O328" s="20">
        <f>'2024'!N12-'2024'!N$2</f>
        <v>1.5</v>
      </c>
      <c r="P328" s="20">
        <f>'2024'!O12-'2024'!O$2</f>
        <v>-1.8000000000000007</v>
      </c>
      <c r="Q328" s="20">
        <f>'2024'!P12-'2024'!P$2</f>
        <v>0.29999999999999716</v>
      </c>
    </row>
    <row r="329" spans="1:17" x14ac:dyDescent="0.2">
      <c r="A329" t="s">
        <v>58</v>
      </c>
      <c r="B329" t="s">
        <v>14</v>
      </c>
      <c r="C329" t="s">
        <v>4</v>
      </c>
      <c r="D329" s="2" t="s">
        <v>87</v>
      </c>
      <c r="E329" s="20">
        <f>'2024'!D13-'2024'!D$2</f>
        <v>1.9230769230769234</v>
      </c>
      <c r="F329" s="20">
        <f>'2024'!E13-'2024'!E$2</f>
        <v>-1.9230769230769198</v>
      </c>
      <c r="G329" s="20">
        <f>'2024'!F13-'2024'!F$2</f>
        <v>1.0136054421768748</v>
      </c>
      <c r="H329" s="20">
        <f>'2024'!G13-'2024'!G$2</f>
        <v>-1.0136054421768677</v>
      </c>
      <c r="I329" s="20">
        <f>'2024'!H13-'2024'!H$2</f>
        <v>0.53398058252427205</v>
      </c>
      <c r="J329" s="20">
        <f>'2024'!I13-'2024'!I$2</f>
        <v>-0.29126213592233086</v>
      </c>
      <c r="K329" s="20">
        <f>'2024'!J13-'2024'!J$2</f>
        <v>-0.58252427184466171</v>
      </c>
      <c r="L329" s="20">
        <f>'2024'!K13-'2024'!K$2</f>
        <v>0.59223300970873716</v>
      </c>
      <c r="M329" s="20">
        <f>'2024'!L13-'2024'!L$2</f>
        <v>-0.25242718446602197</v>
      </c>
      <c r="N329" s="20">
        <f>'2024'!M13-'2024'!M$2</f>
        <v>0.33676975945017062</v>
      </c>
      <c r="O329" s="20">
        <f>'2024'!N13-'2024'!N$2</f>
        <v>0.18213058419243922</v>
      </c>
      <c r="P329" s="20">
        <f>'2024'!O13-'2024'!O$2</f>
        <v>-0.16494845360825039</v>
      </c>
      <c r="Q329" s="20">
        <f>'2024'!P13-'2024'!P$2</f>
        <v>-0.35395189003436656</v>
      </c>
    </row>
    <row r="330" spans="1:17" x14ac:dyDescent="0.2">
      <c r="A330" t="s">
        <v>74</v>
      </c>
      <c r="B330" t="s">
        <v>14</v>
      </c>
      <c r="C330" t="s">
        <v>4</v>
      </c>
      <c r="D330" s="2" t="s">
        <v>87</v>
      </c>
      <c r="E330" s="20">
        <f>'2024'!D14-'2024'!D$2</f>
        <v>3.7958115183246086</v>
      </c>
      <c r="F330" s="20">
        <f>'2024'!E14-'2024'!E$2</f>
        <v>-3.7958115183246122</v>
      </c>
      <c r="G330" s="20">
        <f>'2024'!F14-'2024'!F$2</f>
        <v>0.6538461538461533</v>
      </c>
      <c r="H330" s="20">
        <f>'2024'!G14-'2024'!G$2</f>
        <v>-0.65384615384616041</v>
      </c>
      <c r="I330" s="20">
        <f>'2024'!H14-'2024'!H$2</f>
        <v>0.23809523809523903</v>
      </c>
      <c r="J330" s="20">
        <f>'2024'!I14-'2024'!I$2</f>
        <v>0.47619047619047805</v>
      </c>
      <c r="K330" s="20">
        <f>'2024'!J14-'2024'!J$2</f>
        <v>-0.95238095238095255</v>
      </c>
      <c r="L330" s="20">
        <f>'2024'!K14-'2024'!K$2</f>
        <v>0.33333333333333215</v>
      </c>
      <c r="M330" s="20">
        <f>'2024'!L14-'2024'!L$2</f>
        <v>-9.5238095238087794E-2</v>
      </c>
      <c r="N330" s="20">
        <f>'2024'!M14-'2024'!M$2</f>
        <v>-4.8780487804876316E-2</v>
      </c>
      <c r="O330" s="20">
        <f>'2024'!N14-'2024'!N$2</f>
        <v>-0.41463414634146289</v>
      </c>
      <c r="P330" s="20">
        <f>'2024'!O14-'2024'!O$2</f>
        <v>0.29268292682926855</v>
      </c>
      <c r="Q330" s="20">
        <f>'2024'!P14-'2024'!P$2</f>
        <v>0.17073170731707421</v>
      </c>
    </row>
    <row r="331" spans="1:17" x14ac:dyDescent="0.2">
      <c r="A331" t="s">
        <v>62</v>
      </c>
      <c r="B331" t="s">
        <v>8</v>
      </c>
      <c r="C331" t="s">
        <v>4</v>
      </c>
      <c r="D331" s="2" t="s">
        <v>87</v>
      </c>
      <c r="E331" s="20">
        <f>'2024'!D15-'2024'!D$2</f>
        <v>-0.18796992481203034</v>
      </c>
      <c r="F331" s="20">
        <f>'2024'!E15-'2024'!E$2</f>
        <v>0.18796992481202324</v>
      </c>
      <c r="G331" s="20">
        <f>'2024'!F15-'2024'!F$2</f>
        <v>0.3333333333333357</v>
      </c>
      <c r="H331" s="20">
        <f>'2024'!G15-'2024'!G$2</f>
        <v>-0.3333333333333286</v>
      </c>
      <c r="I331" s="20">
        <f>'2024'!H15-'2024'!H$2</f>
        <v>1.3265306122448983</v>
      </c>
      <c r="J331" s="20">
        <f>'2024'!I15-'2024'!I$2</f>
        <v>0.20408163265306101</v>
      </c>
      <c r="K331" s="20">
        <f>'2024'!J15-'2024'!J$2</f>
        <v>0.40816326530612201</v>
      </c>
      <c r="L331" s="20">
        <f>'2024'!K15-'2024'!K$2</f>
        <v>-0.75510204081632715</v>
      </c>
      <c r="M331" s="20">
        <f>'2024'!L15-'2024'!L$2</f>
        <v>-1.183673469387756</v>
      </c>
      <c r="N331" s="20">
        <f>'2024'!M15-'2024'!M$2</f>
        <v>0.33333333333333215</v>
      </c>
      <c r="O331" s="20">
        <f>'2024'!N15-'2024'!N$2</f>
        <v>-0.33333333333333215</v>
      </c>
      <c r="P331" s="20">
        <f>'2024'!O15-'2024'!O$2</f>
        <v>-0.33333333333333215</v>
      </c>
      <c r="Q331" s="20">
        <f>'2024'!P15-'2024'!P$2</f>
        <v>0.3333333333333357</v>
      </c>
    </row>
    <row r="332" spans="1:17" x14ac:dyDescent="0.2">
      <c r="A332" t="s">
        <v>75</v>
      </c>
      <c r="B332" t="s">
        <v>6</v>
      </c>
      <c r="C332" t="s">
        <v>4</v>
      </c>
      <c r="D332" s="2" t="s">
        <v>87</v>
      </c>
      <c r="E332" s="20">
        <f>'2024'!D16-'2024'!D$2</f>
        <v>-3.6324786324786302</v>
      </c>
      <c r="F332" s="20">
        <f>'2024'!E16-'2024'!E$2</f>
        <v>3.6324786324786373</v>
      </c>
      <c r="G332" s="20">
        <f>'2024'!F16-'2024'!F$2</f>
        <v>-4.8181818181818201</v>
      </c>
      <c r="H332" s="20">
        <f>'2024'!G16-'2024'!G$2</f>
        <v>4.818181818181813</v>
      </c>
      <c r="I332" s="20">
        <f>'2024'!H16-'2024'!H$2</f>
        <v>-7.4626865671639564E-2</v>
      </c>
      <c r="J332" s="20">
        <f>'2024'!I16-'2024'!I$2</f>
        <v>-4.9751243781093635E-2</v>
      </c>
      <c r="K332" s="20">
        <f>'2024'!J16-'2024'!J$2</f>
        <v>-9.950248756218727E-2</v>
      </c>
      <c r="L332" s="20">
        <f>'2024'!K16-'2024'!K$2</f>
        <v>0.93034825870646998</v>
      </c>
      <c r="M332" s="20">
        <f>'2024'!L16-'2024'!L$2</f>
        <v>-0.70646766169154063</v>
      </c>
      <c r="N332" s="20">
        <f>'2024'!M16-'2024'!M$2</f>
        <v>-0.51239669421487477</v>
      </c>
      <c r="O332" s="20">
        <f>'2024'!N16-'2024'!N$2</f>
        <v>-0.88429752066115697</v>
      </c>
      <c r="P332" s="20">
        <f>'2024'!O16-'2024'!O$2</f>
        <v>-1.1404958677685926</v>
      </c>
      <c r="Q332" s="20">
        <f>'2024'!P16-'2024'!P$2</f>
        <v>2.5371900826446279</v>
      </c>
    </row>
    <row r="333" spans="1:17" x14ac:dyDescent="0.2">
      <c r="A333" t="s">
        <v>65</v>
      </c>
      <c r="B333" t="s">
        <v>10</v>
      </c>
      <c r="C333" t="s">
        <v>4</v>
      </c>
      <c r="D333" s="2" t="s">
        <v>87</v>
      </c>
      <c r="E333" s="20">
        <f>'2024'!D17-'2024'!D$2</f>
        <v>0</v>
      </c>
      <c r="F333" s="20">
        <f>'2024'!E17-'2024'!E$2</f>
        <v>0</v>
      </c>
      <c r="G333" s="20">
        <f>'2024'!F17-'2024'!F$2</f>
        <v>0</v>
      </c>
      <c r="H333" s="20">
        <f>'2024'!G17-'2024'!G$2</f>
        <v>0</v>
      </c>
      <c r="I333" s="20">
        <f>'2024'!H17-'2024'!H$2</f>
        <v>1</v>
      </c>
      <c r="J333" s="20">
        <f>'2024'!I17-'2024'!I$2</f>
        <v>-1</v>
      </c>
      <c r="K333" s="20">
        <f>'2024'!J17-'2024'!J$2</f>
        <v>0</v>
      </c>
      <c r="L333" s="20">
        <f>'2024'!K17-'2024'!K$2</f>
        <v>2</v>
      </c>
      <c r="M333" s="20">
        <f>'2024'!L17-'2024'!L$2</f>
        <v>-2</v>
      </c>
      <c r="N333" s="20">
        <f>'2024'!M17-'2024'!M$2</f>
        <v>0</v>
      </c>
      <c r="O333" s="20">
        <f>'2024'!N17-'2024'!N$2</f>
        <v>5</v>
      </c>
      <c r="P333" s="20">
        <f>'2024'!O17-'2024'!O$2</f>
        <v>0</v>
      </c>
      <c r="Q333" s="20">
        <f>'2024'!P17-'2024'!P$2</f>
        <v>-5</v>
      </c>
    </row>
    <row r="334" spans="1:17" x14ac:dyDescent="0.2">
      <c r="A334" t="s">
        <v>69</v>
      </c>
      <c r="B334" t="s">
        <v>6</v>
      </c>
      <c r="C334" t="s">
        <v>4</v>
      </c>
      <c r="D334" s="2" t="s">
        <v>87</v>
      </c>
      <c r="E334" s="20">
        <f>'2024'!D18-'2024'!D$2</f>
        <v>0</v>
      </c>
      <c r="F334" s="20">
        <f>'2024'!E18-'2024'!E$2</f>
        <v>0</v>
      </c>
      <c r="G334" s="20">
        <f>'2024'!F18-'2024'!F$2</f>
        <v>-0.20000000000000284</v>
      </c>
      <c r="H334" s="20">
        <f>'2024'!G18-'2024'!G$2</f>
        <v>0.20000000000000284</v>
      </c>
      <c r="I334" s="20">
        <f>'2024'!H18-'2024'!H$2</f>
        <v>0</v>
      </c>
      <c r="J334" s="20">
        <f>'2024'!I18-'2024'!I$2</f>
        <v>0</v>
      </c>
      <c r="K334" s="20">
        <f>'2024'!J18-'2024'!J$2</f>
        <v>0</v>
      </c>
      <c r="L334" s="20">
        <f>'2024'!K18-'2024'!K$2</f>
        <v>0.18181818181817988</v>
      </c>
      <c r="M334" s="20">
        <f>'2024'!L18-'2024'!L$2</f>
        <v>-0.18181818181818699</v>
      </c>
      <c r="N334" s="20">
        <f>'2024'!M18-'2024'!M$2</f>
        <v>-0.4452296819787982</v>
      </c>
      <c r="O334" s="20">
        <f>'2024'!N18-'2024'!N$2</f>
        <v>-0.39222614840989323</v>
      </c>
      <c r="P334" s="20">
        <f>'2024'!O18-'2024'!O$2</f>
        <v>0.62190812720848143</v>
      </c>
      <c r="Q334" s="20">
        <f>'2024'!P18-'2024'!P$2</f>
        <v>0.21554770318021355</v>
      </c>
    </row>
    <row r="335" spans="1:17" x14ac:dyDescent="0.2">
      <c r="A335" t="s">
        <v>55</v>
      </c>
      <c r="B335" t="s">
        <v>42</v>
      </c>
      <c r="C335" t="s">
        <v>26</v>
      </c>
      <c r="D335" s="2" t="s">
        <v>87</v>
      </c>
      <c r="E335" s="20">
        <f>'2024'!D19-'2024'!D$2</f>
        <v>0</v>
      </c>
      <c r="F335" s="20">
        <f>'2024'!E19-'2024'!E$2</f>
        <v>0</v>
      </c>
      <c r="G335" s="20">
        <f>'2024'!F19-'2024'!F$2</f>
        <v>0.66336633663366484</v>
      </c>
      <c r="H335" s="20">
        <f>'2024'!G19-'2024'!G$2</f>
        <v>-0.66336633663365774</v>
      </c>
      <c r="I335" s="20">
        <f>'2024'!H19-'2024'!H$2</f>
        <v>7.9166666666666679</v>
      </c>
      <c r="J335" s="20">
        <f>'2024'!I19-'2024'!I$2</f>
        <v>-1.6666666666666661</v>
      </c>
      <c r="K335" s="20">
        <f>'2024'!J19-'2024'!J$2</f>
        <v>-6.4583333333333321</v>
      </c>
      <c r="L335" s="20">
        <f>'2024'!K19-'2024'!K$2</f>
        <v>-1.5416666666666661</v>
      </c>
      <c r="M335" s="20">
        <f>'2024'!L19-'2024'!L$2</f>
        <v>1.75</v>
      </c>
      <c r="N335" s="20">
        <f>'2024'!M19-'2024'!M$2</f>
        <v>-2</v>
      </c>
      <c r="O335" s="20">
        <f>'2024'!N19-'2024'!N$2</f>
        <v>0</v>
      </c>
      <c r="P335" s="20">
        <f>'2024'!O19-'2024'!O$2</f>
        <v>2</v>
      </c>
      <c r="Q335" s="20">
        <f>'2024'!P19-'2024'!P$2</f>
        <v>0</v>
      </c>
    </row>
    <row r="336" spans="1:17" x14ac:dyDescent="0.2">
      <c r="A336" t="s">
        <v>68</v>
      </c>
      <c r="B336" t="s">
        <v>14</v>
      </c>
      <c r="C336" t="s">
        <v>4</v>
      </c>
      <c r="D336" s="2" t="s">
        <v>87</v>
      </c>
      <c r="E336" s="20">
        <f>'2024'!D20-'2024'!D$2</f>
        <v>-1</v>
      </c>
      <c r="F336" s="20">
        <f>'2024'!E20-'2024'!E$2</f>
        <v>1</v>
      </c>
      <c r="G336" s="20">
        <f>'2024'!F20-'2024'!F$2</f>
        <v>1.2465753424657535</v>
      </c>
      <c r="H336" s="20">
        <f>'2024'!G20-'2024'!G$2</f>
        <v>-1.2465753424657464</v>
      </c>
      <c r="I336" s="20">
        <f>'2024'!H20-'2024'!H$2</f>
        <v>0.19607843137254832</v>
      </c>
      <c r="J336" s="20">
        <f>'2024'!I20-'2024'!I$2</f>
        <v>-0.19607843137254832</v>
      </c>
      <c r="K336" s="20">
        <f>'2024'!J20-'2024'!J$2</f>
        <v>-0.39215686274509665</v>
      </c>
      <c r="L336" s="20">
        <f>'2024'!K20-'2024'!K$2</f>
        <v>0.72549019607843057</v>
      </c>
      <c r="M336" s="20">
        <f>'2024'!L20-'2024'!L$2</f>
        <v>-0.3333333333333357</v>
      </c>
      <c r="N336" s="20">
        <f>'2024'!M20-'2024'!M$2</f>
        <v>6.896551724138078E-2</v>
      </c>
      <c r="O336" s="20">
        <f>'2024'!N20-'2024'!N$2</f>
        <v>0.24137931034482918</v>
      </c>
      <c r="P336" s="20">
        <f>'2024'!O20-'2024'!O$2</f>
        <v>-6.8965517241377228E-2</v>
      </c>
      <c r="Q336" s="20">
        <f>'2024'!P20-'2024'!P$2</f>
        <v>-0.24137931034482563</v>
      </c>
    </row>
    <row r="337" spans="1:17" x14ac:dyDescent="0.2">
      <c r="A337" t="s">
        <v>78</v>
      </c>
      <c r="B337" t="s">
        <v>6</v>
      </c>
      <c r="C337" t="s">
        <v>26</v>
      </c>
      <c r="D337" s="2" t="s">
        <v>87</v>
      </c>
      <c r="E337" s="20">
        <f>'2024'!D21-'2024'!D$2</f>
        <v>0</v>
      </c>
      <c r="F337" s="20">
        <f>'2024'!E21-'2024'!E$2</f>
        <v>0</v>
      </c>
      <c r="G337" s="20">
        <f>'2024'!F21-'2024'!F$2</f>
        <v>0</v>
      </c>
      <c r="H337" s="20">
        <f>'2024'!G21-'2024'!G$2</f>
        <v>0</v>
      </c>
      <c r="I337" s="20">
        <f>'2024'!H21-'2024'!H$2</f>
        <v>0</v>
      </c>
      <c r="J337" s="20">
        <f>'2024'!I21-'2024'!I$2</f>
        <v>0</v>
      </c>
      <c r="K337" s="20">
        <f>'2024'!J21-'2024'!J$2</f>
        <v>0</v>
      </c>
      <c r="L337" s="20">
        <f>'2024'!K21-'2024'!K$2</f>
        <v>0</v>
      </c>
      <c r="M337" s="20">
        <f>'2024'!L21-'2024'!L$2</f>
        <v>0</v>
      </c>
      <c r="N337" s="20">
        <f>'2024'!M21-'2024'!M$2</f>
        <v>0</v>
      </c>
      <c r="O337" s="20">
        <f>'2024'!N21-'2024'!N$2</f>
        <v>0</v>
      </c>
      <c r="P337" s="20">
        <f>'2024'!O21-'2024'!O$2</f>
        <v>0</v>
      </c>
      <c r="Q337" s="20">
        <f>'2024'!P21-'2024'!P$2</f>
        <v>0</v>
      </c>
    </row>
    <row r="338" spans="1:17" x14ac:dyDescent="0.2">
      <c r="A338" t="s">
        <v>77</v>
      </c>
      <c r="B338" t="s">
        <v>12</v>
      </c>
      <c r="C338" t="s">
        <v>4</v>
      </c>
      <c r="D338" s="2" t="s">
        <v>87</v>
      </c>
      <c r="E338" s="20">
        <f>'2024'!D22-'2024'!D$2</f>
        <v>50</v>
      </c>
      <c r="F338" s="20">
        <f>'2024'!E22-'2024'!E$2</f>
        <v>-50</v>
      </c>
      <c r="G338" s="20">
        <f>'2024'!F22-'2024'!F$2</f>
        <v>33.666666666666671</v>
      </c>
      <c r="H338" s="20">
        <f>'2024'!G22-'2024'!G$2</f>
        <v>-33.666666666666664</v>
      </c>
      <c r="I338" s="20">
        <f>'2024'!H22-'2024'!H$2</f>
        <v>0</v>
      </c>
      <c r="J338" s="20">
        <f>'2024'!I22-'2024'!I$2</f>
        <v>0</v>
      </c>
      <c r="K338" s="20">
        <f>'2024'!J22-'2024'!J$2</f>
        <v>-1</v>
      </c>
      <c r="L338" s="20">
        <f>'2024'!K22-'2024'!K$2</f>
        <v>-1</v>
      </c>
      <c r="M338" s="20">
        <f>'2024'!L22-'2024'!L$2</f>
        <v>2</v>
      </c>
      <c r="N338" s="20">
        <f>'2024'!M22-'2024'!M$2</f>
        <v>0</v>
      </c>
      <c r="O338" s="20">
        <f>'2024'!N22-'2024'!N$2</f>
        <v>-2</v>
      </c>
      <c r="P338" s="20">
        <f>'2024'!O22-'2024'!O$2</f>
        <v>2</v>
      </c>
      <c r="Q338" s="20">
        <f>'2024'!P22-'2024'!P$2</f>
        <v>0</v>
      </c>
    </row>
    <row r="339" spans="1:17" x14ac:dyDescent="0.2">
      <c r="A339" t="s">
        <v>70</v>
      </c>
      <c r="B339" t="s">
        <v>14</v>
      </c>
      <c r="C339" t="s">
        <v>26</v>
      </c>
      <c r="D339" s="2" t="s">
        <v>87</v>
      </c>
      <c r="E339" s="20">
        <f>'2024'!D23-'2024'!D$2</f>
        <v>0.80645161290322775</v>
      </c>
      <c r="F339" s="20">
        <f>'2024'!E23-'2024'!E$2</f>
        <v>-0.80645161290323131</v>
      </c>
      <c r="G339" s="20">
        <f>'2024'!F23-'2024'!F$2</f>
        <v>1.1463414634146361</v>
      </c>
      <c r="H339" s="20">
        <f>'2024'!G23-'2024'!G$2</f>
        <v>-1.1463414634146289</v>
      </c>
      <c r="I339" s="20">
        <f>'2024'!H23-'2024'!H$2</f>
        <v>1.6666666666666679</v>
      </c>
      <c r="J339" s="20">
        <f>'2024'!I23-'2024'!I$2</f>
        <v>0</v>
      </c>
      <c r="K339" s="20">
        <f>'2024'!J23-'2024'!J$2</f>
        <v>0</v>
      </c>
      <c r="L339" s="20">
        <f>'2024'!K23-'2024'!K$2</f>
        <v>0.33333333333333393</v>
      </c>
      <c r="M339" s="20">
        <f>'2024'!L23-'2024'!L$2</f>
        <v>-2</v>
      </c>
      <c r="N339" s="20">
        <f>'2024'!M23-'2024'!M$2</f>
        <v>-0.50467289719626152</v>
      </c>
      <c r="O339" s="20">
        <f>'2024'!N23-'2024'!N$2</f>
        <v>-0.17757009345794472</v>
      </c>
      <c r="P339" s="20">
        <f>'2024'!O23-'2024'!O$2</f>
        <v>-1.8317757009345819</v>
      </c>
      <c r="Q339" s="20">
        <f>'2024'!P23-'2024'!P$2</f>
        <v>2.514018691588781</v>
      </c>
    </row>
    <row r="340" spans="1:17" x14ac:dyDescent="0.2">
      <c r="A340" t="s">
        <v>63</v>
      </c>
      <c r="B340" t="s">
        <v>17</v>
      </c>
      <c r="C340" t="s">
        <v>51</v>
      </c>
      <c r="D340" s="2" t="s">
        <v>87</v>
      </c>
      <c r="E340" s="20">
        <f>'2024'!D24-'2024'!D$2</f>
        <v>0</v>
      </c>
      <c r="F340" s="20">
        <f>'2024'!E24-'2024'!E$2</f>
        <v>0</v>
      </c>
      <c r="G340" s="20">
        <f>'2024'!F24-'2024'!F$2</f>
        <v>-1</v>
      </c>
      <c r="H340" s="20">
        <f>'2024'!G24-'2024'!G$2</f>
        <v>1</v>
      </c>
      <c r="I340" s="20">
        <f>'2024'!H24-'2024'!H$2</f>
        <v>0</v>
      </c>
      <c r="J340" s="20">
        <f>'2024'!I24-'2024'!I$2</f>
        <v>0</v>
      </c>
      <c r="K340" s="20">
        <f>'2024'!J24-'2024'!J$2</f>
        <v>0</v>
      </c>
      <c r="L340" s="20">
        <f>'2024'!K24-'2024'!K$2</f>
        <v>0.5</v>
      </c>
      <c r="M340" s="20">
        <f>'2024'!L24-'2024'!L$2</f>
        <v>-0.5</v>
      </c>
      <c r="N340" s="20">
        <f>'2024'!M24-'2024'!M$2</f>
        <v>0.5</v>
      </c>
      <c r="O340" s="20">
        <f>'2024'!N24-'2024'!N$2</f>
        <v>0.5</v>
      </c>
      <c r="P340" s="20">
        <f>'2024'!O24-'2024'!O$2</f>
        <v>-0.5</v>
      </c>
      <c r="Q340" s="20">
        <f>'2024'!P24-'2024'!P$2</f>
        <v>-0.5</v>
      </c>
    </row>
    <row r="341" spans="1:17" x14ac:dyDescent="0.2">
      <c r="A341" t="s">
        <v>61</v>
      </c>
      <c r="B341" t="s">
        <v>42</v>
      </c>
      <c r="C341" t="s">
        <v>4</v>
      </c>
      <c r="D341" s="2" t="s">
        <v>87</v>
      </c>
      <c r="E341" s="20">
        <f>'2024'!D25-'2024'!D$2</f>
        <v>0</v>
      </c>
      <c r="F341" s="20">
        <f>'2024'!E25-'2024'!E$2</f>
        <v>0</v>
      </c>
      <c r="G341" s="20">
        <f>'2024'!F25-'2024'!F$2</f>
        <v>0</v>
      </c>
      <c r="H341" s="20">
        <f>'2024'!G25-'2024'!G$2</f>
        <v>0</v>
      </c>
      <c r="I341" s="20">
        <f>'2024'!H25-'2024'!H$2</f>
        <v>1</v>
      </c>
      <c r="J341" s="20">
        <f>'2024'!I25-'2024'!I$2</f>
        <v>0</v>
      </c>
      <c r="K341" s="20">
        <f>'2024'!J25-'2024'!J$2</f>
        <v>-2</v>
      </c>
      <c r="L341" s="20">
        <f>'2024'!K25-'2024'!K$2</f>
        <v>1</v>
      </c>
      <c r="M341" s="20">
        <f>'2024'!L25-'2024'!L$2</f>
        <v>0</v>
      </c>
      <c r="N341" s="20">
        <f>'2024'!M25-'2024'!M$2</f>
        <v>1</v>
      </c>
      <c r="O341" s="20">
        <f>'2024'!N25-'2024'!N$2</f>
        <v>3</v>
      </c>
      <c r="P341" s="20">
        <f>'2024'!O25-'2024'!O$2</f>
        <v>-1</v>
      </c>
      <c r="Q341" s="20">
        <f>'2024'!P25-'2024'!P$2</f>
        <v>-3</v>
      </c>
    </row>
    <row r="342" spans="1:17" x14ac:dyDescent="0.2">
      <c r="A342" t="s">
        <v>60</v>
      </c>
      <c r="B342" t="s">
        <v>10</v>
      </c>
      <c r="C342" t="s">
        <v>27</v>
      </c>
      <c r="D342" s="2" t="s">
        <v>87</v>
      </c>
      <c r="E342" s="20">
        <f>'2024'!D26-'2024'!D$2</f>
        <v>0</v>
      </c>
      <c r="F342" s="20">
        <f>'2024'!E26-'2024'!E$2</f>
        <v>0</v>
      </c>
      <c r="G342" s="20">
        <f>'2024'!F26-'2024'!F$2</f>
        <v>-3</v>
      </c>
      <c r="H342" s="20">
        <f>'2024'!G26-'2024'!G$2</f>
        <v>3</v>
      </c>
      <c r="I342" s="20">
        <f>'2024'!H26-'2024'!H$2</f>
        <v>0</v>
      </c>
      <c r="J342" s="20">
        <f>'2024'!I26-'2024'!I$2</f>
        <v>0</v>
      </c>
      <c r="K342" s="20">
        <f>'2024'!J26-'2024'!J$2</f>
        <v>0</v>
      </c>
      <c r="L342" s="20">
        <f>'2024'!K26-'2024'!K$2</f>
        <v>2</v>
      </c>
      <c r="M342" s="20">
        <f>'2024'!L26-'2024'!L$2</f>
        <v>-2</v>
      </c>
      <c r="N342" s="20">
        <f>'2024'!M26-'2024'!M$2</f>
        <v>-5.6734693877551017</v>
      </c>
      <c r="O342" s="20">
        <f>'2024'!N26-'2024'!N$2</f>
        <v>-0.67346938775510168</v>
      </c>
      <c r="P342" s="20">
        <f>'2024'!O26-'2024'!O$2</f>
        <v>5.6734693877551052</v>
      </c>
      <c r="Q342" s="20">
        <f>'2024'!P26-'2024'!P$2</f>
        <v>0.67346938775510523</v>
      </c>
    </row>
    <row r="343" spans="1:17" x14ac:dyDescent="0.2">
      <c r="A343" t="s">
        <v>77</v>
      </c>
      <c r="B343" t="s">
        <v>12</v>
      </c>
      <c r="C343" t="s">
        <v>4</v>
      </c>
      <c r="D343" s="2" t="s">
        <v>87</v>
      </c>
      <c r="E343" s="20">
        <f>'2024'!D27-'2024'!D$2</f>
        <v>0</v>
      </c>
      <c r="F343" s="20">
        <f>'2024'!E27-'2024'!E$2</f>
        <v>0</v>
      </c>
      <c r="G343" s="20">
        <f>'2024'!F27-'2024'!F$2</f>
        <v>0.3333333333333357</v>
      </c>
      <c r="H343" s="20">
        <f>'2024'!G27-'2024'!G$2</f>
        <v>-0.3333333333333286</v>
      </c>
      <c r="I343" s="20">
        <f>'2024'!H27-'2024'!H$2</f>
        <v>0</v>
      </c>
      <c r="J343" s="20">
        <f>'2024'!I27-'2024'!I$2</f>
        <v>0</v>
      </c>
      <c r="K343" s="20">
        <f>'2024'!J27-'2024'!J$2</f>
        <v>2</v>
      </c>
      <c r="L343" s="20">
        <f>'2024'!K27-'2024'!K$2</f>
        <v>3</v>
      </c>
      <c r="M343" s="20">
        <f>'2024'!L27-'2024'!L$2</f>
        <v>-5</v>
      </c>
      <c r="N343" s="20">
        <f>'2024'!M27-'2024'!M$2</f>
        <v>1</v>
      </c>
      <c r="O343" s="20">
        <f>'2024'!N27-'2024'!N$2</f>
        <v>3</v>
      </c>
      <c r="P343" s="20">
        <f>'2024'!O27-'2024'!O$2</f>
        <v>3</v>
      </c>
      <c r="Q343" s="20">
        <f>'2024'!P27-'2024'!P$2</f>
        <v>-7</v>
      </c>
    </row>
    <row r="344" spans="1:17" x14ac:dyDescent="0.2">
      <c r="A344" t="s">
        <v>76</v>
      </c>
      <c r="B344" t="s">
        <v>10</v>
      </c>
      <c r="C344" t="s">
        <v>26</v>
      </c>
      <c r="D344" s="2" t="s">
        <v>87</v>
      </c>
      <c r="E344" s="20">
        <f>'2024'!D28-'2024'!D$2</f>
        <v>0</v>
      </c>
      <c r="F344" s="20">
        <f>'2024'!E28-'2024'!E$2</f>
        <v>0</v>
      </c>
      <c r="G344" s="20">
        <f>'2024'!F28-'2024'!F$2</f>
        <v>0.3333333333333357</v>
      </c>
      <c r="H344" s="20">
        <f>'2024'!G28-'2024'!G$2</f>
        <v>-0.3333333333333286</v>
      </c>
      <c r="I344" s="20">
        <f>'2024'!H28-'2024'!H$2</f>
        <v>25</v>
      </c>
      <c r="J344" s="20">
        <f>'2024'!I28-'2024'!I$2</f>
        <v>-2</v>
      </c>
      <c r="K344" s="20">
        <f>'2024'!J28-'2024'!J$2</f>
        <v>-2</v>
      </c>
      <c r="L344" s="20">
        <f>'2024'!K28-'2024'!K$2</f>
        <v>7</v>
      </c>
      <c r="M344" s="20">
        <f>'2024'!L28-'2024'!L$2</f>
        <v>-28</v>
      </c>
      <c r="N344" s="20">
        <f>'2024'!M28-'2024'!M$2</f>
        <v>-5</v>
      </c>
      <c r="O344" s="20">
        <f>'2024'!N28-'2024'!N$2</f>
        <v>-1</v>
      </c>
      <c r="P344" s="20">
        <f>'2024'!O28-'2024'!O$2</f>
        <v>6</v>
      </c>
      <c r="Q344" s="20">
        <f>'2024'!P28-'2024'!P$2</f>
        <v>0</v>
      </c>
    </row>
    <row r="345" spans="1:17" x14ac:dyDescent="0.2">
      <c r="A345" t="s">
        <v>59</v>
      </c>
      <c r="B345" t="s">
        <v>14</v>
      </c>
      <c r="C345" t="s">
        <v>26</v>
      </c>
      <c r="D345" s="2" t="s">
        <v>87</v>
      </c>
      <c r="E345" s="20">
        <f>'2024'!D29-'2024'!D$2</f>
        <v>0.98425196850393704</v>
      </c>
      <c r="F345" s="20">
        <f>'2024'!E29-'2024'!E$2</f>
        <v>-0.98425196850394059</v>
      </c>
      <c r="G345" s="20">
        <f>'2024'!F29-'2024'!F$2</f>
        <v>1.2465753424657535</v>
      </c>
      <c r="H345" s="20">
        <f>'2024'!G29-'2024'!G$2</f>
        <v>-1.2465753424657464</v>
      </c>
      <c r="I345" s="20">
        <f>'2024'!H29-'2024'!H$2</f>
        <v>0.53398058252427205</v>
      </c>
      <c r="J345" s="20">
        <f>'2024'!I29-'2024'!I$2</f>
        <v>-0.29126213592233086</v>
      </c>
      <c r="K345" s="20">
        <f>'2024'!J29-'2024'!J$2</f>
        <v>-0.58252427184466171</v>
      </c>
      <c r="L345" s="20">
        <f>'2024'!K29-'2024'!K$2</f>
        <v>1.5631067961165037</v>
      </c>
      <c r="M345" s="20">
        <f>'2024'!L29-'2024'!L$2</f>
        <v>-1.2233009708737868</v>
      </c>
      <c r="N345" s="20">
        <f>'2024'!M29-'2024'!M$2</f>
        <v>0.14532871972318162</v>
      </c>
      <c r="O345" s="20">
        <f>'2024'!N29-'2024'!N$2</f>
        <v>0.30103806228373742</v>
      </c>
      <c r="P345" s="20">
        <f>'2024'!O29-'2024'!O$2</f>
        <v>-0.31833910034602297</v>
      </c>
      <c r="Q345" s="20">
        <f>'2024'!P29-'2024'!P$2</f>
        <v>-0.12802768166090317</v>
      </c>
    </row>
    <row r="346" spans="1:17" x14ac:dyDescent="0.2">
      <c r="A346" t="s">
        <v>56</v>
      </c>
      <c r="B346" t="s">
        <v>17</v>
      </c>
      <c r="C346" t="s">
        <v>26</v>
      </c>
      <c r="D346" s="2" t="s">
        <v>87</v>
      </c>
      <c r="E346" s="20">
        <f>'2024'!D30-'2024'!D$2</f>
        <v>-0.19999999999999929</v>
      </c>
      <c r="F346" s="20">
        <f>'2024'!E30-'2024'!E$2</f>
        <v>0.20000000000000284</v>
      </c>
      <c r="G346" s="20">
        <f>'2024'!F30-'2024'!F$2</f>
        <v>0.60000000000000142</v>
      </c>
      <c r="H346" s="20">
        <f>'2024'!G30-'2024'!G$2</f>
        <v>-0.59999999999999432</v>
      </c>
      <c r="I346" s="20">
        <f>'2024'!H30-'2024'!H$2</f>
        <v>-6.7873303167420573E-2</v>
      </c>
      <c r="J346" s="20">
        <f>'2024'!I30-'2024'!I$2</f>
        <v>-4.5248868778280382E-2</v>
      </c>
      <c r="K346" s="20">
        <f>'2024'!J30-'2024'!J$2</f>
        <v>-9.0497737556560764E-2</v>
      </c>
      <c r="L346" s="20">
        <f>'2024'!K30-'2024'!K$2</f>
        <v>-0.33031674208144857</v>
      </c>
      <c r="M346" s="20">
        <f>'2024'!L30-'2024'!L$2</f>
        <v>0.53393665158370851</v>
      </c>
      <c r="N346" s="20">
        <f>'2024'!M30-'2024'!M$2</f>
        <v>1.0188679245283012</v>
      </c>
      <c r="O346" s="20">
        <f>'2024'!N30-'2024'!N$2</f>
        <v>-6.8113207547169807</v>
      </c>
      <c r="P346" s="20">
        <f>'2024'!O30-'2024'!O$2</f>
        <v>2.5660377358490578</v>
      </c>
      <c r="Q346" s="20">
        <f>'2024'!P30-'2024'!P$2</f>
        <v>3.2264150943396217</v>
      </c>
    </row>
    <row r="347" spans="1:17" x14ac:dyDescent="0.2">
      <c r="A347" t="s">
        <v>60</v>
      </c>
      <c r="B347" t="s">
        <v>6</v>
      </c>
      <c r="C347" t="s">
        <v>29</v>
      </c>
      <c r="D347" s="2" t="s">
        <v>87</v>
      </c>
      <c r="E347" s="20">
        <f>'2024'!D31-'2024'!D$2</f>
        <v>0</v>
      </c>
      <c r="F347" s="20">
        <f>'2024'!E31-'2024'!E$2</f>
        <v>0</v>
      </c>
      <c r="G347" s="20">
        <f>'2024'!F31-'2024'!F$2</f>
        <v>0</v>
      </c>
      <c r="H347" s="20">
        <f>'2024'!G31-'2024'!G$2</f>
        <v>0</v>
      </c>
      <c r="I347" s="20">
        <f>'2024'!H31-'2024'!H$2</f>
        <v>7.537688442211099E-2</v>
      </c>
      <c r="J347" s="20">
        <f>'2024'!I31-'2024'!I$2</f>
        <v>5.0251256281407919E-2</v>
      </c>
      <c r="K347" s="20">
        <f>'2024'!J31-'2024'!J$2</f>
        <v>0.10050251256281584</v>
      </c>
      <c r="L347" s="20">
        <f>'2024'!K31-'2024'!K$2</f>
        <v>-0.43718592964824055</v>
      </c>
      <c r="M347" s="20">
        <f>'2024'!L31-'2024'!L$2</f>
        <v>0.2110552763819129</v>
      </c>
      <c r="N347" s="20">
        <f>'2024'!M31-'2024'!M$2</f>
        <v>0.22222222222222143</v>
      </c>
      <c r="O347" s="20">
        <f>'2024'!N31-'2024'!N$2</f>
        <v>-0.33333333333333215</v>
      </c>
      <c r="P347" s="20">
        <f>'2024'!O31-'2024'!O$2</f>
        <v>-0.22222222222222143</v>
      </c>
      <c r="Q347" s="20">
        <f>'2024'!P31-'2024'!P$2</f>
        <v>0.3333333333333357</v>
      </c>
    </row>
    <row r="348" spans="1:17" x14ac:dyDescent="0.2">
      <c r="A348" t="s">
        <v>73</v>
      </c>
      <c r="B348" t="s">
        <v>42</v>
      </c>
      <c r="C348" t="s">
        <v>4</v>
      </c>
      <c r="D348" s="2" t="s">
        <v>87</v>
      </c>
      <c r="E348" s="20">
        <f>'2024'!D32-'2024'!D$2</f>
        <v>0</v>
      </c>
      <c r="F348" s="20">
        <f>'2024'!E32-'2024'!E$2</f>
        <v>0</v>
      </c>
      <c r="G348" s="20">
        <f>'2024'!F32-'2024'!F$2</f>
        <v>-2.7247706422018361</v>
      </c>
      <c r="H348" s="20">
        <f>'2024'!G32-'2024'!G$2</f>
        <v>2.7247706422018325</v>
      </c>
      <c r="I348" s="20">
        <f>'2024'!H32-'2024'!H$2</f>
        <v>1</v>
      </c>
      <c r="J348" s="20">
        <f>'2024'!I32-'2024'!I$2</f>
        <v>1</v>
      </c>
      <c r="K348" s="20">
        <f>'2024'!J32-'2024'!J$2</f>
        <v>2</v>
      </c>
      <c r="L348" s="20">
        <f>'2024'!K32-'2024'!K$2</f>
        <v>0</v>
      </c>
      <c r="M348" s="20">
        <f>'2024'!L32-'2024'!L$2</f>
        <v>-4</v>
      </c>
      <c r="N348" s="20">
        <f>'2024'!M32-'2024'!M$2</f>
        <v>0</v>
      </c>
      <c r="O348" s="20">
        <f>'2024'!N32-'2024'!N$2</f>
        <v>0</v>
      </c>
      <c r="P348" s="20">
        <f>'2024'!O32-'2024'!O$2</f>
        <v>0</v>
      </c>
      <c r="Q348" s="20">
        <f>'2024'!P32-'2024'!P$2</f>
        <v>0</v>
      </c>
    </row>
    <row r="349" spans="1:17" x14ac:dyDescent="0.2">
      <c r="A349" t="s">
        <v>60</v>
      </c>
      <c r="B349" t="s">
        <v>17</v>
      </c>
      <c r="C349" t="s">
        <v>48</v>
      </c>
      <c r="D349" s="2" t="s">
        <v>87</v>
      </c>
      <c r="E349" s="20">
        <f>'2024'!D33-'2024'!D$2</f>
        <v>0</v>
      </c>
      <c r="F349" s="20">
        <f>'2024'!E33-'2024'!E$2</f>
        <v>0</v>
      </c>
      <c r="G349" s="20">
        <f>'2024'!F33-'2024'!F$2</f>
        <v>-1</v>
      </c>
      <c r="H349" s="20">
        <f>'2024'!G33-'2024'!G$2</f>
        <v>1</v>
      </c>
      <c r="I349" s="20">
        <f>'2024'!H33-'2024'!H$2</f>
        <v>0.78947368421052744</v>
      </c>
      <c r="J349" s="20">
        <f>'2024'!I33-'2024'!I$2</f>
        <v>0.52631578947368496</v>
      </c>
      <c r="K349" s="20">
        <f>'2024'!J33-'2024'!J$2</f>
        <v>1.0526315789473699</v>
      </c>
      <c r="L349" s="20">
        <f>'2024'!K33-'2024'!K$2</f>
        <v>0.1578947368421062</v>
      </c>
      <c r="M349" s="20">
        <f>'2024'!L33-'2024'!L$2</f>
        <v>-2.526315789473685</v>
      </c>
      <c r="N349" s="20">
        <f>'2024'!M33-'2024'!M$2</f>
        <v>-2</v>
      </c>
      <c r="O349" s="20">
        <f>'2024'!N33-'2024'!N$2</f>
        <v>-2.0000000000000018</v>
      </c>
      <c r="P349" s="20">
        <f>'2024'!O33-'2024'!O$2</f>
        <v>1.9999999999999964</v>
      </c>
      <c r="Q349" s="20">
        <f>'2024'!P33-'2024'!P$2</f>
        <v>2</v>
      </c>
    </row>
    <row r="350" spans="1:17" x14ac:dyDescent="0.2">
      <c r="A350" t="s">
        <v>70</v>
      </c>
      <c r="B350" t="s">
        <v>45</v>
      </c>
      <c r="C350" t="s">
        <v>27</v>
      </c>
      <c r="D350" s="2" t="s">
        <v>87</v>
      </c>
      <c r="E350" s="20">
        <f>'2024'!D34-'2024'!D$2</f>
        <v>55</v>
      </c>
      <c r="F350" s="20">
        <f>'2024'!E34-'2024'!E$2</f>
        <v>-55</v>
      </c>
      <c r="G350" s="20">
        <f>'2024'!F34-'2024'!F$2</f>
        <v>37</v>
      </c>
      <c r="H350" s="20">
        <f>'2024'!G34-'2024'!G$2</f>
        <v>-37</v>
      </c>
      <c r="I350" s="20">
        <f>'2024'!H34-'2024'!H$2</f>
        <v>0</v>
      </c>
      <c r="J350" s="20">
        <f>'2024'!I34-'2024'!I$2</f>
        <v>-2</v>
      </c>
      <c r="K350" s="20">
        <f>'2024'!J34-'2024'!J$2</f>
        <v>0</v>
      </c>
      <c r="L350" s="20">
        <f>'2024'!K34-'2024'!K$2</f>
        <v>-1</v>
      </c>
      <c r="M350" s="20">
        <f>'2024'!L34-'2024'!L$2</f>
        <v>3</v>
      </c>
      <c r="N350" s="20">
        <f>'2024'!M34-'2024'!M$2</f>
        <v>3</v>
      </c>
      <c r="O350" s="20">
        <f>'2024'!N34-'2024'!N$2</f>
        <v>-2</v>
      </c>
      <c r="P350" s="20">
        <f>'2024'!O34-'2024'!O$2</f>
        <v>-3</v>
      </c>
      <c r="Q350" s="20">
        <f>'2024'!P34-'2024'!P$2</f>
        <v>2</v>
      </c>
    </row>
    <row r="351" spans="1:17" x14ac:dyDescent="0.2">
      <c r="A351" t="s">
        <v>78</v>
      </c>
      <c r="B351" t="s">
        <v>42</v>
      </c>
      <c r="C351" t="s">
        <v>27</v>
      </c>
      <c r="D351" s="2" t="s">
        <v>87</v>
      </c>
      <c r="E351" s="20">
        <f>'2024'!D35-'2024'!D$2</f>
        <v>0</v>
      </c>
      <c r="F351" s="20">
        <f>'2024'!E35-'2024'!E$2</f>
        <v>0</v>
      </c>
      <c r="G351" s="20">
        <f>'2024'!F35-'2024'!F$2</f>
        <v>0</v>
      </c>
      <c r="H351" s="20">
        <f>'2024'!G35-'2024'!G$2</f>
        <v>0</v>
      </c>
      <c r="I351" s="20">
        <f>'2024'!H35-'2024'!H$2</f>
        <v>0</v>
      </c>
      <c r="J351" s="20">
        <f>'2024'!I35-'2024'!I$2</f>
        <v>0</v>
      </c>
      <c r="K351" s="20">
        <f>'2024'!J35-'2024'!J$2</f>
        <v>0</v>
      </c>
      <c r="L351" s="20">
        <f>'2024'!K35-'2024'!K$2</f>
        <v>2</v>
      </c>
      <c r="M351" s="20">
        <f>'2024'!L35-'2024'!L$2</f>
        <v>-2</v>
      </c>
      <c r="N351" s="20">
        <f>'2024'!M35-'2024'!M$2</f>
        <v>3</v>
      </c>
      <c r="O351" s="20">
        <f>'2024'!N35-'2024'!N$2</f>
        <v>3</v>
      </c>
      <c r="P351" s="20">
        <f>'2024'!O35-'2024'!O$2</f>
        <v>-3</v>
      </c>
      <c r="Q351" s="20">
        <f>'2024'!P35-'2024'!P$2</f>
        <v>-3</v>
      </c>
    </row>
    <row r="352" spans="1:17" x14ac:dyDescent="0.2">
      <c r="A352" t="s">
        <v>62</v>
      </c>
      <c r="B352" t="s">
        <v>14</v>
      </c>
      <c r="C352" t="s">
        <v>26</v>
      </c>
      <c r="D352" s="2" t="s">
        <v>87</v>
      </c>
      <c r="E352" s="20">
        <f>'2024'!D36-'2024'!D$2</f>
        <v>0.75757575757575779</v>
      </c>
      <c r="F352" s="20">
        <f>'2024'!E36-'2024'!E$2</f>
        <v>-0.7575757575757649</v>
      </c>
      <c r="G352" s="20">
        <f>'2024'!F36-'2024'!F$2</f>
        <v>-2.2307692307692299</v>
      </c>
      <c r="H352" s="20">
        <f>'2024'!G36-'2024'!G$2</f>
        <v>2.2307692307692406</v>
      </c>
      <c r="I352" s="20">
        <f>'2024'!H36-'2024'!H$2</f>
        <v>7.537688442211099E-2</v>
      </c>
      <c r="J352" s="20">
        <f>'2024'!I36-'2024'!I$2</f>
        <v>5.0251256281407919E-2</v>
      </c>
      <c r="K352" s="20">
        <f>'2024'!J36-'2024'!J$2</f>
        <v>0.10050251256281584</v>
      </c>
      <c r="L352" s="20">
        <f>'2024'!K36-'2024'!K$2</f>
        <v>-0.43718592964824055</v>
      </c>
      <c r="M352" s="20">
        <f>'2024'!L36-'2024'!L$2</f>
        <v>0.2110552763819129</v>
      </c>
      <c r="N352" s="20">
        <f>'2024'!M36-'2024'!M$2</f>
        <v>-8.2191780821919025E-2</v>
      </c>
      <c r="O352" s="20">
        <f>'2024'!N36-'2024'!N$2</f>
        <v>0.12328767123287676</v>
      </c>
      <c r="P352" s="20">
        <f>'2024'!O36-'2024'!O$2</f>
        <v>8.2191780821919025E-2</v>
      </c>
      <c r="Q352" s="20">
        <f>'2024'!P36-'2024'!P$2</f>
        <v>-0.12328767123287321</v>
      </c>
    </row>
    <row r="353" spans="1:17" x14ac:dyDescent="0.2">
      <c r="A353" t="s">
        <v>55</v>
      </c>
      <c r="B353" t="s">
        <v>8</v>
      </c>
      <c r="C353" t="s">
        <v>27</v>
      </c>
      <c r="D353" s="2" t="s">
        <v>87</v>
      </c>
      <c r="E353" s="20">
        <f>'2024'!D37-'2024'!D$2</f>
        <v>0</v>
      </c>
      <c r="F353" s="20">
        <f>'2024'!E37-'2024'!E$2</f>
        <v>0</v>
      </c>
      <c r="G353" s="20">
        <f>'2024'!F37-'2024'!F$2</f>
        <v>2.0515463917525807</v>
      </c>
      <c r="H353" s="20">
        <f>'2024'!G37-'2024'!G$2</f>
        <v>-2.0515463917525807</v>
      </c>
      <c r="I353" s="20">
        <f>'2024'!H37-'2024'!H$2</f>
        <v>-0.14851485148514776</v>
      </c>
      <c r="J353" s="20">
        <f>'2024'!I37-'2024'!I$2</f>
        <v>0.89108910891089188</v>
      </c>
      <c r="K353" s="20">
        <f>'2024'!J37-'2024'!J$2</f>
        <v>-0.1980198019801982</v>
      </c>
      <c r="L353" s="20">
        <f>'2024'!K37-'2024'!K$2</f>
        <v>-0.12871287128712794</v>
      </c>
      <c r="M353" s="20">
        <f>'2024'!L37-'2024'!L$2</f>
        <v>-0.41584158415841443</v>
      </c>
      <c r="N353" s="20">
        <f>'2024'!M37-'2024'!M$2</f>
        <v>0.77227722772277119</v>
      </c>
      <c r="O353" s="20">
        <f>'2024'!N37-'2024'!N$2</f>
        <v>-0.16831683168316758</v>
      </c>
      <c r="P353" s="20">
        <f>'2024'!O37-'2024'!O$2</f>
        <v>-0.27722772277227747</v>
      </c>
      <c r="Q353" s="20">
        <f>'2024'!P37-'2024'!P$2</f>
        <v>-0.32673267326732969</v>
      </c>
    </row>
    <row r="354" spans="1:17" x14ac:dyDescent="0.2">
      <c r="A354" t="s">
        <v>66</v>
      </c>
      <c r="B354" t="s">
        <v>45</v>
      </c>
      <c r="C354" t="s">
        <v>29</v>
      </c>
      <c r="D354" s="2" t="s">
        <v>87</v>
      </c>
      <c r="E354" s="20">
        <f>'2024'!D38-'2024'!D$2</f>
        <v>55</v>
      </c>
      <c r="F354" s="20">
        <f>'2024'!E38-'2024'!E$2</f>
        <v>-55</v>
      </c>
      <c r="G354" s="20">
        <f>'2024'!F38-'2024'!F$2</f>
        <v>0.3333333333333357</v>
      </c>
      <c r="H354" s="20">
        <f>'2024'!G38-'2024'!G$2</f>
        <v>-0.3333333333333286</v>
      </c>
      <c r="I354" s="20">
        <f>'2024'!H38-'2024'!H$2</f>
        <v>3</v>
      </c>
      <c r="J354" s="20">
        <f>'2024'!I38-'2024'!I$2</f>
        <v>0</v>
      </c>
      <c r="K354" s="20">
        <f>'2024'!J38-'2024'!J$2</f>
        <v>0</v>
      </c>
      <c r="L354" s="20">
        <f>'2024'!K38-'2024'!K$2</f>
        <v>-1</v>
      </c>
      <c r="M354" s="20">
        <f>'2024'!L38-'2024'!L$2</f>
        <v>-2</v>
      </c>
      <c r="N354" s="20">
        <f>'2024'!M38-'2024'!M$2</f>
        <v>3</v>
      </c>
      <c r="O354" s="20">
        <f>'2024'!N38-'2024'!N$2</f>
        <v>-2</v>
      </c>
      <c r="P354" s="20">
        <f>'2024'!O38-'2024'!O$2</f>
        <v>-3</v>
      </c>
      <c r="Q354" s="20">
        <f>'2024'!P38-'2024'!P$2</f>
        <v>2</v>
      </c>
    </row>
    <row r="355" spans="1:17" x14ac:dyDescent="0.2">
      <c r="A355" t="s">
        <v>76</v>
      </c>
      <c r="B355" t="s">
        <v>6</v>
      </c>
      <c r="C355" t="s">
        <v>27</v>
      </c>
      <c r="D355" s="2" t="s">
        <v>87</v>
      </c>
      <c r="E355" s="20">
        <f>'2024'!D39-'2024'!D$2</f>
        <v>0</v>
      </c>
      <c r="F355" s="20">
        <f>'2024'!E39-'2024'!E$2</f>
        <v>0</v>
      </c>
      <c r="G355" s="20">
        <f>'2024'!F39-'2024'!F$2</f>
        <v>0</v>
      </c>
      <c r="H355" s="20">
        <f>'2024'!G39-'2024'!G$2</f>
        <v>0</v>
      </c>
      <c r="I355" s="20">
        <f>'2024'!H39-'2024'!H$2</f>
        <v>-2.5</v>
      </c>
      <c r="J355" s="20">
        <f>'2024'!I39-'2024'!I$2</f>
        <v>-1.6666666666666661</v>
      </c>
      <c r="K355" s="20">
        <f>'2024'!J39-'2024'!J$2</f>
        <v>-3.3333333333333321</v>
      </c>
      <c r="L355" s="20">
        <f>'2024'!K39-'2024'!K$2</f>
        <v>-3</v>
      </c>
      <c r="M355" s="20">
        <f>'2024'!L39-'2024'!L$2</f>
        <v>10.5</v>
      </c>
      <c r="N355" s="20">
        <f>'2024'!M39-'2024'!M$2</f>
        <v>0</v>
      </c>
      <c r="O355" s="20">
        <f>'2024'!N39-'2024'!N$2</f>
        <v>1</v>
      </c>
      <c r="P355" s="20">
        <f>'2024'!O39-'2024'!O$2</f>
        <v>0</v>
      </c>
      <c r="Q355" s="20">
        <f>'2024'!P39-'2024'!P$2</f>
        <v>-1</v>
      </c>
    </row>
    <row r="356" spans="1:17" x14ac:dyDescent="0.2">
      <c r="A356" t="s">
        <v>56</v>
      </c>
      <c r="B356" t="s">
        <v>45</v>
      </c>
      <c r="C356" t="s">
        <v>27</v>
      </c>
      <c r="D356" s="2" t="s">
        <v>87</v>
      </c>
      <c r="E356" s="20">
        <f>'2024'!D40-'2024'!D$2</f>
        <v>2</v>
      </c>
      <c r="F356" s="20">
        <f>'2024'!E40-'2024'!E$2</f>
        <v>-2</v>
      </c>
      <c r="G356" s="20">
        <f>'2024'!F40-'2024'!F$2</f>
        <v>-3</v>
      </c>
      <c r="H356" s="20">
        <f>'2024'!G40-'2024'!G$2</f>
        <v>3</v>
      </c>
      <c r="I356" s="20">
        <f>'2024'!H40-'2024'!H$2</f>
        <v>5</v>
      </c>
      <c r="J356" s="20">
        <f>'2024'!I40-'2024'!I$2</f>
        <v>0</v>
      </c>
      <c r="K356" s="20">
        <f>'2024'!J40-'2024'!J$2</f>
        <v>0</v>
      </c>
      <c r="L356" s="20">
        <f>'2024'!K40-'2024'!K$2</f>
        <v>-3</v>
      </c>
      <c r="M356" s="20">
        <f>'2024'!L40-'2024'!L$2</f>
        <v>-2</v>
      </c>
      <c r="N356" s="20">
        <f>'2024'!M40-'2024'!M$2</f>
        <v>3</v>
      </c>
      <c r="O356" s="20">
        <f>'2024'!N40-'2024'!N$2</f>
        <v>-2</v>
      </c>
      <c r="P356" s="20">
        <f>'2024'!O40-'2024'!O$2</f>
        <v>-8</v>
      </c>
      <c r="Q356" s="20">
        <f>'2024'!P40-'2024'!P$2</f>
        <v>7</v>
      </c>
    </row>
    <row r="357" spans="1:17" x14ac:dyDescent="0.2">
      <c r="A357" t="s">
        <v>60</v>
      </c>
      <c r="B357" t="s">
        <v>14</v>
      </c>
      <c r="C357" t="s">
        <v>51</v>
      </c>
      <c r="D357" s="2" t="s">
        <v>87</v>
      </c>
      <c r="E357" s="20">
        <f>'2024'!D41-'2024'!D$2</f>
        <v>1.415094339622641</v>
      </c>
      <c r="F357" s="20">
        <f>'2024'!E41-'2024'!E$2</f>
        <v>-1.415094339622641</v>
      </c>
      <c r="G357" s="20">
        <f>'2024'!F41-'2024'!F$2</f>
        <v>-2.5652173913043441</v>
      </c>
      <c r="H357" s="20">
        <f>'2024'!G41-'2024'!G$2</f>
        <v>2.5652173913043583</v>
      </c>
      <c r="I357" s="20">
        <f>'2024'!H41-'2024'!H$2</f>
        <v>1.6666666666666643</v>
      </c>
      <c r="J357" s="20">
        <f>'2024'!I41-'2024'!I$2</f>
        <v>-0.47619047619047628</v>
      </c>
      <c r="K357" s="20">
        <f>'2024'!J41-'2024'!J$2</f>
        <v>-0.95238095238095255</v>
      </c>
      <c r="L357" s="20">
        <f>'2024'!K41-'2024'!K$2</f>
        <v>1.2857142857142847</v>
      </c>
      <c r="M357" s="20">
        <f>'2024'!L41-'2024'!L$2</f>
        <v>-1.5238095238095255</v>
      </c>
      <c r="N357" s="20">
        <f>'2024'!M41-'2024'!M$2</f>
        <v>-0.36538461538461675</v>
      </c>
      <c r="O357" s="20">
        <f>'2024'!N41-'2024'!N$2</f>
        <v>-0.17307692307692335</v>
      </c>
      <c r="P357" s="20">
        <f>'2024'!O41-'2024'!O$2</f>
        <v>0.3653846153846132</v>
      </c>
      <c r="Q357" s="20">
        <f>'2024'!P41-'2024'!P$2</f>
        <v>0.1730769230769198</v>
      </c>
    </row>
    <row r="358" spans="1:17" x14ac:dyDescent="0.2">
      <c r="A358" t="s">
        <v>70</v>
      </c>
      <c r="B358" t="s">
        <v>12</v>
      </c>
      <c r="C358" t="s">
        <v>29</v>
      </c>
      <c r="D358" s="2" t="s">
        <v>87</v>
      </c>
      <c r="E358" s="20">
        <f>'2024'!D42-'2024'!D$2</f>
        <v>0</v>
      </c>
      <c r="F358" s="20">
        <f>'2024'!E42-'2024'!E$2</f>
        <v>0</v>
      </c>
      <c r="G358" s="20">
        <f>'2024'!F42-'2024'!F$2</f>
        <v>-3</v>
      </c>
      <c r="H358" s="20">
        <f>'2024'!G42-'2024'!G$2</f>
        <v>3</v>
      </c>
      <c r="I358" s="20">
        <f>'2024'!H42-'2024'!H$2</f>
        <v>0</v>
      </c>
      <c r="J358" s="20">
        <f>'2024'!I42-'2024'!I$2</f>
        <v>0</v>
      </c>
      <c r="K358" s="20">
        <f>'2024'!J42-'2024'!J$2</f>
        <v>0</v>
      </c>
      <c r="L358" s="20">
        <f>'2024'!K42-'2024'!K$2</f>
        <v>-1</v>
      </c>
      <c r="M358" s="20">
        <f>'2024'!L42-'2024'!L$2</f>
        <v>1</v>
      </c>
      <c r="N358" s="20">
        <f>'2024'!M42-'2024'!M$2</f>
        <v>0</v>
      </c>
      <c r="O358" s="20">
        <f>'2024'!N42-'2024'!N$2</f>
        <v>1</v>
      </c>
      <c r="P358" s="20">
        <f>'2024'!O42-'2024'!O$2</f>
        <v>-1</v>
      </c>
      <c r="Q358" s="20">
        <f>'2024'!P42-'2024'!P$2</f>
        <v>0</v>
      </c>
    </row>
    <row r="359" spans="1:17" x14ac:dyDescent="0.2">
      <c r="A359" t="s">
        <v>75</v>
      </c>
      <c r="B359" t="s">
        <v>6</v>
      </c>
      <c r="C359" t="s">
        <v>4</v>
      </c>
      <c r="D359" s="2" t="s">
        <v>87</v>
      </c>
      <c r="E359" s="20">
        <f>'2024'!D43-'2024'!D$2</f>
        <v>6.6176470588235254</v>
      </c>
      <c r="F359" s="20">
        <f>'2024'!E43-'2024'!E$2</f>
        <v>-6.6176470588235361</v>
      </c>
      <c r="G359" s="20">
        <f>'2024'!F43-'2024'!F$2</f>
        <v>-1.2539682539682531</v>
      </c>
      <c r="H359" s="20">
        <f>'2024'!G43-'2024'!G$2</f>
        <v>1.2539682539682531</v>
      </c>
      <c r="I359" s="20">
        <f>'2024'!H43-'2024'!H$2</f>
        <v>0.20737327188940213</v>
      </c>
      <c r="J359" s="20">
        <f>'2024'!I43-'2024'!I$2</f>
        <v>0.1382488479262669</v>
      </c>
      <c r="K359" s="20">
        <f>'2024'!J43-'2024'!J$2</f>
        <v>0.27649769585253381</v>
      </c>
      <c r="L359" s="20">
        <f>'2024'!K43-'2024'!K$2</f>
        <v>-9.6774193548386123E-2</v>
      </c>
      <c r="M359" s="20">
        <f>'2024'!L43-'2024'!L$2</f>
        <v>-0.52534562211981495</v>
      </c>
      <c r="N359" s="20">
        <f>'2024'!M43-'2024'!M$2</f>
        <v>-1.4184397163120366E-2</v>
      </c>
      <c r="O359" s="20">
        <f>'2024'!N43-'2024'!N$2</f>
        <v>-0.33333333333333215</v>
      </c>
      <c r="P359" s="20">
        <f>'2024'!O43-'2024'!O$2</f>
        <v>1.4184397163123919E-2</v>
      </c>
      <c r="Q359" s="20">
        <f>'2024'!P43-'2024'!P$2</f>
        <v>0.3333333333333357</v>
      </c>
    </row>
    <row r="360" spans="1:17" x14ac:dyDescent="0.2">
      <c r="A360" t="s">
        <v>77</v>
      </c>
      <c r="B360" t="s">
        <v>8</v>
      </c>
      <c r="C360" t="s">
        <v>26</v>
      </c>
      <c r="D360" s="2" t="s">
        <v>87</v>
      </c>
      <c r="E360" s="20">
        <f>'2024'!D44-'2024'!D$2</f>
        <v>0</v>
      </c>
      <c r="F360" s="20">
        <f>'2024'!E44-'2024'!E$2</f>
        <v>0</v>
      </c>
      <c r="G360" s="20">
        <f>'2024'!F44-'2024'!F$2</f>
        <v>0.3333333333333357</v>
      </c>
      <c r="H360" s="20">
        <f>'2024'!G44-'2024'!G$2</f>
        <v>-0.3333333333333286</v>
      </c>
      <c r="I360" s="20">
        <f>'2024'!H44-'2024'!H$2</f>
        <v>-1</v>
      </c>
      <c r="J360" s="20">
        <f>'2024'!I44-'2024'!I$2</f>
        <v>1</v>
      </c>
      <c r="K360" s="20">
        <f>'2024'!J44-'2024'!J$2</f>
        <v>3</v>
      </c>
      <c r="L360" s="20">
        <f>'2024'!K44-'2024'!K$2</f>
        <v>0</v>
      </c>
      <c r="M360" s="20">
        <f>'2024'!L44-'2024'!L$2</f>
        <v>-3</v>
      </c>
      <c r="N360" s="20">
        <f>'2024'!M44-'2024'!M$2</f>
        <v>1</v>
      </c>
      <c r="O360" s="20">
        <f>'2024'!N44-'2024'!N$2</f>
        <v>3</v>
      </c>
      <c r="P360" s="20">
        <f>'2024'!O44-'2024'!O$2</f>
        <v>12</v>
      </c>
      <c r="Q360" s="20">
        <f>'2024'!P44-'2024'!P$2</f>
        <v>-16</v>
      </c>
    </row>
    <row r="361" spans="1:17" x14ac:dyDescent="0.2">
      <c r="A361" t="s">
        <v>55</v>
      </c>
      <c r="B361" t="s">
        <v>14</v>
      </c>
      <c r="C361" t="s">
        <v>29</v>
      </c>
      <c r="D361" s="2" t="s">
        <v>87</v>
      </c>
      <c r="E361" s="20">
        <f>'2024'!D45-'2024'!D$2</f>
        <v>0</v>
      </c>
      <c r="F361" s="20">
        <f>'2024'!E45-'2024'!E$2</f>
        <v>0</v>
      </c>
      <c r="G361" s="20">
        <f>'2024'!F45-'2024'!F$2</f>
        <v>1</v>
      </c>
      <c r="H361" s="20">
        <f>'2024'!G45-'2024'!G$2</f>
        <v>-1</v>
      </c>
      <c r="I361" s="20">
        <f>'2024'!H45-'2024'!H$2</f>
        <v>-0.43689320388349628</v>
      </c>
      <c r="J361" s="20">
        <f>'2024'!I45-'2024'!I$2</f>
        <v>-0.29126213592233086</v>
      </c>
      <c r="K361" s="20">
        <f>'2024'!J45-'2024'!J$2</f>
        <v>-0.58252427184466171</v>
      </c>
      <c r="L361" s="20">
        <f>'2024'!K45-'2024'!K$2</f>
        <v>1.5631067961165037</v>
      </c>
      <c r="M361" s="20">
        <f>'2024'!L45-'2024'!L$2</f>
        <v>-0.25242718446602197</v>
      </c>
      <c r="N361" s="20">
        <f>'2024'!M45-'2024'!M$2</f>
        <v>0.5</v>
      </c>
      <c r="O361" s="20">
        <f>'2024'!N45-'2024'!N$2</f>
        <v>0.5</v>
      </c>
      <c r="P361" s="20">
        <f>'2024'!O45-'2024'!O$2</f>
        <v>-0.5</v>
      </c>
      <c r="Q361" s="20">
        <f>'2024'!P45-'2024'!P$2</f>
        <v>-0.5</v>
      </c>
    </row>
    <row r="362" spans="1:17" x14ac:dyDescent="0.2">
      <c r="A362" t="s">
        <v>57</v>
      </c>
      <c r="B362" t="s">
        <v>10</v>
      </c>
      <c r="C362" t="s">
        <v>4</v>
      </c>
      <c r="D362" s="2" t="s">
        <v>87</v>
      </c>
      <c r="E362" s="20">
        <f>'2024'!D46-'2024'!D$2</f>
        <v>0</v>
      </c>
      <c r="F362" s="20">
        <f>'2024'!E46-'2024'!E$2</f>
        <v>0</v>
      </c>
      <c r="G362" s="20">
        <f>'2024'!F46-'2024'!F$2</f>
        <v>0.32999999999999829</v>
      </c>
      <c r="H362" s="20">
        <f>'2024'!G46-'2024'!G$2</f>
        <v>-0.32999999999999829</v>
      </c>
      <c r="I362" s="20">
        <f>'2024'!H46-'2024'!H$2</f>
        <v>-2</v>
      </c>
      <c r="J362" s="20">
        <f>'2024'!I46-'2024'!I$2</f>
        <v>2</v>
      </c>
      <c r="K362" s="20">
        <f>'2024'!J46-'2024'!J$2</f>
        <v>0</v>
      </c>
      <c r="L362" s="20">
        <f>'2024'!K46-'2024'!K$2</f>
        <v>0</v>
      </c>
      <c r="M362" s="20">
        <f>'2024'!L46-'2024'!L$2</f>
        <v>0</v>
      </c>
      <c r="N362" s="20">
        <f>'2024'!M46-'2024'!M$2</f>
        <v>-2</v>
      </c>
      <c r="O362" s="20">
        <f>'2024'!N46-'2024'!N$2</f>
        <v>1</v>
      </c>
      <c r="P362" s="20">
        <f>'2024'!O46-'2024'!O$2</f>
        <v>2</v>
      </c>
      <c r="Q362" s="20">
        <f>'2024'!P46-'2024'!P$2</f>
        <v>-1</v>
      </c>
    </row>
    <row r="363" spans="1:17" x14ac:dyDescent="0.2">
      <c r="A363" t="s">
        <v>59</v>
      </c>
      <c r="B363" t="s">
        <v>10</v>
      </c>
      <c r="C363" t="s">
        <v>27</v>
      </c>
      <c r="D363" s="2" t="s">
        <v>87</v>
      </c>
      <c r="E363" s="20">
        <f>'2024'!D47-'2024'!D$2</f>
        <v>0</v>
      </c>
      <c r="F363" s="20">
        <f>'2024'!E47-'2024'!E$2</f>
        <v>0</v>
      </c>
      <c r="G363" s="20">
        <f>'2024'!F47-'2024'!F$2</f>
        <v>-3</v>
      </c>
      <c r="H363" s="20">
        <f>'2024'!G47-'2024'!G$2</f>
        <v>3</v>
      </c>
      <c r="I363" s="20">
        <f>'2024'!H47-'2024'!H$2</f>
        <v>0</v>
      </c>
      <c r="J363" s="20">
        <f>'2024'!I47-'2024'!I$2</f>
        <v>0</v>
      </c>
      <c r="K363" s="20">
        <f>'2024'!J47-'2024'!J$2</f>
        <v>0</v>
      </c>
      <c r="L363" s="20">
        <f>'2024'!K47-'2024'!K$2</f>
        <v>2</v>
      </c>
      <c r="M363" s="20">
        <f>'2024'!L47-'2024'!L$2</f>
        <v>-2</v>
      </c>
      <c r="N363" s="20">
        <f>'2024'!M47-'2024'!M$2</f>
        <v>-4</v>
      </c>
      <c r="O363" s="20">
        <f>'2024'!N47-'2024'!N$2</f>
        <v>0</v>
      </c>
      <c r="P363" s="20">
        <f>'2024'!O47-'2024'!O$2</f>
        <v>2</v>
      </c>
      <c r="Q363" s="20">
        <f>'2024'!P47-'2024'!P$2</f>
        <v>2</v>
      </c>
    </row>
    <row r="364" spans="1:17" x14ac:dyDescent="0.2">
      <c r="A364" t="s">
        <v>62</v>
      </c>
      <c r="B364" t="s">
        <v>12</v>
      </c>
      <c r="C364" t="s">
        <v>27</v>
      </c>
      <c r="D364" s="2" t="s">
        <v>87</v>
      </c>
      <c r="E364" s="20">
        <f>'2024'!D48-'2024'!D$2</f>
        <v>0</v>
      </c>
      <c r="F364" s="20">
        <f>'2024'!E48-'2024'!E$2</f>
        <v>0</v>
      </c>
      <c r="G364" s="20">
        <f>'2024'!F48-'2024'!F$2</f>
        <v>0</v>
      </c>
      <c r="H364" s="20">
        <f>'2024'!G48-'2024'!G$2</f>
        <v>0</v>
      </c>
      <c r="I364" s="20">
        <f>'2024'!H48-'2024'!H$2</f>
        <v>0</v>
      </c>
      <c r="J364" s="20">
        <f>'2024'!I48-'2024'!I$2</f>
        <v>0</v>
      </c>
      <c r="K364" s="20">
        <f>'2024'!J48-'2024'!J$2</f>
        <v>0</v>
      </c>
      <c r="L364" s="20">
        <f>'2024'!K48-'2024'!K$2</f>
        <v>-1</v>
      </c>
      <c r="M364" s="20">
        <f>'2024'!L48-'2024'!L$2</f>
        <v>1</v>
      </c>
      <c r="N364" s="20">
        <f>'2024'!M48-'2024'!M$2</f>
        <v>0</v>
      </c>
      <c r="O364" s="20">
        <f>'2024'!N48-'2024'!N$2</f>
        <v>1</v>
      </c>
      <c r="P364" s="20">
        <f>'2024'!O48-'2024'!O$2</f>
        <v>-1</v>
      </c>
      <c r="Q364" s="20">
        <f>'2024'!P48-'2024'!P$2</f>
        <v>0</v>
      </c>
    </row>
    <row r="365" spans="1:17" x14ac:dyDescent="0.2">
      <c r="A365" t="s">
        <v>56</v>
      </c>
      <c r="B365" t="s">
        <v>10</v>
      </c>
      <c r="C365" t="s">
        <v>29</v>
      </c>
      <c r="D365" s="2" t="s">
        <v>87</v>
      </c>
      <c r="E365" s="20">
        <f>'2024'!D49-'2024'!D$2</f>
        <v>0</v>
      </c>
      <c r="F365" s="20">
        <f>'2024'!E49-'2024'!E$2</f>
        <v>0</v>
      </c>
      <c r="G365" s="20">
        <f>'2024'!F49-'2024'!F$2</f>
        <v>0</v>
      </c>
      <c r="H365" s="20">
        <f>'2024'!G49-'2024'!G$2</f>
        <v>0</v>
      </c>
      <c r="I365" s="20">
        <f>'2024'!H49-'2024'!H$2</f>
        <v>2</v>
      </c>
      <c r="J365" s="20">
        <f>'2024'!I49-'2024'!I$2</f>
        <v>-2</v>
      </c>
      <c r="K365" s="20">
        <f>'2024'!J49-'2024'!J$2</f>
        <v>0</v>
      </c>
      <c r="L365" s="20">
        <f>'2024'!K49-'2024'!K$2</f>
        <v>-4</v>
      </c>
      <c r="M365" s="20">
        <f>'2024'!L49-'2024'!L$2</f>
        <v>4</v>
      </c>
      <c r="N365" s="20">
        <f>'2024'!M49-'2024'!M$2</f>
        <v>-2</v>
      </c>
      <c r="O365" s="20">
        <f>'2024'!N49-'2024'!N$2</f>
        <v>-4</v>
      </c>
      <c r="P365" s="20">
        <f>'2024'!O49-'2024'!O$2</f>
        <v>7</v>
      </c>
      <c r="Q365" s="20">
        <f>'2024'!P49-'2024'!P$2</f>
        <v>-1</v>
      </c>
    </row>
    <row r="366" spans="1:17" x14ac:dyDescent="0.2">
      <c r="A366" t="s">
        <v>74</v>
      </c>
      <c r="B366" t="s">
        <v>45</v>
      </c>
      <c r="C366" t="s">
        <v>26</v>
      </c>
      <c r="D366" s="2" t="s">
        <v>87</v>
      </c>
      <c r="E366" s="20">
        <f>'2024'!D50-'2024'!D$2</f>
        <v>0</v>
      </c>
      <c r="F366" s="20">
        <f>'2024'!E50-'2024'!E$2</f>
        <v>0</v>
      </c>
      <c r="G366" s="20">
        <f>'2024'!F50-'2024'!F$2</f>
        <v>0</v>
      </c>
      <c r="H366" s="20">
        <f>'2024'!G50-'2024'!G$2</f>
        <v>0</v>
      </c>
      <c r="I366" s="20">
        <f>'2024'!H50-'2024'!H$2</f>
        <v>0</v>
      </c>
      <c r="J366" s="20">
        <f>'2024'!I50-'2024'!I$2</f>
        <v>2</v>
      </c>
      <c r="K366" s="20">
        <f>'2024'!J50-'2024'!J$2</f>
        <v>0</v>
      </c>
      <c r="L366" s="20">
        <f>'2024'!K50-'2024'!K$2</f>
        <v>0</v>
      </c>
      <c r="M366" s="20">
        <f>'2024'!L50-'2024'!L$2</f>
        <v>-2</v>
      </c>
      <c r="N366" s="20">
        <f>'2024'!M50-'2024'!M$2</f>
        <v>1</v>
      </c>
      <c r="O366" s="20">
        <f>'2024'!N50-'2024'!N$2</f>
        <v>-1</v>
      </c>
      <c r="P366" s="20">
        <f>'2024'!O50-'2024'!O$2</f>
        <v>0</v>
      </c>
      <c r="Q366" s="20">
        <f>'2024'!P50-'2024'!P$2</f>
        <v>0</v>
      </c>
    </row>
    <row r="367" spans="1:17" x14ac:dyDescent="0.2">
      <c r="A367" t="s">
        <v>65</v>
      </c>
      <c r="B367" t="s">
        <v>42</v>
      </c>
      <c r="C367" t="s">
        <v>26</v>
      </c>
      <c r="D367" s="2" t="s">
        <v>87</v>
      </c>
      <c r="E367" s="20">
        <f>'2024'!D51-'2024'!D$2</f>
        <v>0</v>
      </c>
      <c r="F367" s="20">
        <f>'2024'!E51-'2024'!E$2</f>
        <v>0</v>
      </c>
      <c r="G367" s="20">
        <f>'2024'!F51-'2024'!F$2</f>
        <v>-3</v>
      </c>
      <c r="H367" s="20">
        <f>'2024'!G51-'2024'!G$2</f>
        <v>3</v>
      </c>
      <c r="I367" s="20">
        <f>'2024'!H51-'2024'!H$2</f>
        <v>0</v>
      </c>
      <c r="J367" s="20">
        <f>'2024'!I51-'2024'!I$2</f>
        <v>0</v>
      </c>
      <c r="K367" s="20">
        <f>'2024'!J51-'2024'!J$2</f>
        <v>0</v>
      </c>
      <c r="L367" s="20">
        <f>'2024'!K51-'2024'!K$2</f>
        <v>0</v>
      </c>
      <c r="M367" s="20">
        <f>'2024'!L51-'2024'!L$2</f>
        <v>0</v>
      </c>
      <c r="N367" s="20">
        <f>'2024'!M51-'2024'!M$2</f>
        <v>0</v>
      </c>
      <c r="O367" s="20">
        <f>'2024'!N51-'2024'!N$2</f>
        <v>0</v>
      </c>
      <c r="P367" s="20">
        <f>'2024'!O51-'2024'!O$2</f>
        <v>0</v>
      </c>
      <c r="Q367" s="20">
        <f>'2024'!P51-'2024'!P$2</f>
        <v>0</v>
      </c>
    </row>
    <row r="368" spans="1:17" x14ac:dyDescent="0.2">
      <c r="A368" t="s">
        <v>69</v>
      </c>
      <c r="B368" t="s">
        <v>8</v>
      </c>
      <c r="C368" t="s">
        <v>27</v>
      </c>
      <c r="D368" s="2" t="s">
        <v>87</v>
      </c>
      <c r="E368" s="20">
        <f>'2024'!D52-'2024'!D$2</f>
        <v>0</v>
      </c>
      <c r="F368" s="20">
        <f>'2024'!E52-'2024'!E$2</f>
        <v>0</v>
      </c>
      <c r="G368" s="20">
        <f>'2024'!F52-'2024'!F$2</f>
        <v>0</v>
      </c>
      <c r="H368" s="20">
        <f>'2024'!G52-'2024'!G$2</f>
        <v>0</v>
      </c>
      <c r="I368" s="20">
        <f>'2024'!H52-'2024'!H$2</f>
        <v>0</v>
      </c>
      <c r="J368" s="20">
        <f>'2024'!I52-'2024'!I$2</f>
        <v>0</v>
      </c>
      <c r="K368" s="20">
        <f>'2024'!J52-'2024'!J$2</f>
        <v>0</v>
      </c>
      <c r="L368" s="20">
        <f>'2024'!K52-'2024'!K$2</f>
        <v>0</v>
      </c>
      <c r="M368" s="20">
        <f>'2024'!L52-'2024'!L$2</f>
        <v>0</v>
      </c>
      <c r="N368" s="20">
        <f>'2024'!M52-'2024'!M$2</f>
        <v>-1</v>
      </c>
      <c r="O368" s="20">
        <f>'2024'!N52-'2024'!N$2</f>
        <v>-1</v>
      </c>
      <c r="P368" s="20">
        <f>'2024'!O52-'2024'!O$2</f>
        <v>1</v>
      </c>
      <c r="Q368" s="20">
        <f>'2024'!P52-'2024'!P$2</f>
        <v>1</v>
      </c>
    </row>
    <row r="369" spans="1:17" x14ac:dyDescent="0.2">
      <c r="A369" t="s">
        <v>78</v>
      </c>
      <c r="B369" t="s">
        <v>8</v>
      </c>
      <c r="C369" t="s">
        <v>29</v>
      </c>
      <c r="D369" s="2" t="s">
        <v>87</v>
      </c>
      <c r="E369" s="20">
        <f>'2024'!D53-'2024'!D$2</f>
        <v>0</v>
      </c>
      <c r="F369" s="20">
        <f>'2024'!E53-'2024'!E$2</f>
        <v>0</v>
      </c>
      <c r="G369" s="20">
        <f>'2024'!F53-'2024'!F$2</f>
        <v>0</v>
      </c>
      <c r="H369" s="20">
        <f>'2024'!G53-'2024'!G$2</f>
        <v>0</v>
      </c>
      <c r="I369" s="20">
        <f>'2024'!H53-'2024'!H$2</f>
        <v>2</v>
      </c>
      <c r="J369" s="20">
        <f>'2024'!I53-'2024'!I$2</f>
        <v>0</v>
      </c>
      <c r="K369" s="20">
        <f>'2024'!J53-'2024'!J$2</f>
        <v>0</v>
      </c>
      <c r="L369" s="20">
        <f>'2024'!K53-'2024'!K$2</f>
        <v>0</v>
      </c>
      <c r="M369" s="20">
        <f>'2024'!L53-'2024'!L$2</f>
        <v>-2</v>
      </c>
      <c r="N369" s="20">
        <f>'2024'!M53-'2024'!M$2</f>
        <v>-2</v>
      </c>
      <c r="O369" s="20">
        <f>'2024'!N53-'2024'!N$2</f>
        <v>1</v>
      </c>
      <c r="P369" s="20">
        <f>'2024'!O53-'2024'!O$2</f>
        <v>-1</v>
      </c>
      <c r="Q369" s="20">
        <f>'2024'!P53-'2024'!P$2</f>
        <v>2</v>
      </c>
    </row>
    <row r="370" spans="1:17" x14ac:dyDescent="0.2">
      <c r="A370" t="s">
        <v>63</v>
      </c>
      <c r="B370" t="s">
        <v>17</v>
      </c>
      <c r="C370" t="s">
        <v>51</v>
      </c>
      <c r="D370" s="2" t="s">
        <v>87</v>
      </c>
      <c r="E370" s="20">
        <f>'2024'!D54-'2024'!D$2</f>
        <v>-0.19999999999999929</v>
      </c>
      <c r="F370" s="20">
        <f>'2024'!E54-'2024'!E$2</f>
        <v>0.20000000000000284</v>
      </c>
      <c r="G370" s="20">
        <f>'2024'!F54-'2024'!F$2</f>
        <v>-1.8000000000000007</v>
      </c>
      <c r="H370" s="20">
        <f>'2024'!G54-'2024'!G$2</f>
        <v>1.7999999999999972</v>
      </c>
      <c r="I370" s="20">
        <f>'2024'!H54-'2024'!H$2</f>
        <v>-6.7873303167420573E-2</v>
      </c>
      <c r="J370" s="20">
        <f>'2024'!I54-'2024'!I$2</f>
        <v>-4.5248868778280382E-2</v>
      </c>
      <c r="K370" s="20">
        <f>'2024'!J54-'2024'!J$2</f>
        <v>-9.0497737556560764E-2</v>
      </c>
      <c r="L370" s="20">
        <f>'2024'!K54-'2024'!K$2</f>
        <v>-0.33031674208144857</v>
      </c>
      <c r="M370" s="20">
        <f>'2024'!L54-'2024'!L$2</f>
        <v>0.53393665158370851</v>
      </c>
      <c r="N370" s="20">
        <f>'2024'!M54-'2024'!M$2</f>
        <v>0.11055276381909707</v>
      </c>
      <c r="O370" s="20">
        <f>'2024'!N54-'2024'!N$2</f>
        <v>-0.91959798994975017</v>
      </c>
      <c r="P370" s="20">
        <f>'2024'!O54-'2024'!O$2</f>
        <v>0.14070351758794075</v>
      </c>
      <c r="Q370" s="20">
        <f>'2024'!P54-'2024'!P$2</f>
        <v>0.66834170854271235</v>
      </c>
    </row>
    <row r="371" spans="1:17" x14ac:dyDescent="0.2">
      <c r="A371" t="s">
        <v>61</v>
      </c>
      <c r="B371" t="s">
        <v>10</v>
      </c>
      <c r="C371" t="s">
        <v>26</v>
      </c>
      <c r="D371" s="2" t="s">
        <v>87</v>
      </c>
      <c r="E371" s="20">
        <f>'2024'!D55-'2024'!D$2</f>
        <v>-5</v>
      </c>
      <c r="F371" s="20">
        <f>'2024'!E55-'2024'!E$2</f>
        <v>5</v>
      </c>
      <c r="G371" s="20">
        <f>'2024'!F55-'2024'!F$2</f>
        <v>-5</v>
      </c>
      <c r="H371" s="20">
        <f>'2024'!G55-'2024'!G$2</f>
        <v>5</v>
      </c>
      <c r="I371" s="20">
        <f>'2024'!H55-'2024'!H$2</f>
        <v>-2</v>
      </c>
      <c r="J371" s="20">
        <f>'2024'!I55-'2024'!I$2</f>
        <v>-3</v>
      </c>
      <c r="K371" s="20">
        <f>'2024'!J55-'2024'!J$2</f>
        <v>0</v>
      </c>
      <c r="L371" s="20">
        <f>'2024'!K55-'2024'!K$2</f>
        <v>7</v>
      </c>
      <c r="M371" s="20">
        <f>'2024'!L55-'2024'!L$2</f>
        <v>-2</v>
      </c>
      <c r="N371" s="20">
        <f>'2024'!M55-'2024'!M$2</f>
        <v>-2</v>
      </c>
      <c r="O371" s="20">
        <f>'2024'!N55-'2024'!N$2</f>
        <v>3</v>
      </c>
      <c r="P371" s="20">
        <f>'2024'!O55-'2024'!O$2</f>
        <v>3</v>
      </c>
      <c r="Q371" s="20">
        <f>'2024'!P55-'2024'!P$2</f>
        <v>-4</v>
      </c>
    </row>
    <row r="372" spans="1:17" x14ac:dyDescent="0.2">
      <c r="A372" t="s">
        <v>69</v>
      </c>
      <c r="B372" t="s">
        <v>14</v>
      </c>
      <c r="C372" t="s">
        <v>29</v>
      </c>
      <c r="D372" s="2" t="s">
        <v>87</v>
      </c>
      <c r="E372" s="20">
        <f>'2024'!D56-'2024'!D$2</f>
        <v>0</v>
      </c>
      <c r="F372" s="20">
        <f>'2024'!E56-'2024'!E$2</f>
        <v>0</v>
      </c>
      <c r="G372" s="20">
        <f>'2024'!F56-'2024'!F$2</f>
        <v>0</v>
      </c>
      <c r="H372" s="20">
        <f>'2024'!G56-'2024'!G$2</f>
        <v>0</v>
      </c>
      <c r="I372" s="20">
        <f>'2024'!H56-'2024'!H$2</f>
        <v>0</v>
      </c>
      <c r="J372" s="20">
        <f>'2024'!I56-'2024'!I$2</f>
        <v>0</v>
      </c>
      <c r="K372" s="20">
        <f>'2024'!J56-'2024'!J$2</f>
        <v>0</v>
      </c>
      <c r="L372" s="20">
        <f>'2024'!K56-'2024'!K$2</f>
        <v>0</v>
      </c>
      <c r="M372" s="20">
        <f>'2024'!L56-'2024'!L$2</f>
        <v>0</v>
      </c>
      <c r="N372" s="20">
        <f>'2024'!M56-'2024'!M$2</f>
        <v>-1</v>
      </c>
      <c r="O372" s="20">
        <f>'2024'!N56-'2024'!N$2</f>
        <v>-1</v>
      </c>
      <c r="P372" s="20">
        <f>'2024'!O56-'2024'!O$2</f>
        <v>1</v>
      </c>
      <c r="Q372" s="20">
        <f>'2024'!P56-'2024'!P$2</f>
        <v>1</v>
      </c>
    </row>
    <row r="373" spans="1:17" x14ac:dyDescent="0.2">
      <c r="A373" t="s">
        <v>70</v>
      </c>
      <c r="B373" t="s">
        <v>8</v>
      </c>
      <c r="C373" t="s">
        <v>48</v>
      </c>
      <c r="D373" s="2" t="s">
        <v>87</v>
      </c>
      <c r="E373" s="20">
        <f>'2024'!D57-'2024'!D$2</f>
        <v>-0.18796992481203034</v>
      </c>
      <c r="F373" s="20">
        <f>'2024'!E57-'2024'!E$2</f>
        <v>0.18796992481202324</v>
      </c>
      <c r="G373" s="20">
        <f>'2024'!F57-'2024'!F$2</f>
        <v>4.5</v>
      </c>
      <c r="H373" s="20">
        <f>'2024'!G57-'2024'!G$2</f>
        <v>-4.5</v>
      </c>
      <c r="I373" s="20">
        <f>'2024'!H57-'2024'!H$2</f>
        <v>1.3265306122448983</v>
      </c>
      <c r="J373" s="20">
        <f>'2024'!I57-'2024'!I$2</f>
        <v>0.20408163265306101</v>
      </c>
      <c r="K373" s="20">
        <f>'2024'!J57-'2024'!J$2</f>
        <v>0.40816326530612201</v>
      </c>
      <c r="L373" s="20">
        <f>'2024'!K57-'2024'!K$2</f>
        <v>-0.75510204081632715</v>
      </c>
      <c r="M373" s="20">
        <f>'2024'!L57-'2024'!L$2</f>
        <v>-1.183673469387756</v>
      </c>
      <c r="N373" s="20">
        <f>'2024'!M57-'2024'!M$2</f>
        <v>0.58064516129032029</v>
      </c>
      <c r="O373" s="20">
        <f>'2024'!N57-'2024'!N$2</f>
        <v>2.3548387096774199</v>
      </c>
      <c r="P373" s="20">
        <f>'2024'!O57-'2024'!O$2</f>
        <v>-2.1935483870967758</v>
      </c>
      <c r="Q373" s="20">
        <f>'2024'!P57-'2024'!P$2</f>
        <v>-0.74193548387096797</v>
      </c>
    </row>
    <row r="374" spans="1:17" x14ac:dyDescent="0.2">
      <c r="A374" t="s">
        <v>65</v>
      </c>
      <c r="B374" t="s">
        <v>8</v>
      </c>
      <c r="C374" t="s">
        <v>27</v>
      </c>
      <c r="D374" s="2" t="s">
        <v>87</v>
      </c>
      <c r="E374" s="20">
        <f>'2024'!D58-'2024'!D$2</f>
        <v>0</v>
      </c>
      <c r="F374" s="20">
        <f>'2024'!E58-'2024'!E$2</f>
        <v>0</v>
      </c>
      <c r="G374" s="20">
        <f>'2024'!F58-'2024'!F$2</f>
        <v>-3</v>
      </c>
      <c r="H374" s="20">
        <f>'2024'!G58-'2024'!G$2</f>
        <v>3</v>
      </c>
      <c r="I374" s="20">
        <f>'2024'!H58-'2024'!H$2</f>
        <v>0</v>
      </c>
      <c r="J374" s="20">
        <f>'2024'!I58-'2024'!I$2</f>
        <v>0</v>
      </c>
      <c r="K374" s="20">
        <f>'2024'!J58-'2024'!J$2</f>
        <v>0</v>
      </c>
      <c r="L374" s="20">
        <f>'2024'!K58-'2024'!K$2</f>
        <v>0</v>
      </c>
      <c r="M374" s="20">
        <f>'2024'!L58-'2024'!L$2</f>
        <v>0</v>
      </c>
      <c r="N374" s="20">
        <f>'2024'!M58-'2024'!M$2</f>
        <v>0</v>
      </c>
      <c r="O374" s="20">
        <f>'2024'!N58-'2024'!N$2</f>
        <v>0</v>
      </c>
      <c r="P374" s="20">
        <f>'2024'!O58-'2024'!O$2</f>
        <v>0</v>
      </c>
      <c r="Q374" s="20">
        <f>'2024'!P58-'2024'!P$2</f>
        <v>0</v>
      </c>
    </row>
    <row r="375" spans="1:17" x14ac:dyDescent="0.2">
      <c r="A375" t="s">
        <v>65</v>
      </c>
      <c r="B375" t="s">
        <v>45</v>
      </c>
      <c r="C375" t="s">
        <v>26</v>
      </c>
      <c r="D375" s="2" t="s">
        <v>87</v>
      </c>
      <c r="E375" s="20">
        <f>'2024'!D59-'2024'!D$2</f>
        <v>-5</v>
      </c>
      <c r="F375" s="20">
        <f>'2024'!E59-'2024'!E$2</f>
        <v>5</v>
      </c>
      <c r="G375" s="20">
        <f>'2024'!F59-'2024'!F$2</f>
        <v>0</v>
      </c>
      <c r="H375" s="20">
        <f>'2024'!G59-'2024'!G$2</f>
        <v>0</v>
      </c>
      <c r="I375" s="20">
        <f>'2024'!H59-'2024'!H$2</f>
        <v>0</v>
      </c>
      <c r="J375" s="20">
        <f>'2024'!I59-'2024'!I$2</f>
        <v>2</v>
      </c>
      <c r="K375" s="20">
        <f>'2024'!J59-'2024'!J$2</f>
        <v>0</v>
      </c>
      <c r="L375" s="20">
        <f>'2024'!K59-'2024'!K$2</f>
        <v>0</v>
      </c>
      <c r="M375" s="20">
        <f>'2024'!L59-'2024'!L$2</f>
        <v>-2</v>
      </c>
      <c r="N375" s="20">
        <f>'2024'!M59-'2024'!M$2</f>
        <v>5</v>
      </c>
      <c r="O375" s="20">
        <f>'2024'!N59-'2024'!N$2</f>
        <v>3</v>
      </c>
      <c r="P375" s="20">
        <f>'2024'!O59-'2024'!O$2</f>
        <v>-3</v>
      </c>
      <c r="Q375" s="20">
        <f>'2024'!P59-'2024'!P$2</f>
        <v>-5</v>
      </c>
    </row>
    <row r="376" spans="1:17" x14ac:dyDescent="0.2">
      <c r="A376" t="s">
        <v>69</v>
      </c>
      <c r="B376" t="s">
        <v>12</v>
      </c>
      <c r="C376" t="s">
        <v>48</v>
      </c>
      <c r="D376" s="2" t="s">
        <v>87</v>
      </c>
      <c r="E376" s="20">
        <f>'2024'!D60-'2024'!D$2</f>
        <v>0</v>
      </c>
      <c r="F376" s="20">
        <f>'2024'!E60-'2024'!E$2</f>
        <v>0</v>
      </c>
      <c r="G376" s="20">
        <f>'2024'!F60-'2024'!F$2</f>
        <v>0</v>
      </c>
      <c r="H376" s="20">
        <f>'2024'!G60-'2024'!G$2</f>
        <v>0</v>
      </c>
      <c r="I376" s="20">
        <f>'2024'!H60-'2024'!H$2</f>
        <v>0</v>
      </c>
      <c r="J376" s="20">
        <f>'2024'!I60-'2024'!I$2</f>
        <v>0</v>
      </c>
      <c r="K376" s="20">
        <f>'2024'!J60-'2024'!J$2</f>
        <v>0</v>
      </c>
      <c r="L376" s="20">
        <f>'2024'!K60-'2024'!K$2</f>
        <v>0</v>
      </c>
      <c r="M376" s="20">
        <f>'2024'!L60-'2024'!L$2</f>
        <v>0</v>
      </c>
      <c r="N376" s="20">
        <f>'2024'!M60-'2024'!M$2</f>
        <v>-1</v>
      </c>
      <c r="O376" s="20">
        <f>'2024'!N60-'2024'!N$2</f>
        <v>-1</v>
      </c>
      <c r="P376" s="20">
        <f>'2024'!O60-'2024'!O$2</f>
        <v>1</v>
      </c>
      <c r="Q376" s="20">
        <f>'2024'!P60-'2024'!P$2</f>
        <v>1</v>
      </c>
    </row>
    <row r="377" spans="1:17" x14ac:dyDescent="0.2">
      <c r="A377" t="s">
        <v>68</v>
      </c>
      <c r="B377" t="s">
        <v>45</v>
      </c>
      <c r="C377" t="s">
        <v>26</v>
      </c>
      <c r="D377" s="2" t="s">
        <v>87</v>
      </c>
      <c r="E377" s="20">
        <f>'2024'!D61-'2024'!D$2</f>
        <v>55</v>
      </c>
      <c r="F377" s="20">
        <f>'2024'!E61-'2024'!E$2</f>
        <v>-55</v>
      </c>
      <c r="G377" s="20">
        <f>'2024'!F61-'2024'!F$2</f>
        <v>38</v>
      </c>
      <c r="H377" s="20">
        <f>'2024'!G61-'2024'!G$2</f>
        <v>-38</v>
      </c>
      <c r="I377" s="20">
        <f>'2024'!H61-'2024'!H$2</f>
        <v>0</v>
      </c>
      <c r="J377" s="20">
        <f>'2024'!I61-'2024'!I$2</f>
        <v>2</v>
      </c>
      <c r="K377" s="20">
        <f>'2024'!J61-'2024'!J$2</f>
        <v>0</v>
      </c>
      <c r="L377" s="20">
        <f>'2024'!K61-'2024'!K$2</f>
        <v>0</v>
      </c>
      <c r="M377" s="20">
        <f>'2024'!L61-'2024'!L$2</f>
        <v>-2</v>
      </c>
      <c r="N377" s="20">
        <f>'2024'!M61-'2024'!M$2</f>
        <v>2</v>
      </c>
      <c r="O377" s="20">
        <f>'2024'!N61-'2024'!N$2</f>
        <v>2</v>
      </c>
      <c r="P377" s="20">
        <f>'2024'!O61-'2024'!O$2</f>
        <v>-4</v>
      </c>
      <c r="Q377" s="20">
        <f>'2024'!P61-'2024'!P$2</f>
        <v>0</v>
      </c>
    </row>
    <row r="378" spans="1:17" x14ac:dyDescent="0.2">
      <c r="A378" t="s">
        <v>66</v>
      </c>
      <c r="B378" t="s">
        <v>12</v>
      </c>
      <c r="C378" t="s">
        <v>48</v>
      </c>
      <c r="D378" s="2" t="s">
        <v>87</v>
      </c>
      <c r="E378" s="20">
        <f>'2024'!D62-'2024'!D$2</f>
        <v>0</v>
      </c>
      <c r="F378" s="20">
        <f>'2024'!E62-'2024'!E$2</f>
        <v>0</v>
      </c>
      <c r="G378" s="20">
        <f>'2024'!F62-'2024'!F$2</f>
        <v>0.29999999999999716</v>
      </c>
      <c r="H378" s="20">
        <f>'2024'!G62-'2024'!G$2</f>
        <v>-0.29999999999999716</v>
      </c>
      <c r="I378" s="20">
        <f>'2024'!H62-'2024'!H$2</f>
        <v>25</v>
      </c>
      <c r="J378" s="20">
        <f>'2024'!I62-'2024'!I$2</f>
        <v>0</v>
      </c>
      <c r="K378" s="20">
        <f>'2024'!J62-'2024'!J$2</f>
        <v>0</v>
      </c>
      <c r="L378" s="20">
        <f>'2024'!K62-'2024'!K$2</f>
        <v>2</v>
      </c>
      <c r="M378" s="20">
        <f>'2024'!L62-'2024'!L$2</f>
        <v>-27</v>
      </c>
      <c r="N378" s="20">
        <f>'2024'!M62-'2024'!M$2</f>
        <v>-2</v>
      </c>
      <c r="O378" s="20">
        <f>'2024'!N62-'2024'!N$2</f>
        <v>3</v>
      </c>
      <c r="P378" s="20">
        <f>'2024'!O62-'2024'!O$2</f>
        <v>2</v>
      </c>
      <c r="Q378" s="20">
        <f>'2024'!P62-'2024'!P$2</f>
        <v>-3</v>
      </c>
    </row>
    <row r="379" spans="1:17" x14ac:dyDescent="0.2">
      <c r="A379" t="s">
        <v>65</v>
      </c>
      <c r="B379" t="s">
        <v>45</v>
      </c>
      <c r="C379" t="s">
        <v>29</v>
      </c>
      <c r="D379" s="2" t="s">
        <v>87</v>
      </c>
      <c r="E379" s="20">
        <f>'2024'!D63-'2024'!D$2</f>
        <v>0</v>
      </c>
      <c r="F379" s="20">
        <f>'2024'!E63-'2024'!E$2</f>
        <v>0</v>
      </c>
      <c r="G379" s="20">
        <f>'2024'!F63-'2024'!F$2</f>
        <v>-3</v>
      </c>
      <c r="H379" s="20">
        <f>'2024'!G63-'2024'!G$2</f>
        <v>3</v>
      </c>
      <c r="I379" s="20">
        <f>'2024'!H63-'2024'!H$2</f>
        <v>0</v>
      </c>
      <c r="J379" s="20">
        <f>'2024'!I63-'2024'!I$2</f>
        <v>0</v>
      </c>
      <c r="K379" s="20">
        <f>'2024'!J63-'2024'!J$2</f>
        <v>0</v>
      </c>
      <c r="L379" s="20">
        <f>'2024'!K63-'2024'!K$2</f>
        <v>0</v>
      </c>
      <c r="M379" s="20">
        <f>'2024'!L63-'2024'!L$2</f>
        <v>0</v>
      </c>
      <c r="N379" s="20">
        <f>'2024'!M63-'2024'!M$2</f>
        <v>0</v>
      </c>
      <c r="O379" s="20">
        <f>'2024'!N63-'2024'!N$2</f>
        <v>0</v>
      </c>
      <c r="P379" s="20">
        <f>'2024'!O63-'2024'!O$2</f>
        <v>0</v>
      </c>
      <c r="Q379" s="20">
        <f>'2024'!P63-'2024'!P$2</f>
        <v>0</v>
      </c>
    </row>
    <row r="380" spans="1:17" x14ac:dyDescent="0.2">
      <c r="A380" t="s">
        <v>69</v>
      </c>
      <c r="B380" t="s">
        <v>17</v>
      </c>
      <c r="C380" t="s">
        <v>51</v>
      </c>
      <c r="D380" s="2" t="s">
        <v>87</v>
      </c>
      <c r="E380" s="20">
        <f>'2024'!D64-'2024'!D$2</f>
        <v>0</v>
      </c>
      <c r="F380" s="20">
        <f>'2024'!E64-'2024'!E$2</f>
        <v>0</v>
      </c>
      <c r="G380" s="20">
        <f>'2024'!F64-'2024'!F$2</f>
        <v>0</v>
      </c>
      <c r="H380" s="20">
        <f>'2024'!G64-'2024'!G$2</f>
        <v>0</v>
      </c>
      <c r="I380" s="20">
        <f>'2024'!H64-'2024'!H$2</f>
        <v>0</v>
      </c>
      <c r="J380" s="20">
        <f>'2024'!I64-'2024'!I$2</f>
        <v>0</v>
      </c>
      <c r="K380" s="20">
        <f>'2024'!J64-'2024'!J$2</f>
        <v>0</v>
      </c>
      <c r="L380" s="20">
        <f>'2024'!K64-'2024'!K$2</f>
        <v>0</v>
      </c>
      <c r="M380" s="20">
        <f>'2024'!L64-'2024'!L$2</f>
        <v>0</v>
      </c>
      <c r="N380" s="20">
        <f>'2024'!M64-'2024'!M$2</f>
        <v>-1</v>
      </c>
      <c r="O380" s="20">
        <f>'2024'!N64-'2024'!N$2</f>
        <v>-1</v>
      </c>
      <c r="P380" s="20">
        <f>'2024'!O64-'2024'!O$2</f>
        <v>1</v>
      </c>
      <c r="Q380" s="20">
        <f>'2024'!P64-'2024'!P$2</f>
        <v>1</v>
      </c>
    </row>
    <row r="381" spans="1:17" x14ac:dyDescent="0.2">
      <c r="A381" t="s">
        <v>69</v>
      </c>
      <c r="B381" t="s">
        <v>45</v>
      </c>
      <c r="C381" t="s">
        <v>52</v>
      </c>
      <c r="D381" s="2" t="s">
        <v>87</v>
      </c>
      <c r="E381" s="20">
        <f>'2024'!D65-'2024'!D$2</f>
        <v>0</v>
      </c>
      <c r="F381" s="20">
        <f>'2024'!E65-'2024'!E$2</f>
        <v>0</v>
      </c>
      <c r="G381" s="20">
        <f>'2024'!F65-'2024'!F$2</f>
        <v>0</v>
      </c>
      <c r="H381" s="20">
        <f>'2024'!G65-'2024'!G$2</f>
        <v>0</v>
      </c>
      <c r="I381" s="20">
        <f>'2024'!H65-'2024'!H$2</f>
        <v>0</v>
      </c>
      <c r="J381" s="20">
        <f>'2024'!I65-'2024'!I$2</f>
        <v>0</v>
      </c>
      <c r="K381" s="20">
        <f>'2024'!J65-'2024'!J$2</f>
        <v>0</v>
      </c>
      <c r="L381" s="20">
        <f>'2024'!K65-'2024'!K$2</f>
        <v>0</v>
      </c>
      <c r="M381" s="20">
        <f>'2024'!L65-'2024'!L$2</f>
        <v>0</v>
      </c>
      <c r="N381" s="20">
        <f>'2024'!M65-'2024'!M$2</f>
        <v>-1</v>
      </c>
      <c r="O381" s="20">
        <f>'2024'!N65-'2024'!N$2</f>
        <v>-1</v>
      </c>
      <c r="P381" s="20">
        <f>'2024'!O65-'2024'!O$2</f>
        <v>1</v>
      </c>
      <c r="Q381" s="20">
        <f>'2024'!P65-'2024'!P$2</f>
        <v>1</v>
      </c>
    </row>
    <row r="382" spans="1:17" x14ac:dyDescent="0.2">
      <c r="A382" t="s">
        <v>75</v>
      </c>
      <c r="B382" t="s">
        <v>42</v>
      </c>
      <c r="C382" t="s">
        <v>26</v>
      </c>
      <c r="D382" s="2" t="s">
        <v>87</v>
      </c>
      <c r="E382" s="20">
        <f>'2024'!D66-'2024'!D$2</f>
        <v>0</v>
      </c>
      <c r="F382" s="20">
        <f>'2024'!E66-'2024'!E$2</f>
        <v>0</v>
      </c>
      <c r="G382" s="20">
        <f>'2024'!F66-'2024'!F$2</f>
        <v>0</v>
      </c>
      <c r="H382" s="20">
        <f>'2024'!G66-'2024'!G$2</f>
        <v>0</v>
      </c>
      <c r="I382" s="20">
        <f>'2024'!H66-'2024'!H$2</f>
        <v>-2</v>
      </c>
      <c r="J382" s="20">
        <f>'2024'!I66-'2024'!I$2</f>
        <v>1</v>
      </c>
      <c r="K382" s="20">
        <f>'2024'!J66-'2024'!J$2</f>
        <v>4</v>
      </c>
      <c r="L382" s="20">
        <f>'2024'!K66-'2024'!K$2</f>
        <v>-1</v>
      </c>
      <c r="M382" s="20">
        <f>'2024'!L66-'2024'!L$2</f>
        <v>-2</v>
      </c>
      <c r="N382" s="20">
        <f>'2024'!M66-'2024'!M$2</f>
        <v>0</v>
      </c>
      <c r="O382" s="20">
        <f>'2024'!N66-'2024'!N$2</f>
        <v>-2</v>
      </c>
      <c r="P382" s="20">
        <f>'2024'!O66-'2024'!O$2</f>
        <v>2</v>
      </c>
      <c r="Q382" s="20">
        <f>'2024'!P66-'2024'!P$2</f>
        <v>0</v>
      </c>
    </row>
    <row r="383" spans="1:17" x14ac:dyDescent="0.2">
      <c r="A383" t="s">
        <v>76</v>
      </c>
      <c r="B383" t="s">
        <v>42</v>
      </c>
      <c r="C383" t="s">
        <v>29</v>
      </c>
      <c r="D383" s="2" t="s">
        <v>87</v>
      </c>
      <c r="E383" s="20">
        <f>'2024'!D67-'2024'!D$2</f>
        <v>0</v>
      </c>
      <c r="F383" s="20">
        <f>'2024'!E67-'2024'!E$2</f>
        <v>0</v>
      </c>
      <c r="G383" s="20">
        <f>'2024'!F67-'2024'!F$2</f>
        <v>0.3333333333333357</v>
      </c>
      <c r="H383" s="20">
        <f>'2024'!G67-'2024'!G$2</f>
        <v>-0.3333333333333286</v>
      </c>
      <c r="I383" s="20">
        <f>'2024'!H67-'2024'!H$2</f>
        <v>1</v>
      </c>
      <c r="J383" s="20">
        <f>'2024'!I67-'2024'!I$2</f>
        <v>-1</v>
      </c>
      <c r="K383" s="20">
        <f>'2024'!J67-'2024'!J$2</f>
        <v>-1</v>
      </c>
      <c r="L383" s="20">
        <f>'2024'!K67-'2024'!K$2</f>
        <v>-2</v>
      </c>
      <c r="M383" s="20">
        <f>'2024'!L67-'2024'!L$2</f>
        <v>3</v>
      </c>
      <c r="N383" s="20">
        <f>'2024'!M67-'2024'!M$2</f>
        <v>1</v>
      </c>
      <c r="O383" s="20">
        <f>'2024'!N67-'2024'!N$2</f>
        <v>-5</v>
      </c>
      <c r="P383" s="20">
        <f>'2024'!O67-'2024'!O$2</f>
        <v>-1</v>
      </c>
      <c r="Q383" s="20">
        <f>'2024'!P67-'2024'!P$2</f>
        <v>5</v>
      </c>
    </row>
    <row r="384" spans="1:17" x14ac:dyDescent="0.2">
      <c r="A384" t="s">
        <v>73</v>
      </c>
      <c r="B384" t="s">
        <v>10</v>
      </c>
      <c r="C384" t="s">
        <v>26</v>
      </c>
      <c r="D384" s="2" t="s">
        <v>87</v>
      </c>
      <c r="E384" s="20">
        <f>'2024'!D68-'2024'!D$2</f>
        <v>0</v>
      </c>
      <c r="F384" s="20">
        <f>'2024'!E68-'2024'!E$2</f>
        <v>0</v>
      </c>
      <c r="G384" s="20">
        <f>'2024'!F68-'2024'!F$2</f>
        <v>0</v>
      </c>
      <c r="H384" s="20">
        <f>'2024'!G68-'2024'!G$2</f>
        <v>0</v>
      </c>
      <c r="I384" s="20">
        <f>'2024'!H68-'2024'!H$2</f>
        <v>-1</v>
      </c>
      <c r="J384" s="20">
        <f>'2024'!I68-'2024'!I$2</f>
        <v>1</v>
      </c>
      <c r="K384" s="20">
        <f>'2024'!J68-'2024'!J$2</f>
        <v>1</v>
      </c>
      <c r="L384" s="20">
        <f>'2024'!K68-'2024'!K$2</f>
        <v>2</v>
      </c>
      <c r="M384" s="20">
        <f>'2024'!L68-'2024'!L$2</f>
        <v>-3</v>
      </c>
      <c r="N384" s="20">
        <f>'2024'!M68-'2024'!M$2</f>
        <v>0</v>
      </c>
      <c r="O384" s="20">
        <f>'2024'!N68-'2024'!N$2</f>
        <v>0</v>
      </c>
      <c r="P384" s="20">
        <f>'2024'!O68-'2024'!O$2</f>
        <v>0</v>
      </c>
      <c r="Q384" s="20">
        <f>'2024'!P68-'2024'!P$2</f>
        <v>0</v>
      </c>
    </row>
    <row r="385" spans="1:17" x14ac:dyDescent="0.2">
      <c r="A385" t="s">
        <v>60</v>
      </c>
      <c r="B385" t="s">
        <v>45</v>
      </c>
      <c r="C385" t="s">
        <v>52</v>
      </c>
      <c r="D385" s="2" t="s">
        <v>87</v>
      </c>
      <c r="E385" s="20">
        <f>'2024'!D69-'2024'!D$2</f>
        <v>55</v>
      </c>
      <c r="F385" s="20">
        <f>'2024'!E69-'2024'!E$2</f>
        <v>-55</v>
      </c>
      <c r="G385" s="20">
        <f>'2024'!F69-'2024'!F$2</f>
        <v>37</v>
      </c>
      <c r="H385" s="20">
        <f>'2024'!G69-'2024'!G$2</f>
        <v>-37</v>
      </c>
      <c r="I385" s="20">
        <f>'2024'!H69-'2024'!H$2</f>
        <v>0</v>
      </c>
      <c r="J385" s="20">
        <f>'2024'!I69-'2024'!I$2</f>
        <v>0</v>
      </c>
      <c r="K385" s="20">
        <f>'2024'!J69-'2024'!J$2</f>
        <v>0</v>
      </c>
      <c r="L385" s="20">
        <f>'2024'!K69-'2024'!K$2</f>
        <v>2</v>
      </c>
      <c r="M385" s="20">
        <f>'2024'!L69-'2024'!L$2</f>
        <v>-2</v>
      </c>
      <c r="N385" s="20">
        <f>'2024'!M69-'2024'!M$2</f>
        <v>3</v>
      </c>
      <c r="O385" s="20">
        <f>'2024'!N69-'2024'!N$2</f>
        <v>3</v>
      </c>
      <c r="P385" s="20">
        <f>'2024'!O69-'2024'!O$2</f>
        <v>-3</v>
      </c>
      <c r="Q385" s="20">
        <f>'2024'!P69-'2024'!P$2</f>
        <v>-3</v>
      </c>
    </row>
    <row r="386" spans="1:17" x14ac:dyDescent="0.2">
      <c r="A386" t="s">
        <v>69</v>
      </c>
      <c r="B386" t="s">
        <v>10</v>
      </c>
      <c r="C386" t="s">
        <v>67</v>
      </c>
      <c r="D386" s="2" t="s">
        <v>87</v>
      </c>
      <c r="E386" s="20">
        <f>'2024'!D70-'2024'!D$2</f>
        <v>0</v>
      </c>
      <c r="F386" s="20">
        <f>'2024'!E70-'2024'!E$2</f>
        <v>0</v>
      </c>
      <c r="G386" s="20">
        <f>'2024'!F70-'2024'!F$2</f>
        <v>0</v>
      </c>
      <c r="H386" s="20">
        <f>'2024'!G70-'2024'!G$2</f>
        <v>0</v>
      </c>
      <c r="I386" s="20">
        <f>'2024'!H70-'2024'!H$2</f>
        <v>0</v>
      </c>
      <c r="J386" s="20">
        <f>'2024'!I70-'2024'!I$2</f>
        <v>0</v>
      </c>
      <c r="K386" s="20">
        <f>'2024'!J70-'2024'!J$2</f>
        <v>0</v>
      </c>
      <c r="L386" s="20">
        <f>'2024'!K70-'2024'!K$2</f>
        <v>0</v>
      </c>
      <c r="M386" s="20">
        <f>'2024'!L70-'2024'!L$2</f>
        <v>0</v>
      </c>
      <c r="N386" s="20">
        <f>'2024'!M70-'2024'!M$2</f>
        <v>-1</v>
      </c>
      <c r="O386" s="20">
        <f>'2024'!N70-'2024'!N$2</f>
        <v>-1</v>
      </c>
      <c r="P386" s="20">
        <f>'2024'!O70-'2024'!O$2</f>
        <v>1</v>
      </c>
      <c r="Q386" s="20">
        <f>'2024'!P70-'2024'!P$2</f>
        <v>1</v>
      </c>
    </row>
    <row r="387" spans="1:17" x14ac:dyDescent="0.2">
      <c r="A387" t="s">
        <v>69</v>
      </c>
      <c r="B387" t="s">
        <v>42</v>
      </c>
      <c r="C387" t="s">
        <v>26</v>
      </c>
      <c r="D387" s="2" t="s">
        <v>87</v>
      </c>
      <c r="E387" s="20">
        <f>'2024'!D71-'2024'!D$2</f>
        <v>0</v>
      </c>
      <c r="F387" s="20">
        <f>'2024'!E71-'2024'!E$2</f>
        <v>0</v>
      </c>
      <c r="G387" s="20">
        <f>'2024'!F71-'2024'!F$2</f>
        <v>0</v>
      </c>
      <c r="H387" s="20">
        <f>'2024'!G71-'2024'!G$2</f>
        <v>0</v>
      </c>
      <c r="I387" s="20">
        <f>'2024'!H71-'2024'!H$2</f>
        <v>0</v>
      </c>
      <c r="J387" s="20">
        <f>'2024'!I71-'2024'!I$2</f>
        <v>0</v>
      </c>
      <c r="K387" s="20">
        <f>'2024'!J71-'2024'!J$2</f>
        <v>0</v>
      </c>
      <c r="L387" s="20">
        <f>'2024'!K71-'2024'!K$2</f>
        <v>0</v>
      </c>
      <c r="M387" s="20">
        <f>'2024'!L71-'2024'!L$2</f>
        <v>0</v>
      </c>
      <c r="N387" s="20">
        <f>'2024'!M71-'2024'!M$2</f>
        <v>-1</v>
      </c>
      <c r="O387" s="20">
        <f>'2024'!N71-'2024'!N$2</f>
        <v>-1</v>
      </c>
      <c r="P387" s="20">
        <f>'2024'!O71-'2024'!O$2</f>
        <v>1</v>
      </c>
      <c r="Q387" s="20">
        <f>'2024'!P71-'2024'!P$2</f>
        <v>1</v>
      </c>
    </row>
    <row r="388" spans="1:17" x14ac:dyDescent="0.2">
      <c r="A388" t="s">
        <v>62</v>
      </c>
      <c r="B388" t="s">
        <v>17</v>
      </c>
      <c r="C388" t="s">
        <v>29</v>
      </c>
      <c r="D388" s="2" t="s">
        <v>87</v>
      </c>
      <c r="E388" s="20">
        <f>'2024'!D72-'2024'!D$2</f>
        <v>-0.19999999999999929</v>
      </c>
      <c r="F388" s="20">
        <f>'2024'!E72-'2024'!E$2</f>
        <v>0.20000000000000284</v>
      </c>
      <c r="G388" s="20">
        <f>'2024'!F72-'2024'!F$2</f>
        <v>6.4516129032256231E-2</v>
      </c>
      <c r="H388" s="20">
        <f>'2024'!G72-'2024'!G$2</f>
        <v>-6.4516129032256231E-2</v>
      </c>
      <c r="I388" s="20">
        <f>'2024'!H72-'2024'!H$2</f>
        <v>-0.13513513513513686</v>
      </c>
      <c r="J388" s="20">
        <f>'2024'!I72-'2024'!I$2</f>
        <v>-9.0090090090091834E-2</v>
      </c>
      <c r="K388" s="20">
        <f>'2024'!J72-'2024'!J$2</f>
        <v>-0.18018018018018367</v>
      </c>
      <c r="L388" s="20">
        <f>'2024'!K72-'2024'!K$2</f>
        <v>0.51351351351351227</v>
      </c>
      <c r="M388" s="20">
        <f>'2024'!L72-'2024'!L$2</f>
        <v>-0.10810810810811233</v>
      </c>
      <c r="N388" s="20">
        <f>'2024'!M72-'2024'!M$2</f>
        <v>-0.36879432624113306</v>
      </c>
      <c r="O388" s="20">
        <f>'2024'!N72-'2024'!N$2</f>
        <v>-0.33333333333333215</v>
      </c>
      <c r="P388" s="20">
        <f>'2024'!O72-'2024'!O$2</f>
        <v>0.36879432624113662</v>
      </c>
      <c r="Q388" s="20">
        <f>'2024'!P72-'2024'!P$2</f>
        <v>0.3333333333333357</v>
      </c>
    </row>
    <row r="389" spans="1:17" x14ac:dyDescent="0.2">
      <c r="A389" t="s">
        <v>56</v>
      </c>
      <c r="B389" t="s">
        <v>6</v>
      </c>
      <c r="C389" t="s">
        <v>48</v>
      </c>
      <c r="D389" s="2" t="s">
        <v>87</v>
      </c>
      <c r="E389" s="20">
        <f>'2024'!D73-'2024'!D$2</f>
        <v>-0.19999999999999929</v>
      </c>
      <c r="F389" s="20">
        <f>'2024'!E73-'2024'!E$2</f>
        <v>0.20000000000000284</v>
      </c>
      <c r="G389" s="20">
        <f>'2024'!F73-'2024'!F$2</f>
        <v>0.60000000000000142</v>
      </c>
      <c r="H389" s="20">
        <f>'2024'!G73-'2024'!G$2</f>
        <v>-0.59999999999999432</v>
      </c>
      <c r="I389" s="20">
        <f>'2024'!H73-'2024'!H$2</f>
        <v>-6.7873303167420573E-2</v>
      </c>
      <c r="J389" s="20">
        <f>'2024'!I73-'2024'!I$2</f>
        <v>-4.5248868778280382E-2</v>
      </c>
      <c r="K389" s="20">
        <f>'2024'!J73-'2024'!J$2</f>
        <v>-9.0497737556560764E-2</v>
      </c>
      <c r="L389" s="20">
        <f>'2024'!K73-'2024'!K$2</f>
        <v>0.12217194570135703</v>
      </c>
      <c r="M389" s="20">
        <f>'2024'!L73-'2024'!L$2</f>
        <v>8.1447963800904688E-2</v>
      </c>
      <c r="N389" s="20">
        <f>'2024'!M73-'2024'!M$2</f>
        <v>-1.4184397163120366E-2</v>
      </c>
      <c r="O389" s="20">
        <f>'2024'!N73-'2024'!N$2</f>
        <v>2.1276595744680549E-2</v>
      </c>
      <c r="P389" s="20">
        <f>'2024'!O73-'2024'!O$2</f>
        <v>0.72340425531914931</v>
      </c>
      <c r="Q389" s="20">
        <f>'2024'!P73-'2024'!P$2</f>
        <v>-0.73049645390070594</v>
      </c>
    </row>
    <row r="390" spans="1:17" x14ac:dyDescent="0.2">
      <c r="A390" t="s">
        <v>63</v>
      </c>
      <c r="B390" t="s">
        <v>45</v>
      </c>
      <c r="C390" t="s">
        <v>67</v>
      </c>
      <c r="D390" s="2" t="s">
        <v>87</v>
      </c>
      <c r="E390" s="20">
        <f>'2024'!D74-'2024'!D$2</f>
        <v>-5</v>
      </c>
      <c r="F390" s="20">
        <f>'2024'!E74-'2024'!E$2</f>
        <v>5</v>
      </c>
      <c r="G390" s="20">
        <f>'2024'!F74-'2024'!F$2</f>
        <v>-3</v>
      </c>
      <c r="H390" s="20">
        <f>'2024'!G74-'2024'!G$2</f>
        <v>3</v>
      </c>
      <c r="I390" s="20">
        <f>'2024'!H74-'2024'!H$2</f>
        <v>-3.8888888888888893</v>
      </c>
      <c r="J390" s="20">
        <f>'2024'!I74-'2024'!I$2</f>
        <v>1.1111111111111107</v>
      </c>
      <c r="K390" s="20">
        <f>'2024'!J74-'2024'!J$2</f>
        <v>2.2222222222222214</v>
      </c>
      <c r="L390" s="20">
        <f>'2024'!K74-'2024'!K$2</f>
        <v>-1.8888888888888893</v>
      </c>
      <c r="M390" s="20">
        <f>'2024'!L74-'2024'!L$2</f>
        <v>2.4444444444444429</v>
      </c>
      <c r="N390" s="20">
        <f>'2024'!M74-'2024'!M$2</f>
        <v>3</v>
      </c>
      <c r="O390" s="20">
        <f>'2024'!N74-'2024'!N$2</f>
        <v>-2</v>
      </c>
      <c r="P390" s="20">
        <f>'2024'!O74-'2024'!O$2</f>
        <v>2</v>
      </c>
      <c r="Q390" s="20">
        <f>'2024'!P74-'2024'!P$2</f>
        <v>-3</v>
      </c>
    </row>
    <row r="391" spans="1:17" x14ac:dyDescent="0.2">
      <c r="A391" t="s">
        <v>57</v>
      </c>
      <c r="B391" t="s">
        <v>6</v>
      </c>
      <c r="C391" t="s">
        <v>26</v>
      </c>
      <c r="D391" s="2" t="s">
        <v>87</v>
      </c>
      <c r="E391" s="20">
        <f>'2024'!D75-'2024'!D$2</f>
        <v>0</v>
      </c>
      <c r="F391" s="20">
        <f>'2024'!E75-'2024'!E$2</f>
        <v>0</v>
      </c>
      <c r="G391" s="20">
        <f>'2024'!F75-'2024'!F$2</f>
        <v>-1</v>
      </c>
      <c r="H391" s="20">
        <f>'2024'!G75-'2024'!G$2</f>
        <v>1</v>
      </c>
      <c r="I391" s="20">
        <f>'2024'!H75-'2024'!H$2</f>
        <v>0.15151515151515227</v>
      </c>
      <c r="J391" s="20">
        <f>'2024'!I75-'2024'!I$2</f>
        <v>0.10101010101010033</v>
      </c>
      <c r="K391" s="20">
        <f>'2024'!J75-'2024'!J$2</f>
        <v>0.20202020202020066</v>
      </c>
      <c r="L391" s="20">
        <f>'2024'!K75-'2024'!K$2</f>
        <v>-0.3737373737373737</v>
      </c>
      <c r="M391" s="20">
        <f>'2024'!L75-'2024'!L$2</f>
        <v>-8.0808080808083105E-2</v>
      </c>
      <c r="N391" s="20">
        <f>'2024'!M75-'2024'!M$2</f>
        <v>0</v>
      </c>
      <c r="O391" s="20">
        <f>'2024'!N75-'2024'!N$2</f>
        <v>0</v>
      </c>
      <c r="P391" s="20">
        <f>'2024'!O75-'2024'!O$2</f>
        <v>0</v>
      </c>
      <c r="Q391" s="20">
        <f>'2024'!P75-'2024'!P$2</f>
        <v>0</v>
      </c>
    </row>
    <row r="392" spans="1:17" x14ac:dyDescent="0.2">
      <c r="A392" t="s">
        <v>59</v>
      </c>
      <c r="B392" t="s">
        <v>12</v>
      </c>
      <c r="C392" t="s">
        <v>29</v>
      </c>
      <c r="D392" s="2" t="s">
        <v>87</v>
      </c>
      <c r="E392" s="20">
        <f>'2024'!D76-'2024'!D$2</f>
        <v>0</v>
      </c>
      <c r="F392" s="20">
        <f>'2024'!E76-'2024'!E$2</f>
        <v>0</v>
      </c>
      <c r="G392" s="20">
        <f>'2024'!F76-'2024'!F$2</f>
        <v>0</v>
      </c>
      <c r="H392" s="20">
        <f>'2024'!G76-'2024'!G$2</f>
        <v>0</v>
      </c>
      <c r="I392" s="20">
        <f>'2024'!H76-'2024'!H$2</f>
        <v>-1</v>
      </c>
      <c r="J392" s="20">
        <f>'2024'!I76-'2024'!I$2</f>
        <v>1</v>
      </c>
      <c r="K392" s="20">
        <f>'2024'!J76-'2024'!J$2</f>
        <v>0</v>
      </c>
      <c r="L392" s="20">
        <f>'2024'!K76-'2024'!K$2</f>
        <v>2</v>
      </c>
      <c r="M392" s="20">
        <f>'2024'!L76-'2024'!L$2</f>
        <v>-2</v>
      </c>
      <c r="N392" s="20">
        <f>'2024'!M76-'2024'!M$2</f>
        <v>-4</v>
      </c>
      <c r="O392" s="20">
        <f>'2024'!N76-'2024'!N$2</f>
        <v>0</v>
      </c>
      <c r="P392" s="20">
        <f>'2024'!O76-'2024'!O$2</f>
        <v>2</v>
      </c>
      <c r="Q392" s="20">
        <f>'2024'!P76-'2024'!P$2</f>
        <v>2</v>
      </c>
    </row>
    <row r="393" spans="1:17" x14ac:dyDescent="0.2">
      <c r="A393" t="s">
        <v>70</v>
      </c>
      <c r="B393" t="s">
        <v>42</v>
      </c>
      <c r="C393" t="s">
        <v>51</v>
      </c>
      <c r="D393" s="2" t="s">
        <v>87</v>
      </c>
      <c r="E393" s="20">
        <f>'2024'!D77-'2024'!D$2</f>
        <v>0</v>
      </c>
      <c r="F393" s="20">
        <f>'2024'!E77-'2024'!E$2</f>
        <v>0</v>
      </c>
      <c r="G393" s="20">
        <f>'2024'!F77-'2024'!F$2</f>
        <v>-3</v>
      </c>
      <c r="H393" s="20">
        <f>'2024'!G77-'2024'!G$2</f>
        <v>3</v>
      </c>
      <c r="I393" s="20">
        <f>'2024'!H77-'2024'!H$2</f>
        <v>5</v>
      </c>
      <c r="J393" s="20">
        <f>'2024'!I77-'2024'!I$2</f>
        <v>-2</v>
      </c>
      <c r="K393" s="20">
        <f>'2024'!J77-'2024'!J$2</f>
        <v>0</v>
      </c>
      <c r="L393" s="20">
        <f>'2024'!K77-'2024'!K$2</f>
        <v>-3</v>
      </c>
      <c r="M393" s="20">
        <f>'2024'!L77-'2024'!L$2</f>
        <v>0</v>
      </c>
      <c r="N393" s="20">
        <f>'2024'!M77-'2024'!M$2</f>
        <v>-2</v>
      </c>
      <c r="O393" s="20">
        <f>'2024'!N77-'2024'!N$2</f>
        <v>0</v>
      </c>
      <c r="P393" s="20">
        <f>'2024'!O77-'2024'!O$2</f>
        <v>2</v>
      </c>
      <c r="Q393" s="20">
        <f>'2024'!P77-'2024'!P$2</f>
        <v>0</v>
      </c>
    </row>
    <row r="394" spans="1:17" x14ac:dyDescent="0.2">
      <c r="A394" t="s">
        <v>68</v>
      </c>
      <c r="B394" t="s">
        <v>12</v>
      </c>
      <c r="C394" t="s">
        <v>27</v>
      </c>
      <c r="D394" s="2" t="s">
        <v>87</v>
      </c>
      <c r="E394" s="20">
        <f>'2024'!D78-'2024'!D$2</f>
        <v>0</v>
      </c>
      <c r="F394" s="20">
        <f>'2024'!E78-'2024'!E$2</f>
        <v>0</v>
      </c>
      <c r="G394" s="20">
        <f>'2024'!F78-'2024'!F$2</f>
        <v>0</v>
      </c>
      <c r="H394" s="20">
        <f>'2024'!G78-'2024'!G$2</f>
        <v>0</v>
      </c>
      <c r="I394" s="20">
        <f>'2024'!H78-'2024'!H$2</f>
        <v>-1</v>
      </c>
      <c r="J394" s="20">
        <f>'2024'!I78-'2024'!I$2</f>
        <v>0</v>
      </c>
      <c r="K394" s="20">
        <f>'2024'!J78-'2024'!J$2</f>
        <v>1</v>
      </c>
      <c r="L394" s="20">
        <f>'2024'!K78-'2024'!K$2</f>
        <v>0</v>
      </c>
      <c r="M394" s="20">
        <f>'2024'!L78-'2024'!L$2</f>
        <v>0</v>
      </c>
      <c r="N394" s="20">
        <f>'2024'!M78-'2024'!M$2</f>
        <v>-2</v>
      </c>
      <c r="O394" s="20">
        <f>'2024'!N78-'2024'!N$2</f>
        <v>0</v>
      </c>
      <c r="P394" s="20">
        <f>'2024'!O78-'2024'!O$2</f>
        <v>2</v>
      </c>
      <c r="Q394" s="20">
        <f>'2024'!P78-'2024'!P$2</f>
        <v>0</v>
      </c>
    </row>
    <row r="395" spans="1:17" x14ac:dyDescent="0.2">
      <c r="A395" t="s">
        <v>56</v>
      </c>
      <c r="B395" t="s">
        <v>42</v>
      </c>
      <c r="C395" t="s">
        <v>51</v>
      </c>
      <c r="D395" s="2" t="s">
        <v>87</v>
      </c>
      <c r="E395" s="20">
        <f>'2024'!D79-'2024'!D$2</f>
        <v>0</v>
      </c>
      <c r="F395" s="20">
        <f>'2024'!E79-'2024'!E$2</f>
        <v>0</v>
      </c>
      <c r="G395" s="20">
        <f>'2024'!F79-'2024'!F$2</f>
        <v>0</v>
      </c>
      <c r="H395" s="20">
        <f>'2024'!G79-'2024'!G$2</f>
        <v>0</v>
      </c>
      <c r="I395" s="20">
        <f>'2024'!H79-'2024'!H$2</f>
        <v>2</v>
      </c>
      <c r="J395" s="20">
        <f>'2024'!I79-'2024'!I$2</f>
        <v>-2</v>
      </c>
      <c r="K395" s="20">
        <f>'2024'!J79-'2024'!J$2</f>
        <v>0</v>
      </c>
      <c r="L395" s="20">
        <f>'2024'!K79-'2024'!K$2</f>
        <v>-4</v>
      </c>
      <c r="M395" s="20">
        <f>'2024'!L79-'2024'!L$2</f>
        <v>4</v>
      </c>
      <c r="N395" s="20">
        <f>'2024'!M79-'2024'!M$2</f>
        <v>-2</v>
      </c>
      <c r="O395" s="20">
        <f>'2024'!N79-'2024'!N$2</f>
        <v>-4</v>
      </c>
      <c r="P395" s="20">
        <f>'2024'!O79-'2024'!O$2</f>
        <v>7</v>
      </c>
      <c r="Q395" s="20">
        <f>'2024'!P79-'2024'!P$2</f>
        <v>-1</v>
      </c>
    </row>
    <row r="396" spans="1:17" x14ac:dyDescent="0.2">
      <c r="A396" t="s">
        <v>74</v>
      </c>
      <c r="B396" t="s">
        <v>14</v>
      </c>
      <c r="C396" t="s">
        <v>4</v>
      </c>
      <c r="D396" s="2" t="s">
        <v>87</v>
      </c>
      <c r="E396" s="20">
        <f>'2024'!D80-'2024'!D$2</f>
        <v>-1.5625</v>
      </c>
      <c r="F396" s="20">
        <f>'2024'!E80-'2024'!E$2</f>
        <v>1.5625</v>
      </c>
      <c r="G396" s="20">
        <f>'2024'!F80-'2024'!F$2</f>
        <v>0.55704697986577401</v>
      </c>
      <c r="H396" s="20">
        <f>'2024'!G80-'2024'!G$2</f>
        <v>-0.55704697986577401</v>
      </c>
      <c r="I396" s="20">
        <f>'2024'!H80-'2024'!H$2</f>
        <v>0.78947368421052744</v>
      </c>
      <c r="J396" s="20">
        <f>'2024'!I80-'2024'!I$2</f>
        <v>4.784688995215447E-2</v>
      </c>
      <c r="K396" s="20">
        <f>'2024'!J80-'2024'!J$2</f>
        <v>-0.86124401913875559</v>
      </c>
      <c r="L396" s="20">
        <f>'2024'!K80-'2024'!K$2</f>
        <v>0.39712918660287144</v>
      </c>
      <c r="M396" s="20">
        <f>'2024'!L80-'2024'!L$2</f>
        <v>-0.37320574162679065</v>
      </c>
      <c r="N396" s="20">
        <f>'2024'!M80-'2024'!M$2</f>
        <v>0.90909090909091006</v>
      </c>
      <c r="O396" s="20">
        <f>'2024'!N80-'2024'!N$2</f>
        <v>-1</v>
      </c>
      <c r="P396" s="20">
        <f>'2024'!O80-'2024'!O$2</f>
        <v>-1.4545454545454533</v>
      </c>
      <c r="Q396" s="20">
        <f>'2024'!P80-'2024'!P$2</f>
        <v>1.5454545454545467</v>
      </c>
    </row>
    <row r="397" spans="1:17" x14ac:dyDescent="0.2">
      <c r="A397" t="s">
        <v>60</v>
      </c>
      <c r="B397" t="s">
        <v>12</v>
      </c>
      <c r="C397" t="s">
        <v>67</v>
      </c>
      <c r="D397" s="2" t="s">
        <v>87</v>
      </c>
      <c r="E397" s="20">
        <f>'2024'!D81-'2024'!D$2</f>
        <v>0</v>
      </c>
      <c r="F397" s="20">
        <f>'2024'!E81-'2024'!E$2</f>
        <v>0</v>
      </c>
      <c r="G397" s="20">
        <f>'2024'!F81-'2024'!F$2</f>
        <v>-3</v>
      </c>
      <c r="H397" s="20">
        <f>'2024'!G81-'2024'!G$2</f>
        <v>3</v>
      </c>
      <c r="I397" s="20">
        <f>'2024'!H81-'2024'!H$2</f>
        <v>0</v>
      </c>
      <c r="J397" s="20">
        <f>'2024'!I81-'2024'!I$2</f>
        <v>0</v>
      </c>
      <c r="K397" s="20">
        <f>'2024'!J81-'2024'!J$2</f>
        <v>0</v>
      </c>
      <c r="L397" s="20">
        <f>'2024'!K81-'2024'!K$2</f>
        <v>-3</v>
      </c>
      <c r="M397" s="20">
        <f>'2024'!L81-'2024'!L$2</f>
        <v>3</v>
      </c>
      <c r="N397" s="20">
        <f>'2024'!M81-'2024'!M$2</f>
        <v>-7</v>
      </c>
      <c r="O397" s="20">
        <f>'2024'!N81-'2024'!N$2</f>
        <v>-2</v>
      </c>
      <c r="P397" s="20">
        <f>'2024'!O81-'2024'!O$2</f>
        <v>6</v>
      </c>
      <c r="Q397" s="20">
        <f>'2024'!P81-'2024'!P$2</f>
        <v>3</v>
      </c>
    </row>
    <row r="398" spans="1:17" x14ac:dyDescent="0.2">
      <c r="A398" t="s">
        <v>65</v>
      </c>
      <c r="B398" t="s">
        <v>14</v>
      </c>
      <c r="C398" t="s">
        <v>48</v>
      </c>
      <c r="D398" s="2" t="s">
        <v>87</v>
      </c>
      <c r="E398" s="20">
        <f>'2024'!D82-'2024'!D$2</f>
        <v>0</v>
      </c>
      <c r="F398" s="20">
        <f>'2024'!E82-'2024'!E$2</f>
        <v>0</v>
      </c>
      <c r="G398" s="20">
        <f>'2024'!F82-'2024'!F$2</f>
        <v>-3</v>
      </c>
      <c r="H398" s="20">
        <f>'2024'!G82-'2024'!G$2</f>
        <v>3</v>
      </c>
      <c r="I398" s="20">
        <f>'2024'!H82-'2024'!H$2</f>
        <v>0</v>
      </c>
      <c r="J398" s="20">
        <f>'2024'!I82-'2024'!I$2</f>
        <v>0</v>
      </c>
      <c r="K398" s="20">
        <f>'2024'!J82-'2024'!J$2</f>
        <v>0</v>
      </c>
      <c r="L398" s="20">
        <f>'2024'!K82-'2024'!K$2</f>
        <v>0</v>
      </c>
      <c r="M398" s="20">
        <f>'2024'!L82-'2024'!L$2</f>
        <v>0</v>
      </c>
      <c r="N398" s="20">
        <f>'2024'!M82-'2024'!M$2</f>
        <v>0</v>
      </c>
      <c r="O398" s="20">
        <f>'2024'!N82-'2024'!N$2</f>
        <v>0</v>
      </c>
      <c r="P398" s="20">
        <f>'2024'!O82-'2024'!O$2</f>
        <v>0</v>
      </c>
      <c r="Q398" s="20">
        <f>'2024'!P82-'2024'!P$2</f>
        <v>0</v>
      </c>
    </row>
    <row r="399" spans="1:17" x14ac:dyDescent="0.2">
      <c r="A399" t="s">
        <v>63</v>
      </c>
      <c r="B399" t="s">
        <v>10</v>
      </c>
      <c r="C399" t="s">
        <v>27</v>
      </c>
      <c r="D399" s="2" t="s">
        <v>87</v>
      </c>
      <c r="E399" s="20">
        <f>'2024'!D83-'2024'!D$2</f>
        <v>0</v>
      </c>
      <c r="F399" s="20">
        <f>'2024'!E83-'2024'!E$2</f>
        <v>0</v>
      </c>
      <c r="G399" s="20">
        <f>'2024'!F83-'2024'!F$2</f>
        <v>0</v>
      </c>
      <c r="H399" s="20">
        <f>'2024'!G83-'2024'!G$2</f>
        <v>0</v>
      </c>
      <c r="I399" s="20">
        <f>'2024'!H83-'2024'!H$2</f>
        <v>-5</v>
      </c>
      <c r="J399" s="20">
        <f>'2024'!I83-'2024'!I$2</f>
        <v>0</v>
      </c>
      <c r="K399" s="20">
        <f>'2024'!J83-'2024'!J$2</f>
        <v>0</v>
      </c>
      <c r="L399" s="20">
        <f>'2024'!K83-'2024'!K$2</f>
        <v>7</v>
      </c>
      <c r="M399" s="20">
        <f>'2024'!L83-'2024'!L$2</f>
        <v>-2</v>
      </c>
      <c r="N399" s="20">
        <f>'2024'!M83-'2024'!M$2</f>
        <v>-2</v>
      </c>
      <c r="O399" s="20">
        <f>'2024'!N83-'2024'!N$2</f>
        <v>3</v>
      </c>
      <c r="P399" s="20">
        <f>'2024'!O83-'2024'!O$2</f>
        <v>2</v>
      </c>
      <c r="Q399" s="20">
        <f>'2024'!P83-'2024'!P$2</f>
        <v>-3</v>
      </c>
    </row>
    <row r="400" spans="1:17" x14ac:dyDescent="0.2">
      <c r="A400" t="s">
        <v>57</v>
      </c>
      <c r="B400" t="s">
        <v>12</v>
      </c>
      <c r="C400" t="s">
        <v>27</v>
      </c>
      <c r="D400" s="2" t="s">
        <v>87</v>
      </c>
      <c r="E400" s="20">
        <f>'2024'!D84-'2024'!D$2</f>
        <v>0</v>
      </c>
      <c r="F400" s="20">
        <f>'2024'!E84-'2024'!E$2</f>
        <v>0</v>
      </c>
      <c r="G400" s="20">
        <f>'2024'!F84-'2024'!F$2</f>
        <v>0.3333333333333357</v>
      </c>
      <c r="H400" s="20">
        <f>'2024'!G84-'2024'!G$2</f>
        <v>-0.3333333333333286</v>
      </c>
      <c r="I400" s="20">
        <f>'2024'!H84-'2024'!H$2</f>
        <v>-2</v>
      </c>
      <c r="J400" s="20">
        <f>'2024'!I84-'2024'!I$2</f>
        <v>2</v>
      </c>
      <c r="K400" s="20">
        <f>'2024'!J84-'2024'!J$2</f>
        <v>0</v>
      </c>
      <c r="L400" s="20">
        <f>'2024'!K84-'2024'!K$2</f>
        <v>0</v>
      </c>
      <c r="M400" s="20">
        <f>'2024'!L84-'2024'!L$2</f>
        <v>0</v>
      </c>
      <c r="N400" s="20">
        <f>'2024'!M84-'2024'!M$2</f>
        <v>-2</v>
      </c>
      <c r="O400" s="20">
        <f>'2024'!N84-'2024'!N$2</f>
        <v>1</v>
      </c>
      <c r="P400" s="20">
        <f>'2024'!O84-'2024'!O$2</f>
        <v>2</v>
      </c>
      <c r="Q400" s="20">
        <f>'2024'!P84-'2024'!P$2</f>
        <v>-1</v>
      </c>
    </row>
    <row r="401" spans="1:17" x14ac:dyDescent="0.2">
      <c r="A401" t="s">
        <v>70</v>
      </c>
      <c r="B401" t="s">
        <v>10</v>
      </c>
      <c r="C401" t="s">
        <v>51</v>
      </c>
      <c r="D401" s="2" t="s">
        <v>87</v>
      </c>
      <c r="E401" s="20">
        <f>'2024'!D85-'2024'!D$2</f>
        <v>0</v>
      </c>
      <c r="F401" s="20">
        <f>'2024'!E85-'2024'!E$2</f>
        <v>0</v>
      </c>
      <c r="G401" s="20">
        <f>'2024'!F85-'2024'!F$2</f>
        <v>-3</v>
      </c>
      <c r="H401" s="20">
        <f>'2024'!G85-'2024'!G$2</f>
        <v>3</v>
      </c>
      <c r="I401" s="20">
        <f>'2024'!H85-'2024'!H$2</f>
        <v>29.210526315789473</v>
      </c>
      <c r="J401" s="20">
        <f>'2024'!I85-'2024'!I$2</f>
        <v>2.6315789473684212</v>
      </c>
      <c r="K401" s="20">
        <f>'2024'!J85-'2024'!J$2</f>
        <v>-9.473684210526315</v>
      </c>
      <c r="L401" s="20">
        <f>'2024'!K85-'2024'!K$2</f>
        <v>5.9473684210526336</v>
      </c>
      <c r="M401" s="20">
        <f>'2024'!L85-'2024'!L$2</f>
        <v>-28.315789473684212</v>
      </c>
      <c r="N401" s="20">
        <f>'2024'!M85-'2024'!M$2</f>
        <v>-2</v>
      </c>
      <c r="O401" s="20">
        <f>'2024'!N85-'2024'!N$2</f>
        <v>0</v>
      </c>
      <c r="P401" s="20">
        <f>'2024'!O85-'2024'!O$2</f>
        <v>5</v>
      </c>
      <c r="Q401" s="20">
        <f>'2024'!P85-'2024'!P$2</f>
        <v>-3</v>
      </c>
    </row>
    <row r="402" spans="1:17" x14ac:dyDescent="0.2">
      <c r="A402" t="s">
        <v>59</v>
      </c>
      <c r="B402" t="s">
        <v>6</v>
      </c>
      <c r="C402" t="s">
        <v>48</v>
      </c>
      <c r="D402" s="2" t="s">
        <v>87</v>
      </c>
      <c r="E402" s="20">
        <f>'2024'!D86-'2024'!D$2</f>
        <v>0.20325203252032509</v>
      </c>
      <c r="F402" s="20">
        <f>'2024'!E86-'2024'!E$2</f>
        <v>-0.20325203252032509</v>
      </c>
      <c r="G402" s="20">
        <f>'2024'!F86-'2024'!F$2</f>
        <v>-0.46031746031746223</v>
      </c>
      <c r="H402" s="20">
        <f>'2024'!G86-'2024'!G$2</f>
        <v>0.46031746031745513</v>
      </c>
      <c r="I402" s="20">
        <f>'2024'!H86-'2024'!H$2</f>
        <v>0</v>
      </c>
      <c r="J402" s="20">
        <f>'2024'!I86-'2024'!I$2</f>
        <v>0</v>
      </c>
      <c r="K402" s="20">
        <f>'2024'!J86-'2024'!J$2</f>
        <v>0</v>
      </c>
      <c r="L402" s="20">
        <f>'2024'!K86-'2024'!K$2</f>
        <v>0.18181818181817988</v>
      </c>
      <c r="M402" s="20">
        <f>'2024'!L86-'2024'!L$2</f>
        <v>-0.18181818181818699</v>
      </c>
      <c r="N402" s="20">
        <f>'2024'!M86-'2024'!M$2</f>
        <v>-0.36879432624113306</v>
      </c>
      <c r="O402" s="20">
        <f>'2024'!N86-'2024'!N$2</f>
        <v>-0.33333333333333215</v>
      </c>
      <c r="P402" s="20">
        <f>'2024'!O86-'2024'!O$2</f>
        <v>0.36879432624113662</v>
      </c>
      <c r="Q402" s="20">
        <f>'2024'!P86-'2024'!P$2</f>
        <v>0.3333333333333357</v>
      </c>
    </row>
    <row r="403" spans="1:17" x14ac:dyDescent="0.2">
      <c r="A403" t="s">
        <v>55</v>
      </c>
      <c r="B403" t="s">
        <v>12</v>
      </c>
      <c r="C403" t="s">
        <v>48</v>
      </c>
      <c r="D403" s="2" t="s">
        <v>87</v>
      </c>
      <c r="E403" s="20">
        <f>'2024'!D87-'2024'!D$2</f>
        <v>0</v>
      </c>
      <c r="F403" s="20">
        <f>'2024'!E87-'2024'!E$2</f>
        <v>0</v>
      </c>
      <c r="G403" s="20">
        <f>'2024'!F87-'2024'!F$2</f>
        <v>1</v>
      </c>
      <c r="H403" s="20">
        <f>'2024'!G87-'2024'!G$2</f>
        <v>-1</v>
      </c>
      <c r="I403" s="20">
        <f>'2024'!H87-'2024'!H$2</f>
        <v>0.84158415841584144</v>
      </c>
      <c r="J403" s="20">
        <f>'2024'!I87-'2024'!I$2</f>
        <v>-1.0891089108910883</v>
      </c>
      <c r="K403" s="20">
        <f>'2024'!J87-'2024'!J$2</f>
        <v>-0.1980198019801982</v>
      </c>
      <c r="L403" s="20">
        <f>'2024'!K87-'2024'!K$2</f>
        <v>0.86138613861386126</v>
      </c>
      <c r="M403" s="20">
        <f>'2024'!L87-'2024'!L$2</f>
        <v>-0.41584158415841443</v>
      </c>
      <c r="N403" s="20">
        <f>'2024'!M87-'2024'!M$2</f>
        <v>1</v>
      </c>
      <c r="O403" s="20">
        <f>'2024'!N87-'2024'!N$2</f>
        <v>0</v>
      </c>
      <c r="P403" s="20">
        <f>'2024'!O87-'2024'!O$2</f>
        <v>2</v>
      </c>
      <c r="Q403" s="20">
        <f>'2024'!P87-'2024'!P$2</f>
        <v>-3</v>
      </c>
    </row>
    <row r="404" spans="1:17" x14ac:dyDescent="0.2">
      <c r="A404" t="s">
        <v>76</v>
      </c>
      <c r="B404" t="s">
        <v>8</v>
      </c>
      <c r="C404" t="s">
        <v>48</v>
      </c>
      <c r="D404" s="2" t="s">
        <v>87</v>
      </c>
      <c r="E404" s="20">
        <f>'2024'!D88-'2024'!D$2</f>
        <v>0</v>
      </c>
      <c r="F404" s="20">
        <f>'2024'!E88-'2024'!E$2</f>
        <v>0</v>
      </c>
      <c r="G404" s="20">
        <f>'2024'!F88-'2024'!F$2</f>
        <v>0</v>
      </c>
      <c r="H404" s="20">
        <f>'2024'!G88-'2024'!G$2</f>
        <v>0</v>
      </c>
      <c r="I404" s="20">
        <f>'2024'!H88-'2024'!H$2</f>
        <v>-3</v>
      </c>
      <c r="J404" s="20">
        <f>'2024'!I88-'2024'!I$2</f>
        <v>-2</v>
      </c>
      <c r="K404" s="20">
        <f>'2024'!J88-'2024'!J$2</f>
        <v>0</v>
      </c>
      <c r="L404" s="20">
        <f>'2024'!K88-'2024'!K$2</f>
        <v>7</v>
      </c>
      <c r="M404" s="20">
        <f>'2024'!L88-'2024'!L$2</f>
        <v>-2</v>
      </c>
      <c r="N404" s="20">
        <f>'2024'!M88-'2024'!M$2</f>
        <v>1</v>
      </c>
      <c r="O404" s="20">
        <f>'2024'!N88-'2024'!N$2</f>
        <v>3</v>
      </c>
      <c r="P404" s="20">
        <f>'2024'!O88-'2024'!O$2</f>
        <v>-1</v>
      </c>
      <c r="Q404" s="20">
        <f>'2024'!P88-'2024'!P$2</f>
        <v>-3</v>
      </c>
    </row>
    <row r="405" spans="1:17" x14ac:dyDescent="0.2">
      <c r="A405" t="s">
        <v>65</v>
      </c>
      <c r="B405" t="s">
        <v>6</v>
      </c>
      <c r="C405" t="s">
        <v>51</v>
      </c>
      <c r="D405" s="2" t="s">
        <v>87</v>
      </c>
      <c r="E405" s="20">
        <f>'2024'!D89-'2024'!D$2</f>
        <v>0</v>
      </c>
      <c r="F405" s="20">
        <f>'2024'!E89-'2024'!E$2</f>
        <v>0</v>
      </c>
      <c r="G405" s="20">
        <f>'2024'!F89-'2024'!F$2</f>
        <v>-3</v>
      </c>
      <c r="H405" s="20">
        <f>'2024'!G89-'2024'!G$2</f>
        <v>3</v>
      </c>
      <c r="I405" s="20">
        <f>'2024'!H89-'2024'!H$2</f>
        <v>0</v>
      </c>
      <c r="J405" s="20">
        <f>'2024'!I89-'2024'!I$2</f>
        <v>0</v>
      </c>
      <c r="K405" s="20">
        <f>'2024'!J89-'2024'!J$2</f>
        <v>0</v>
      </c>
      <c r="L405" s="20">
        <f>'2024'!K89-'2024'!K$2</f>
        <v>0</v>
      </c>
      <c r="M405" s="20">
        <f>'2024'!L89-'2024'!L$2</f>
        <v>0</v>
      </c>
      <c r="N405" s="20">
        <f>'2024'!M89-'2024'!M$2</f>
        <v>0</v>
      </c>
      <c r="O405" s="20">
        <f>'2024'!N89-'2024'!N$2</f>
        <v>0</v>
      </c>
      <c r="P405" s="20">
        <f>'2024'!O89-'2024'!O$2</f>
        <v>0</v>
      </c>
      <c r="Q405" s="20">
        <f>'2024'!P89-'2024'!P$2</f>
        <v>0</v>
      </c>
    </row>
    <row r="406" spans="1:17" x14ac:dyDescent="0.2">
      <c r="A406" t="s">
        <v>57</v>
      </c>
      <c r="B406" t="s">
        <v>42</v>
      </c>
      <c r="C406" t="s">
        <v>29</v>
      </c>
      <c r="D406" s="2" t="s">
        <v>87</v>
      </c>
      <c r="E406" s="20">
        <f>'2024'!D90-'2024'!D$2</f>
        <v>0</v>
      </c>
      <c r="F406" s="20">
        <f>'2024'!E90-'2024'!E$2</f>
        <v>0</v>
      </c>
      <c r="G406" s="20">
        <f>'2024'!F90-'2024'!F$2</f>
        <v>0.3333333333333357</v>
      </c>
      <c r="H406" s="20">
        <f>'2024'!G90-'2024'!G$2</f>
        <v>-0.3333333333333286</v>
      </c>
      <c r="I406" s="20">
        <f>'2024'!H90-'2024'!H$2</f>
        <v>-2</v>
      </c>
      <c r="J406" s="20">
        <f>'2024'!I90-'2024'!I$2</f>
        <v>2</v>
      </c>
      <c r="K406" s="20">
        <f>'2024'!J90-'2024'!J$2</f>
        <v>0</v>
      </c>
      <c r="L406" s="20">
        <f>'2024'!K90-'2024'!K$2</f>
        <v>0</v>
      </c>
      <c r="M406" s="20">
        <f>'2024'!L90-'2024'!L$2</f>
        <v>0</v>
      </c>
      <c r="N406" s="20">
        <f>'2024'!M90-'2024'!M$2</f>
        <v>-2</v>
      </c>
      <c r="O406" s="20">
        <f>'2024'!N90-'2024'!N$2</f>
        <v>1</v>
      </c>
      <c r="P406" s="20">
        <f>'2024'!O90-'2024'!O$2</f>
        <v>2</v>
      </c>
      <c r="Q406" s="20">
        <f>'2024'!P90-'2024'!P$2</f>
        <v>-1</v>
      </c>
    </row>
    <row r="407" spans="1:17" x14ac:dyDescent="0.2">
      <c r="A407" t="s">
        <v>68</v>
      </c>
      <c r="B407" t="s">
        <v>42</v>
      </c>
      <c r="C407" t="s">
        <v>29</v>
      </c>
      <c r="D407" s="2" t="s">
        <v>87</v>
      </c>
      <c r="E407" s="20">
        <f>'2024'!D91-'2024'!D$2</f>
        <v>-1</v>
      </c>
      <c r="F407" s="20">
        <f>'2024'!E91-'2024'!E$2</f>
        <v>1</v>
      </c>
      <c r="G407" s="20">
        <f>'2024'!F91-'2024'!F$2</f>
        <v>0</v>
      </c>
      <c r="H407" s="20">
        <f>'2024'!G91-'2024'!G$2</f>
        <v>0</v>
      </c>
      <c r="I407" s="20">
        <f>'2024'!H91-'2024'!H$2</f>
        <v>-2</v>
      </c>
      <c r="J407" s="20">
        <f>'2024'!I91-'2024'!I$2</f>
        <v>-3</v>
      </c>
      <c r="K407" s="20">
        <f>'2024'!J91-'2024'!J$2</f>
        <v>5</v>
      </c>
      <c r="L407" s="20">
        <f>'2024'!K91-'2024'!K$2</f>
        <v>0</v>
      </c>
      <c r="M407" s="20">
        <f>'2024'!L91-'2024'!L$2</f>
        <v>0</v>
      </c>
      <c r="N407" s="20">
        <f>'2024'!M91-'2024'!M$2</f>
        <v>3</v>
      </c>
      <c r="O407" s="20">
        <f>'2024'!N91-'2024'!N$2</f>
        <v>-5</v>
      </c>
      <c r="P407" s="20">
        <f>'2024'!O91-'2024'!O$2</f>
        <v>2</v>
      </c>
      <c r="Q407" s="20">
        <f>'2024'!P91-'2024'!P$2</f>
        <v>0</v>
      </c>
    </row>
    <row r="408" spans="1:17" x14ac:dyDescent="0.2">
      <c r="A408" t="s">
        <v>63</v>
      </c>
      <c r="B408" t="s">
        <v>6</v>
      </c>
      <c r="C408" t="s">
        <v>29</v>
      </c>
      <c r="D408" s="2" t="s">
        <v>87</v>
      </c>
      <c r="E408" s="20">
        <f>'2024'!D92-'2024'!D$2</f>
        <v>0</v>
      </c>
      <c r="F408" s="20">
        <f>'2024'!E92-'2024'!E$2</f>
        <v>0</v>
      </c>
      <c r="G408" s="20">
        <f>'2024'!F92-'2024'!F$2</f>
        <v>0.3333333333333357</v>
      </c>
      <c r="H408" s="20">
        <f>'2024'!G92-'2024'!G$2</f>
        <v>-0.3333333333333286</v>
      </c>
      <c r="I408" s="20">
        <f>'2024'!H92-'2024'!H$2</f>
        <v>-7.4626865671639564E-2</v>
      </c>
      <c r="J408" s="20">
        <f>'2024'!I92-'2024'!I$2</f>
        <v>-4.9751243781093635E-2</v>
      </c>
      <c r="K408" s="20">
        <f>'2024'!J92-'2024'!J$2</f>
        <v>-9.950248756218727E-2</v>
      </c>
      <c r="L408" s="20">
        <f>'2024'!K92-'2024'!K$2</f>
        <v>0.43283582089552297</v>
      </c>
      <c r="M408" s="20">
        <f>'2024'!L92-'2024'!L$2</f>
        <v>-0.20895522388059362</v>
      </c>
      <c r="N408" s="20">
        <f>'2024'!M92-'2024'!M$2</f>
        <v>-0.5</v>
      </c>
      <c r="O408" s="20">
        <f>'2024'!N92-'2024'!N$2</f>
        <v>0</v>
      </c>
      <c r="P408" s="20">
        <f>'2024'!O92-'2024'!O$2</f>
        <v>0</v>
      </c>
      <c r="Q408" s="20">
        <f>'2024'!P92-'2024'!P$2</f>
        <v>0.5</v>
      </c>
    </row>
    <row r="409" spans="1:17" x14ac:dyDescent="0.2">
      <c r="A409" t="s">
        <v>65</v>
      </c>
      <c r="B409" t="s">
        <v>12</v>
      </c>
      <c r="C409" t="s">
        <v>52</v>
      </c>
      <c r="D409" s="2" t="s">
        <v>87</v>
      </c>
      <c r="E409" s="20">
        <f>'2024'!D93-'2024'!D$2</f>
        <v>0</v>
      </c>
      <c r="F409" s="20">
        <f>'2024'!E93-'2024'!E$2</f>
        <v>0</v>
      </c>
      <c r="G409" s="20">
        <f>'2024'!F93-'2024'!F$2</f>
        <v>-3</v>
      </c>
      <c r="H409" s="20">
        <f>'2024'!G93-'2024'!G$2</f>
        <v>3</v>
      </c>
      <c r="I409" s="20">
        <f>'2024'!H93-'2024'!H$2</f>
        <v>0</v>
      </c>
      <c r="J409" s="20">
        <f>'2024'!I93-'2024'!I$2</f>
        <v>0</v>
      </c>
      <c r="K409" s="20">
        <f>'2024'!J93-'2024'!J$2</f>
        <v>0</v>
      </c>
      <c r="L409" s="20">
        <f>'2024'!K93-'2024'!K$2</f>
        <v>0</v>
      </c>
      <c r="M409" s="20">
        <f>'2024'!L93-'2024'!L$2</f>
        <v>0</v>
      </c>
      <c r="N409" s="20">
        <f>'2024'!M93-'2024'!M$2</f>
        <v>0</v>
      </c>
      <c r="O409" s="20">
        <f>'2024'!N93-'2024'!N$2</f>
        <v>0</v>
      </c>
      <c r="P409" s="20">
        <f>'2024'!O93-'2024'!O$2</f>
        <v>0</v>
      </c>
      <c r="Q409" s="20">
        <f>'2024'!P93-'2024'!P$2</f>
        <v>0</v>
      </c>
    </row>
    <row r="410" spans="1:17" x14ac:dyDescent="0.2">
      <c r="A410" t="s">
        <v>70</v>
      </c>
      <c r="B410" t="s">
        <v>6</v>
      </c>
      <c r="C410" t="s">
        <v>67</v>
      </c>
      <c r="D410" s="2" t="s">
        <v>87</v>
      </c>
      <c r="E410" s="20">
        <f>'2024'!D94-'2024'!D$2</f>
        <v>0</v>
      </c>
      <c r="F410" s="20">
        <f>'2024'!E94-'2024'!E$2</f>
        <v>0</v>
      </c>
      <c r="G410" s="20">
        <f>'2024'!F94-'2024'!F$2</f>
        <v>1</v>
      </c>
      <c r="H410" s="20">
        <f>'2024'!G94-'2024'!G$2</f>
        <v>-1</v>
      </c>
      <c r="I410" s="20">
        <f>'2024'!H94-'2024'!H$2</f>
        <v>0</v>
      </c>
      <c r="J410" s="20">
        <f>'2024'!I94-'2024'!I$2</f>
        <v>0</v>
      </c>
      <c r="K410" s="20">
        <f>'2024'!J94-'2024'!J$2</f>
        <v>0</v>
      </c>
      <c r="L410" s="20">
        <f>'2024'!K94-'2024'!K$2</f>
        <v>0</v>
      </c>
      <c r="M410" s="20">
        <f>'2024'!L94-'2024'!L$2</f>
        <v>0</v>
      </c>
      <c r="N410" s="20">
        <f>'2024'!M94-'2024'!M$2</f>
        <v>0</v>
      </c>
      <c r="O410" s="20">
        <f>'2024'!N94-'2024'!N$2</f>
        <v>0</v>
      </c>
      <c r="P410" s="20">
        <f>'2024'!O94-'2024'!O$2</f>
        <v>0</v>
      </c>
      <c r="Q410" s="20">
        <f>'2024'!P94-'2024'!P$2</f>
        <v>0</v>
      </c>
    </row>
    <row r="411" spans="1:17" x14ac:dyDescent="0.2">
      <c r="A411" t="s">
        <v>78</v>
      </c>
      <c r="B411" t="s">
        <v>14</v>
      </c>
      <c r="C411" t="s">
        <v>48</v>
      </c>
      <c r="D411" s="2" t="s">
        <v>87</v>
      </c>
      <c r="E411" s="20">
        <f>'2024'!D95-'2024'!D$2</f>
        <v>50</v>
      </c>
      <c r="F411" s="20">
        <f>'2024'!E95-'2024'!E$2</f>
        <v>-50</v>
      </c>
      <c r="G411" s="20">
        <f>'2024'!F95-'2024'!F$2</f>
        <v>34</v>
      </c>
      <c r="H411" s="20">
        <f>'2024'!G95-'2024'!G$2</f>
        <v>-34</v>
      </c>
      <c r="I411" s="20">
        <f>'2024'!H95-'2024'!H$2</f>
        <v>0</v>
      </c>
      <c r="J411" s="20">
        <f>'2024'!I95-'2024'!I$2</f>
        <v>0</v>
      </c>
      <c r="K411" s="20">
        <f>'2024'!J95-'2024'!J$2</f>
        <v>0</v>
      </c>
      <c r="L411" s="20">
        <f>'2024'!K95-'2024'!K$2</f>
        <v>-1</v>
      </c>
      <c r="M411" s="20">
        <f>'2024'!L95-'2024'!L$2</f>
        <v>1</v>
      </c>
      <c r="N411" s="20">
        <f>'2024'!M95-'2024'!M$2</f>
        <v>-2</v>
      </c>
      <c r="O411" s="20">
        <f>'2024'!N95-'2024'!N$2</f>
        <v>-7</v>
      </c>
      <c r="P411" s="20">
        <f>'2024'!O95-'2024'!O$2</f>
        <v>2</v>
      </c>
      <c r="Q411" s="20">
        <f>'2024'!P95-'2024'!P$2</f>
        <v>7</v>
      </c>
    </row>
    <row r="412" spans="1:17" x14ac:dyDescent="0.2">
      <c r="A412" t="s">
        <v>74</v>
      </c>
      <c r="B412" t="s">
        <v>12</v>
      </c>
      <c r="C412" t="s">
        <v>27</v>
      </c>
      <c r="D412" s="2" t="s">
        <v>87</v>
      </c>
      <c r="E412" s="20">
        <f>'2024'!D96-'2024'!D$2</f>
        <v>0</v>
      </c>
      <c r="F412" s="20">
        <f>'2024'!E96-'2024'!E$2</f>
        <v>0</v>
      </c>
      <c r="G412" s="20">
        <f>'2024'!F96-'2024'!F$2</f>
        <v>0</v>
      </c>
      <c r="H412" s="20">
        <f>'2024'!G96-'2024'!G$2</f>
        <v>0</v>
      </c>
      <c r="I412" s="20">
        <f>'2024'!H96-'2024'!H$2</f>
        <v>25</v>
      </c>
      <c r="J412" s="20">
        <f>'2024'!I96-'2024'!I$2</f>
        <v>0</v>
      </c>
      <c r="K412" s="20">
        <f>'2024'!J96-'2024'!J$2</f>
        <v>0</v>
      </c>
      <c r="L412" s="20">
        <f>'2024'!K96-'2024'!K$2</f>
        <v>0</v>
      </c>
      <c r="M412" s="20">
        <f>'2024'!L96-'2024'!L$2</f>
        <v>-25</v>
      </c>
      <c r="N412" s="20">
        <f>'2024'!M96-'2024'!M$2</f>
        <v>-2</v>
      </c>
      <c r="O412" s="20">
        <f>'2024'!N96-'2024'!N$2</f>
        <v>2</v>
      </c>
      <c r="P412" s="20">
        <f>'2024'!O96-'2024'!O$2</f>
        <v>0</v>
      </c>
      <c r="Q412" s="20">
        <f>'2024'!P96-'2024'!P$2</f>
        <v>0</v>
      </c>
    </row>
    <row r="413" spans="1:17" x14ac:dyDescent="0.2">
      <c r="A413" t="s">
        <v>65</v>
      </c>
      <c r="B413" t="s">
        <v>17</v>
      </c>
      <c r="C413" t="s">
        <v>67</v>
      </c>
      <c r="D413" s="2" t="s">
        <v>87</v>
      </c>
      <c r="E413" s="20">
        <f>'2024'!D97-'2024'!D$2</f>
        <v>0</v>
      </c>
      <c r="F413" s="20">
        <f>'2024'!E97-'2024'!E$2</f>
        <v>0</v>
      </c>
      <c r="G413" s="20">
        <f>'2024'!F97-'2024'!F$2</f>
        <v>-3</v>
      </c>
      <c r="H413" s="20">
        <f>'2024'!G97-'2024'!G$2</f>
        <v>3</v>
      </c>
      <c r="I413" s="20">
        <f>'2024'!H97-'2024'!H$2</f>
        <v>0</v>
      </c>
      <c r="J413" s="20">
        <f>'2024'!I97-'2024'!I$2</f>
        <v>0</v>
      </c>
      <c r="K413" s="20">
        <f>'2024'!J97-'2024'!J$2</f>
        <v>0</v>
      </c>
      <c r="L413" s="20">
        <f>'2024'!K97-'2024'!K$2</f>
        <v>0</v>
      </c>
      <c r="M413" s="20">
        <f>'2024'!L97-'2024'!L$2</f>
        <v>0</v>
      </c>
      <c r="N413" s="20">
        <f>'2024'!M97-'2024'!M$2</f>
        <v>0</v>
      </c>
      <c r="O413" s="20">
        <f>'2024'!N97-'2024'!N$2</f>
        <v>0</v>
      </c>
      <c r="P413" s="20">
        <f>'2024'!O97-'2024'!O$2</f>
        <v>0</v>
      </c>
      <c r="Q413" s="20">
        <f>'2024'!P97-'2024'!P$2</f>
        <v>0</v>
      </c>
    </row>
    <row r="414" spans="1:17" x14ac:dyDescent="0.2">
      <c r="A414" t="s">
        <v>56</v>
      </c>
      <c r="B414" t="s">
        <v>8</v>
      </c>
      <c r="C414" t="s">
        <v>52</v>
      </c>
      <c r="D414" s="2" t="s">
        <v>87</v>
      </c>
      <c r="E414" s="20">
        <f>'2024'!D98-'2024'!D$2</f>
        <v>-0.18796992481203034</v>
      </c>
      <c r="F414" s="20">
        <f>'2024'!E98-'2024'!E$2</f>
        <v>0.18796992481202324</v>
      </c>
      <c r="G414" s="20">
        <f>'2024'!F98-'2024'!F$2</f>
        <v>0.3333333333333357</v>
      </c>
      <c r="H414" s="20">
        <f>'2024'!G98-'2024'!G$2</f>
        <v>-0.3333333333333286</v>
      </c>
      <c r="I414" s="20">
        <f>'2024'!H98-'2024'!H$2</f>
        <v>3.6567164179104452</v>
      </c>
      <c r="J414" s="20">
        <f>'2024'!I98-'2024'!I$2</f>
        <v>1.1940298507462686</v>
      </c>
      <c r="K414" s="20">
        <f>'2024'!J98-'2024'!J$2</f>
        <v>0.52238805970149116</v>
      </c>
      <c r="L414" s="20">
        <f>'2024'!K98-'2024'!K$2</f>
        <v>-0.68656716417910602</v>
      </c>
      <c r="M414" s="20">
        <f>'2024'!L98-'2024'!L$2</f>
        <v>-4.6865671641791096</v>
      </c>
      <c r="N414" s="20">
        <f>'2024'!M98-'2024'!M$2</f>
        <v>0.58064516129032029</v>
      </c>
      <c r="O414" s="20">
        <f>'2024'!N98-'2024'!N$2</f>
        <v>2.3548387096774199</v>
      </c>
      <c r="P414" s="20">
        <f>'2024'!O98-'2024'!O$2</f>
        <v>-2.1935483870967758</v>
      </c>
      <c r="Q414" s="20">
        <f>'2024'!P98-'2024'!P$2</f>
        <v>-0.74193548387096797</v>
      </c>
    </row>
    <row r="415" spans="1:17" x14ac:dyDescent="0.2">
      <c r="A415" t="s">
        <v>78</v>
      </c>
      <c r="B415" t="s">
        <v>12</v>
      </c>
      <c r="C415" t="s">
        <v>51</v>
      </c>
      <c r="D415" s="2" t="s">
        <v>87</v>
      </c>
      <c r="E415" s="20">
        <f>'2024'!D99-'2024'!D$2</f>
        <v>0</v>
      </c>
      <c r="F415" s="20">
        <f>'2024'!E99-'2024'!E$2</f>
        <v>0</v>
      </c>
      <c r="G415" s="20">
        <f>'2024'!F99-'2024'!F$2</f>
        <v>0</v>
      </c>
      <c r="H415" s="20">
        <f>'2024'!G99-'2024'!G$2</f>
        <v>0</v>
      </c>
      <c r="I415" s="20">
        <f>'2024'!H99-'2024'!H$2</f>
        <v>0</v>
      </c>
      <c r="J415" s="20">
        <f>'2024'!I99-'2024'!I$2</f>
        <v>0</v>
      </c>
      <c r="K415" s="20">
        <f>'2024'!J99-'2024'!J$2</f>
        <v>0</v>
      </c>
      <c r="L415" s="20">
        <f>'2024'!K99-'2024'!K$2</f>
        <v>2</v>
      </c>
      <c r="M415" s="20">
        <f>'2024'!L99-'2024'!L$2</f>
        <v>-2</v>
      </c>
      <c r="N415" s="20">
        <f>'2024'!M99-'2024'!M$2</f>
        <v>-4</v>
      </c>
      <c r="O415" s="20">
        <f>'2024'!N99-'2024'!N$2</f>
        <v>7</v>
      </c>
      <c r="P415" s="20">
        <f>'2024'!O99-'2024'!O$2</f>
        <v>-3</v>
      </c>
      <c r="Q415" s="20">
        <f>'2024'!P99-'2024'!P$2</f>
        <v>0</v>
      </c>
    </row>
    <row r="416" spans="1:17" x14ac:dyDescent="0.2">
      <c r="A416" t="s">
        <v>59</v>
      </c>
      <c r="B416" t="s">
        <v>8</v>
      </c>
      <c r="C416" t="s">
        <v>51</v>
      </c>
      <c r="D416" s="2" t="s">
        <v>87</v>
      </c>
      <c r="E416" s="20">
        <f>'2024'!D100-'2024'!D$2</f>
        <v>-0.18796992481203034</v>
      </c>
      <c r="F416" s="20">
        <f>'2024'!E100-'2024'!E$2</f>
        <v>0.18796992481202324</v>
      </c>
      <c r="G416" s="20">
        <f>'2024'!F100-'2024'!F$2</f>
        <v>0.3333333333333357</v>
      </c>
      <c r="H416" s="20">
        <f>'2024'!G100-'2024'!G$2</f>
        <v>-0.3333333333333286</v>
      </c>
      <c r="I416" s="20">
        <f>'2024'!H100-'2024'!H$2</f>
        <v>0.21739130434782794</v>
      </c>
      <c r="J416" s="20">
        <f>'2024'!I100-'2024'!I$2</f>
        <v>-1.3043478260869552</v>
      </c>
      <c r="K416" s="20">
        <f>'2024'!J100-'2024'!J$2</f>
        <v>-0.43478260869565233</v>
      </c>
      <c r="L416" s="20">
        <f>'2024'!K100-'2024'!K$2</f>
        <v>4.3478260869566299E-2</v>
      </c>
      <c r="M416" s="20">
        <f>'2024'!L100-'2024'!L$2</f>
        <v>1.4782608695652186</v>
      </c>
      <c r="N416" s="20">
        <f>'2024'!M100-'2024'!M$2</f>
        <v>0.64150943396226623</v>
      </c>
      <c r="O416" s="20">
        <f>'2024'!N100-'2024'!N$2</f>
        <v>-9.4528301886792452</v>
      </c>
      <c r="P416" s="20">
        <f>'2024'!O100-'2024'!O$2</f>
        <v>4.075471698113212</v>
      </c>
      <c r="Q416" s="20">
        <f>'2024'!P100-'2024'!P$2</f>
        <v>4.7358490566037759</v>
      </c>
    </row>
    <row r="417" spans="1:17" x14ac:dyDescent="0.2">
      <c r="A417" t="s">
        <v>73</v>
      </c>
      <c r="B417" t="s">
        <v>6</v>
      </c>
      <c r="C417" t="s">
        <v>27</v>
      </c>
      <c r="D417" s="2" t="s">
        <v>87</v>
      </c>
      <c r="E417" s="20">
        <f>'2024'!D101-'2024'!D$2</f>
        <v>0</v>
      </c>
      <c r="F417" s="20">
        <f>'2024'!E101-'2024'!E$2</f>
        <v>0</v>
      </c>
      <c r="G417" s="20">
        <f>'2024'!F101-'2024'!F$2</f>
        <v>-1</v>
      </c>
      <c r="H417" s="20">
        <f>'2024'!G101-'2024'!G$2</f>
        <v>1</v>
      </c>
      <c r="I417" s="20">
        <f>'2024'!H101-'2024'!H$2</f>
        <v>0</v>
      </c>
      <c r="J417" s="20">
        <f>'2024'!I101-'2024'!I$2</f>
        <v>0</v>
      </c>
      <c r="K417" s="20">
        <f>'2024'!J101-'2024'!J$2</f>
        <v>0</v>
      </c>
      <c r="L417" s="20">
        <f>'2024'!K101-'2024'!K$2</f>
        <v>0</v>
      </c>
      <c r="M417" s="20">
        <f>'2024'!L101-'2024'!L$2</f>
        <v>0</v>
      </c>
      <c r="N417" s="20">
        <f>'2024'!M101-'2024'!M$2</f>
        <v>0</v>
      </c>
      <c r="O417" s="20">
        <f>'2024'!N101-'2024'!N$2</f>
        <v>0</v>
      </c>
      <c r="P417" s="20">
        <f>'2024'!O101-'2024'!O$2</f>
        <v>0</v>
      </c>
      <c r="Q417" s="20">
        <f>'2024'!P101-'2024'!P$2</f>
        <v>0</v>
      </c>
    </row>
    <row r="418" spans="1:17" x14ac:dyDescent="0.2">
      <c r="A418" t="s">
        <v>68</v>
      </c>
      <c r="B418" t="s">
        <v>6</v>
      </c>
      <c r="C418" t="s">
        <v>48</v>
      </c>
      <c r="D418" s="2" t="s">
        <v>87</v>
      </c>
      <c r="E418" s="20">
        <f>'2024'!D102-'2024'!D$2</f>
        <v>0</v>
      </c>
      <c r="F418" s="20">
        <f>'2024'!E102-'2024'!E$2</f>
        <v>0</v>
      </c>
      <c r="G418" s="20">
        <f>'2024'!F102-'2024'!F$2</f>
        <v>-1.5950413223140494</v>
      </c>
      <c r="H418" s="20">
        <f>'2024'!G102-'2024'!G$2</f>
        <v>1.5950413223140458</v>
      </c>
      <c r="I418" s="20">
        <f>'2024'!H102-'2024'!H$2</f>
        <v>0</v>
      </c>
      <c r="J418" s="20">
        <f>'2024'!I102-'2024'!I$2</f>
        <v>0</v>
      </c>
      <c r="K418" s="20">
        <f>'2024'!J102-'2024'!J$2</f>
        <v>0</v>
      </c>
      <c r="L418" s="20">
        <f>'2024'!K102-'2024'!K$2</f>
        <v>0.18181818181817988</v>
      </c>
      <c r="M418" s="20">
        <f>'2024'!L102-'2024'!L$2</f>
        <v>-0.18181818181818699</v>
      </c>
      <c r="N418" s="20">
        <f>'2024'!M102-'2024'!M$2</f>
        <v>-0.21428571428571175</v>
      </c>
      <c r="O418" s="20">
        <f>'2024'!N102-'2024'!N$2</f>
        <v>-0.21428571428571175</v>
      </c>
      <c r="P418" s="20">
        <f>'2024'!O102-'2024'!O$2</f>
        <v>0.2142857142857153</v>
      </c>
      <c r="Q418" s="20">
        <f>'2024'!P102-'2024'!P$2</f>
        <v>0.2142857142857153</v>
      </c>
    </row>
    <row r="419" spans="1:17" x14ac:dyDescent="0.2">
      <c r="A419" t="s">
        <v>56</v>
      </c>
      <c r="B419" t="s">
        <v>14</v>
      </c>
      <c r="C419" t="s">
        <v>67</v>
      </c>
      <c r="D419" s="2" t="s">
        <v>87</v>
      </c>
      <c r="E419" s="20">
        <f>'2024'!D103-'2024'!D$2</f>
        <v>2.205882352941174</v>
      </c>
      <c r="F419" s="20">
        <f>'2024'!E103-'2024'!E$2</f>
        <v>-2.2058823529411882</v>
      </c>
      <c r="G419" s="20">
        <f>'2024'!F103-'2024'!F$2</f>
        <v>0.55704697986577401</v>
      </c>
      <c r="H419" s="20">
        <f>'2024'!G103-'2024'!G$2</f>
        <v>-0.55704697986577401</v>
      </c>
      <c r="I419" s="20">
        <f>'2024'!H103-'2024'!H$2</f>
        <v>-0.14851485148514776</v>
      </c>
      <c r="J419" s="20">
        <f>'2024'!I103-'2024'!I$2</f>
        <v>-9.9009900990099098E-2</v>
      </c>
      <c r="K419" s="20">
        <f>'2024'!J103-'2024'!J$2</f>
        <v>-0.1980198019801982</v>
      </c>
      <c r="L419" s="20">
        <f>'2024'!K103-'2024'!K$2</f>
        <v>-2.1089108910891081</v>
      </c>
      <c r="M419" s="20">
        <f>'2024'!L103-'2024'!L$2</f>
        <v>2.5544554455445549</v>
      </c>
      <c r="N419" s="20">
        <f>'2024'!M103-'2024'!M$2</f>
        <v>0.37762237762238016</v>
      </c>
      <c r="O419" s="20">
        <f>'2024'!N103-'2024'!N$2</f>
        <v>0.48251748251748339</v>
      </c>
      <c r="P419" s="20">
        <f>'2024'!O103-'2024'!O$2</f>
        <v>-0.3776223776223766</v>
      </c>
      <c r="Q419" s="20">
        <f>'2024'!P103-'2024'!P$2</f>
        <v>-0.48251748251747983</v>
      </c>
    </row>
    <row r="420" spans="1:17" x14ac:dyDescent="0.2">
      <c r="A420" t="s">
        <v>75</v>
      </c>
      <c r="B420" t="s">
        <v>8</v>
      </c>
      <c r="C420" t="s">
        <v>27</v>
      </c>
      <c r="D420" s="2" t="s">
        <v>87</v>
      </c>
      <c r="E420" s="20">
        <f>'2024'!D104-'2024'!D$2</f>
        <v>-0.18796992481203034</v>
      </c>
      <c r="F420" s="20">
        <f>'2024'!E104-'2024'!E$2</f>
        <v>0.18796992481202324</v>
      </c>
      <c r="G420" s="20">
        <f>'2024'!F104-'2024'!F$2</f>
        <v>0.3333333333333357</v>
      </c>
      <c r="H420" s="20">
        <f>'2024'!G104-'2024'!G$2</f>
        <v>-0.3333333333333286</v>
      </c>
      <c r="I420" s="20">
        <f>'2024'!H104-'2024'!H$2</f>
        <v>-0.16949152542372836</v>
      </c>
      <c r="J420" s="20">
        <f>'2024'!I104-'2024'!I$2</f>
        <v>0.59322033898305193</v>
      </c>
      <c r="K420" s="20">
        <f>'2024'!J104-'2024'!J$2</f>
        <v>-0.50847457627118686</v>
      </c>
      <c r="L420" s="20">
        <f>'2024'!K104-'2024'!K$2</f>
        <v>-0.2881355932203391</v>
      </c>
      <c r="M420" s="20">
        <f>'2024'!L104-'2024'!L$2</f>
        <v>0.37288135593220773</v>
      </c>
      <c r="N420" s="20">
        <f>'2024'!M104-'2024'!M$2</f>
        <v>1.7288135593220311</v>
      </c>
      <c r="O420" s="20">
        <f>'2024'!N104-'2024'!N$2</f>
        <v>-1.7457627118644083</v>
      </c>
      <c r="P420" s="20">
        <f>'2024'!O104-'2024'!O$2</f>
        <v>-0.88135593220339103</v>
      </c>
      <c r="Q420" s="20">
        <f>'2024'!P104-'2024'!P$2</f>
        <v>0.89830508474575765</v>
      </c>
    </row>
    <row r="421" spans="1:17" x14ac:dyDescent="0.2">
      <c r="A421" t="s">
        <v>78</v>
      </c>
      <c r="B421" t="s">
        <v>17</v>
      </c>
      <c r="C421" t="s">
        <v>52</v>
      </c>
      <c r="D421" s="2" t="s">
        <v>87</v>
      </c>
      <c r="E421" s="20">
        <f>'2024'!D105-'2024'!D$2</f>
        <v>0</v>
      </c>
      <c r="F421" s="20">
        <f>'2024'!E105-'2024'!E$2</f>
        <v>0</v>
      </c>
      <c r="G421" s="20">
        <f>'2024'!F105-'2024'!F$2</f>
        <v>0</v>
      </c>
      <c r="H421" s="20">
        <f>'2024'!G105-'2024'!G$2</f>
        <v>0</v>
      </c>
      <c r="I421" s="20">
        <f>'2024'!H105-'2024'!H$2</f>
        <v>0</v>
      </c>
      <c r="J421" s="20">
        <f>'2024'!I105-'2024'!I$2</f>
        <v>0</v>
      </c>
      <c r="K421" s="20">
        <f>'2024'!J105-'2024'!J$2</f>
        <v>0</v>
      </c>
      <c r="L421" s="20">
        <f>'2024'!K105-'2024'!K$2</f>
        <v>0</v>
      </c>
      <c r="M421" s="20">
        <f>'2024'!L105-'2024'!L$2</f>
        <v>0</v>
      </c>
      <c r="N421" s="20">
        <f>'2024'!M105-'2024'!M$2</f>
        <v>0</v>
      </c>
      <c r="O421" s="20">
        <f>'2024'!N105-'2024'!N$2</f>
        <v>-1</v>
      </c>
      <c r="P421" s="20">
        <f>'2024'!O105-'2024'!O$2</f>
        <v>0</v>
      </c>
      <c r="Q421" s="20">
        <f>'2024'!P105-'2024'!P$2</f>
        <v>1</v>
      </c>
    </row>
    <row r="422" spans="1:17" x14ac:dyDescent="0.2">
      <c r="A422" t="s">
        <v>76</v>
      </c>
      <c r="B422" t="s">
        <v>14</v>
      </c>
      <c r="C422" t="s">
        <v>51</v>
      </c>
      <c r="D422" s="2" t="s">
        <v>87</v>
      </c>
      <c r="E422" s="20">
        <f>'2024'!D106-'2024'!D$2</f>
        <v>0</v>
      </c>
      <c r="F422" s="20">
        <f>'2024'!E106-'2024'!E$2</f>
        <v>0</v>
      </c>
      <c r="G422" s="20">
        <f>'2024'!F106-'2024'!F$2</f>
        <v>0</v>
      </c>
      <c r="H422" s="20">
        <f>'2024'!G106-'2024'!G$2</f>
        <v>0</v>
      </c>
      <c r="I422" s="20">
        <f>'2024'!H106-'2024'!H$2</f>
        <v>1</v>
      </c>
      <c r="J422" s="20">
        <f>'2024'!I106-'2024'!I$2</f>
        <v>0</v>
      </c>
      <c r="K422" s="20">
        <f>'2024'!J106-'2024'!J$2</f>
        <v>0</v>
      </c>
      <c r="L422" s="20">
        <f>'2024'!K106-'2024'!K$2</f>
        <v>1</v>
      </c>
      <c r="M422" s="20">
        <f>'2024'!L106-'2024'!L$2</f>
        <v>-2</v>
      </c>
      <c r="N422" s="20">
        <f>'2024'!M106-'2024'!M$2</f>
        <v>0</v>
      </c>
      <c r="O422" s="20">
        <f>'2024'!N106-'2024'!N$2</f>
        <v>1</v>
      </c>
      <c r="P422" s="20">
        <f>'2024'!O106-'2024'!O$2</f>
        <v>0</v>
      </c>
      <c r="Q422" s="20">
        <f>'2024'!P106-'2024'!P$2</f>
        <v>-1</v>
      </c>
    </row>
    <row r="423" spans="1:17" x14ac:dyDescent="0.2">
      <c r="A423" t="s">
        <v>79</v>
      </c>
      <c r="B423" t="s">
        <v>17</v>
      </c>
      <c r="C423" t="s">
        <v>4</v>
      </c>
      <c r="D423" s="2" t="s">
        <v>87</v>
      </c>
      <c r="E423" s="20">
        <f>'2024'!D107-'2024'!D$2</f>
        <v>1.9230769230769234</v>
      </c>
      <c r="F423" s="20">
        <f>'2024'!E107-'2024'!E$2</f>
        <v>-1.9230769230769198</v>
      </c>
      <c r="G423" s="20">
        <f>'2024'!F107-'2024'!F$2</f>
        <v>-0.6923076923076934</v>
      </c>
      <c r="H423" s="20">
        <f>'2024'!G107-'2024'!G$2</f>
        <v>0.6923076923076934</v>
      </c>
      <c r="I423" s="20">
        <f>'2024'!H107-'2024'!H$2</f>
        <v>-0.46255506607929497</v>
      </c>
      <c r="J423" s="20">
        <f>'2024'!I107-'2024'!I$2</f>
        <v>1.0132158590308364</v>
      </c>
      <c r="K423" s="20">
        <f>'2024'!J107-'2024'!J$2</f>
        <v>0.70484581497797194</v>
      </c>
      <c r="L423" s="20">
        <f>'2024'!K107-'2024'!K$2</f>
        <v>-0.66519823788546262</v>
      </c>
      <c r="M423" s="20">
        <f>'2024'!L107-'2024'!L$2</f>
        <v>-0.59030837004405612</v>
      </c>
      <c r="N423" s="20">
        <f>'2024'!M107-'2024'!M$2</f>
        <v>0.89562289562289266</v>
      </c>
      <c r="O423" s="20">
        <f>'2024'!N107-'2024'!N$2</f>
        <v>-0.50168350168350173</v>
      </c>
      <c r="P423" s="20">
        <f>'2024'!O107-'2024'!O$2</f>
        <v>0.28282828282828021</v>
      </c>
      <c r="Q423" s="20">
        <f>'2024'!P107-'2024'!P$2</f>
        <v>-0.67676767676768179</v>
      </c>
    </row>
    <row r="424" spans="1:17" x14ac:dyDescent="0.2">
      <c r="A424" t="s">
        <v>74</v>
      </c>
      <c r="B424" t="s">
        <v>17</v>
      </c>
      <c r="C424" t="s">
        <v>29</v>
      </c>
      <c r="D424" s="2" t="s">
        <v>87</v>
      </c>
      <c r="E424" s="20">
        <f>'2024'!D108-'2024'!D$2</f>
        <v>0.78125</v>
      </c>
      <c r="F424" s="20">
        <f>'2024'!E108-'2024'!E$2</f>
        <v>-0.78125</v>
      </c>
      <c r="G424" s="20">
        <f>'2024'!F108-'2024'!F$2</f>
        <v>-0.74193548387096797</v>
      </c>
      <c r="H424" s="20">
        <f>'2024'!G108-'2024'!G$2</f>
        <v>0.74193548387097508</v>
      </c>
      <c r="I424" s="20">
        <f>'2024'!H108-'2024'!H$2</f>
        <v>-0.78199052132701397</v>
      </c>
      <c r="J424" s="20">
        <f>'2024'!I108-'2024'!I$2</f>
        <v>-0.52132701421800931</v>
      </c>
      <c r="K424" s="20">
        <f>'2024'!J108-'2024'!J$2</f>
        <v>-1.0426540284360186</v>
      </c>
      <c r="L424" s="20">
        <f>'2024'!K108-'2024'!K$2</f>
        <v>-0.20379146919431257</v>
      </c>
      <c r="M424" s="20">
        <f>'2024'!L108-'2024'!L$2</f>
        <v>2.5497630331753598</v>
      </c>
      <c r="N424" s="20">
        <f>'2024'!M108-'2024'!M$2</f>
        <v>-0.94736842105263364</v>
      </c>
      <c r="O424" s="20">
        <f>'2024'!N108-'2024'!N$2</f>
        <v>0.54385964912280471</v>
      </c>
      <c r="P424" s="20">
        <f>'2024'!O108-'2024'!O$2</f>
        <v>7.017543859648967E-2</v>
      </c>
      <c r="Q424" s="20">
        <f>'2024'!P108-'2024'!P$2</f>
        <v>0.3333333333333357</v>
      </c>
    </row>
    <row r="425" spans="1:17" x14ac:dyDescent="0.2">
      <c r="A425" t="s">
        <v>76</v>
      </c>
      <c r="B425" t="s">
        <v>12</v>
      </c>
      <c r="C425" t="s">
        <v>52</v>
      </c>
      <c r="D425" s="2" t="s">
        <v>87</v>
      </c>
      <c r="E425" s="20">
        <f>'2024'!D109-'2024'!D$2</f>
        <v>0</v>
      </c>
      <c r="F425" s="20">
        <f>'2024'!E109-'2024'!E$2</f>
        <v>0</v>
      </c>
      <c r="G425" s="20">
        <f>'2024'!F109-'2024'!F$2</f>
        <v>0</v>
      </c>
      <c r="H425" s="20">
        <f>'2024'!G109-'2024'!G$2</f>
        <v>0</v>
      </c>
      <c r="I425" s="20">
        <f>'2024'!H109-'2024'!H$2</f>
        <v>1</v>
      </c>
      <c r="J425" s="20">
        <f>'2024'!I109-'2024'!I$2</f>
        <v>0</v>
      </c>
      <c r="K425" s="20">
        <f>'2024'!J109-'2024'!J$2</f>
        <v>0</v>
      </c>
      <c r="L425" s="20">
        <f>'2024'!K109-'2024'!K$2</f>
        <v>1</v>
      </c>
      <c r="M425" s="20">
        <f>'2024'!L109-'2024'!L$2</f>
        <v>-2</v>
      </c>
      <c r="N425" s="20">
        <f>'2024'!M109-'2024'!M$2</f>
        <v>0</v>
      </c>
      <c r="O425" s="20">
        <f>'2024'!N109-'2024'!N$2</f>
        <v>1</v>
      </c>
      <c r="P425" s="20">
        <f>'2024'!O109-'2024'!O$2</f>
        <v>0</v>
      </c>
      <c r="Q425" s="20">
        <f>'2024'!P109-'2024'!P$2</f>
        <v>-1</v>
      </c>
    </row>
    <row r="426" spans="1:17" x14ac:dyDescent="0.2">
      <c r="A426" t="s">
        <v>76</v>
      </c>
      <c r="B426" t="s">
        <v>17</v>
      </c>
      <c r="C426" t="s">
        <v>67</v>
      </c>
      <c r="D426" s="2" t="s">
        <v>87</v>
      </c>
      <c r="E426" s="20">
        <f>'2024'!D110-'2024'!D$2</f>
        <v>0</v>
      </c>
      <c r="F426" s="20">
        <f>'2024'!E110-'2024'!E$2</f>
        <v>0</v>
      </c>
      <c r="G426" s="20">
        <f>'2024'!F110-'2024'!F$2</f>
        <v>0</v>
      </c>
      <c r="H426" s="20">
        <f>'2024'!G110-'2024'!G$2</f>
        <v>0</v>
      </c>
      <c r="I426" s="20">
        <f>'2024'!H110-'2024'!H$2</f>
        <v>0</v>
      </c>
      <c r="J426" s="20">
        <f>'2024'!I110-'2024'!I$2</f>
        <v>0</v>
      </c>
      <c r="K426" s="20">
        <f>'2024'!J110-'2024'!J$2</f>
        <v>0</v>
      </c>
      <c r="L426" s="20">
        <f>'2024'!K110-'2024'!K$2</f>
        <v>0</v>
      </c>
      <c r="M426" s="20">
        <f>'2024'!L110-'2024'!L$2</f>
        <v>0</v>
      </c>
      <c r="N426" s="20">
        <f>'2024'!M110-'2024'!M$2</f>
        <v>0</v>
      </c>
      <c r="O426" s="20">
        <f>'2024'!N110-'2024'!N$2</f>
        <v>0</v>
      </c>
      <c r="P426" s="20">
        <f>'2024'!O110-'2024'!O$2</f>
        <v>0</v>
      </c>
      <c r="Q426" s="20">
        <f>'2024'!P110-'2024'!P$2</f>
        <v>0</v>
      </c>
    </row>
    <row r="427" spans="1:17" x14ac:dyDescent="0.2">
      <c r="A427" t="s">
        <v>79</v>
      </c>
      <c r="B427" t="s">
        <v>45</v>
      </c>
      <c r="C427" t="s">
        <v>27</v>
      </c>
      <c r="D427" s="2" t="s">
        <v>87</v>
      </c>
      <c r="E427" s="20">
        <f>'2024'!D111-'2024'!D$2</f>
        <v>0</v>
      </c>
      <c r="F427" s="20">
        <f>'2024'!E111-'2024'!E$2</f>
        <v>0</v>
      </c>
      <c r="G427" s="20">
        <f>'2024'!F111-'2024'!F$2</f>
        <v>-3</v>
      </c>
      <c r="H427" s="20">
        <f>'2024'!G111-'2024'!G$2</f>
        <v>3</v>
      </c>
      <c r="I427" s="20">
        <f>'2024'!H111-'2024'!H$2</f>
        <v>0</v>
      </c>
      <c r="J427" s="20">
        <f>'2024'!I111-'2024'!I$2</f>
        <v>2</v>
      </c>
      <c r="K427" s="20">
        <f>'2024'!J111-'2024'!J$2</f>
        <v>-7</v>
      </c>
      <c r="L427" s="20">
        <f>'2024'!K111-'2024'!K$2</f>
        <v>7</v>
      </c>
      <c r="M427" s="20">
        <f>'2024'!L111-'2024'!L$2</f>
        <v>-2</v>
      </c>
      <c r="N427" s="20">
        <f>'2024'!M111-'2024'!M$2</f>
        <v>-5</v>
      </c>
      <c r="O427" s="20">
        <f>'2024'!N111-'2024'!N$2</f>
        <v>6</v>
      </c>
      <c r="P427" s="20">
        <f>'2024'!O111-'2024'!O$2</f>
        <v>-3</v>
      </c>
      <c r="Q427" s="20">
        <f>'2024'!P111-'2024'!P$2</f>
        <v>2</v>
      </c>
    </row>
    <row r="428" spans="1:17" x14ac:dyDescent="0.2">
      <c r="A428" t="s">
        <v>79</v>
      </c>
      <c r="B428" t="s">
        <v>12</v>
      </c>
      <c r="C428" t="s">
        <v>29</v>
      </c>
      <c r="D428" s="2" t="s">
        <v>87</v>
      </c>
      <c r="E428" s="20">
        <f>'2024'!D112-'2024'!D$2</f>
        <v>0</v>
      </c>
      <c r="F428" s="20">
        <f>'2024'!E112-'2024'!E$2</f>
        <v>0</v>
      </c>
      <c r="G428" s="20">
        <f>'2024'!F112-'2024'!F$2</f>
        <v>0</v>
      </c>
      <c r="H428" s="20">
        <f>'2024'!G112-'2024'!G$2</f>
        <v>0</v>
      </c>
      <c r="I428" s="20">
        <f>'2024'!H112-'2024'!H$2</f>
        <v>0</v>
      </c>
      <c r="J428" s="20">
        <f>'2024'!I112-'2024'!I$2</f>
        <v>0</v>
      </c>
      <c r="K428" s="20">
        <f>'2024'!J112-'2024'!J$2</f>
        <v>2</v>
      </c>
      <c r="L428" s="20">
        <f>'2024'!K112-'2024'!K$2</f>
        <v>-2</v>
      </c>
      <c r="M428" s="20">
        <f>'2024'!L112-'2024'!L$2</f>
        <v>0</v>
      </c>
      <c r="N428" s="20">
        <f>'2024'!M112-'2024'!M$2</f>
        <v>-2</v>
      </c>
      <c r="O428" s="20">
        <f>'2024'!N112-'2024'!N$2</f>
        <v>-1.4444444444444446</v>
      </c>
      <c r="P428" s="20">
        <f>'2024'!O112-'2024'!O$2</f>
        <v>3.1111111111111107</v>
      </c>
      <c r="Q428" s="20">
        <f>'2024'!P112-'2024'!P$2</f>
        <v>0.3333333333333357</v>
      </c>
    </row>
    <row r="429" spans="1:17" x14ac:dyDescent="0.2">
      <c r="A429" t="s">
        <v>79</v>
      </c>
      <c r="B429" t="s">
        <v>8</v>
      </c>
      <c r="C429" t="s">
        <v>48</v>
      </c>
      <c r="D429" s="2" t="s">
        <v>87</v>
      </c>
      <c r="E429" s="20">
        <f>'2024'!D113-'2024'!D$2</f>
        <v>-0.18796992481203034</v>
      </c>
      <c r="F429" s="20">
        <f>'2024'!E113-'2024'!E$2</f>
        <v>0.18796992481202324</v>
      </c>
      <c r="G429" s="20">
        <f>'2024'!F113-'2024'!F$2</f>
        <v>2.4838709677419359</v>
      </c>
      <c r="H429" s="20">
        <f>'2024'!G113-'2024'!G$2</f>
        <v>-2.4838709677419359</v>
      </c>
      <c r="I429" s="20">
        <f>'2024'!H113-'2024'!H$2</f>
        <v>1.2601626016260177</v>
      </c>
      <c r="J429" s="20">
        <f>'2024'!I113-'2024'!I$2</f>
        <v>0.16260162601625971</v>
      </c>
      <c r="K429" s="20">
        <f>'2024'!J113-'2024'!J$2</f>
        <v>-0.48780487804878092</v>
      </c>
      <c r="L429" s="20">
        <f>'2024'!K113-'2024'!K$2</f>
        <v>0.41463414634146289</v>
      </c>
      <c r="M429" s="20">
        <f>'2024'!L113-'2024'!L$2</f>
        <v>-1.3495934959349611</v>
      </c>
      <c r="N429" s="20">
        <f>'2024'!M113-'2024'!M$2</f>
        <v>0.41379310344827758</v>
      </c>
      <c r="O429" s="20">
        <f>'2024'!N113-'2024'!N$2</f>
        <v>0.24137931034482918</v>
      </c>
      <c r="P429" s="20">
        <f>'2024'!O113-'2024'!O$2</f>
        <v>-2.137931034482758</v>
      </c>
      <c r="Q429" s="20">
        <f>'2024'!P113-'2024'!P$2</f>
        <v>1.4827586206896584</v>
      </c>
    </row>
    <row r="430" spans="1:17" x14ac:dyDescent="0.2">
      <c r="A430" t="s">
        <v>79</v>
      </c>
      <c r="B430" t="s">
        <v>42</v>
      </c>
      <c r="C430" t="s">
        <v>51</v>
      </c>
      <c r="D430" s="2" t="s">
        <v>87</v>
      </c>
      <c r="E430" s="20">
        <f>'2024'!D114-'2024'!D$2</f>
        <v>0</v>
      </c>
      <c r="F430" s="20">
        <f>'2024'!E114-'2024'!E$2</f>
        <v>0</v>
      </c>
      <c r="G430" s="20">
        <f>'2024'!F114-'2024'!F$2</f>
        <v>2</v>
      </c>
      <c r="H430" s="20">
        <f>'2024'!G114-'2024'!G$2</f>
        <v>-2</v>
      </c>
      <c r="I430" s="20">
        <f>'2024'!H114-'2024'!H$2</f>
        <v>-1</v>
      </c>
      <c r="J430" s="20">
        <f>'2024'!I114-'2024'!I$2</f>
        <v>0</v>
      </c>
      <c r="K430" s="20">
        <f>'2024'!J114-'2024'!J$2</f>
        <v>2</v>
      </c>
      <c r="L430" s="20">
        <f>'2024'!K114-'2024'!K$2</f>
        <v>-1</v>
      </c>
      <c r="M430" s="20">
        <f>'2024'!L114-'2024'!L$2</f>
        <v>0</v>
      </c>
      <c r="N430" s="20">
        <f>'2024'!M114-'2024'!M$2</f>
        <v>0</v>
      </c>
      <c r="O430" s="20">
        <f>'2024'!N114-'2024'!N$2</f>
        <v>1</v>
      </c>
      <c r="P430" s="20">
        <f>'2024'!O114-'2024'!O$2</f>
        <v>-2</v>
      </c>
      <c r="Q430" s="20">
        <f>'2024'!P114-'2024'!P$2</f>
        <v>1</v>
      </c>
    </row>
    <row r="431" spans="1:17" x14ac:dyDescent="0.2">
      <c r="A431" t="s">
        <v>79</v>
      </c>
      <c r="B431" t="s">
        <v>10</v>
      </c>
      <c r="C431" t="s">
        <v>52</v>
      </c>
      <c r="D431" s="2" t="s">
        <v>87</v>
      </c>
      <c r="E431" s="20">
        <f>'2024'!D115-'2024'!D$2</f>
        <v>0</v>
      </c>
      <c r="F431" s="20">
        <f>'2024'!E115-'2024'!E$2</f>
        <v>0</v>
      </c>
      <c r="G431" s="20">
        <f>'2024'!F115-'2024'!F$2</f>
        <v>0</v>
      </c>
      <c r="H431" s="20">
        <f>'2024'!G115-'2024'!G$2</f>
        <v>0</v>
      </c>
      <c r="I431" s="20">
        <f>'2024'!H115-'2024'!H$2</f>
        <v>19.54545454545454</v>
      </c>
      <c r="J431" s="20">
        <f>'2024'!I115-'2024'!I$2</f>
        <v>1.8181818181818166</v>
      </c>
      <c r="K431" s="20">
        <f>'2024'!J115-'2024'!J$2</f>
        <v>-5.454545454545455</v>
      </c>
      <c r="L431" s="20">
        <f>'2024'!K115-'2024'!K$2</f>
        <v>-3.9090909090909101</v>
      </c>
      <c r="M431" s="20">
        <f>'2024'!L115-'2024'!L$2</f>
        <v>-12.000000000000004</v>
      </c>
      <c r="N431" s="20">
        <f>'2024'!M115-'2024'!M$2</f>
        <v>0</v>
      </c>
      <c r="O431" s="20">
        <f>'2024'!N115-'2024'!N$2</f>
        <v>3</v>
      </c>
      <c r="P431" s="20">
        <f>'2024'!O115-'2024'!O$2</f>
        <v>0</v>
      </c>
      <c r="Q431" s="20">
        <f>'2024'!P115-'2024'!P$2</f>
        <v>-3</v>
      </c>
    </row>
    <row r="432" spans="1:17" x14ac:dyDescent="0.2">
      <c r="A432" t="s">
        <v>79</v>
      </c>
      <c r="B432" t="s">
        <v>6</v>
      </c>
      <c r="C432" t="s">
        <v>67</v>
      </c>
      <c r="D432" s="2" t="s">
        <v>87</v>
      </c>
      <c r="E432" s="20">
        <f>'2024'!D116-'2024'!D$2</f>
        <v>-1.2711864406779654</v>
      </c>
      <c r="F432" s="20">
        <f>'2024'!E116-'2024'!E$2</f>
        <v>1.2711864406779654</v>
      </c>
      <c r="G432" s="20">
        <f>'2024'!F116-'2024'!F$2</f>
        <v>-2.5652173913043441</v>
      </c>
      <c r="H432" s="20">
        <f>'2024'!G116-'2024'!G$2</f>
        <v>2.5652173913043583</v>
      </c>
      <c r="I432" s="20">
        <f>'2024'!H116-'2024'!H$2</f>
        <v>0.42056074766355067</v>
      </c>
      <c r="J432" s="20">
        <f>'2024'!I116-'2024'!I$2</f>
        <v>-0.65420560747663536</v>
      </c>
      <c r="K432" s="20">
        <f>'2024'!J116-'2024'!J$2</f>
        <v>-1.3084112149532707</v>
      </c>
      <c r="L432" s="20">
        <f>'2024'!K116-'2024'!K$2</f>
        <v>1.4859813084112137</v>
      </c>
      <c r="M432" s="20">
        <f>'2024'!L116-'2024'!L$2</f>
        <v>5.6074766355138195E-2</v>
      </c>
      <c r="N432" s="20">
        <f>'2024'!M116-'2024'!M$2</f>
        <v>1.381294964028779</v>
      </c>
      <c r="O432" s="20">
        <f>'2024'!N116-'2024'!N$2</f>
        <v>0.98561151079136877</v>
      </c>
      <c r="P432" s="20">
        <f>'2024'!O116-'2024'!O$2</f>
        <v>-2.820143884892083</v>
      </c>
      <c r="Q432" s="20">
        <f>'2024'!P116-'2024'!P$2</f>
        <v>0.45323741007194229</v>
      </c>
    </row>
    <row r="433" spans="1:17" x14ac:dyDescent="0.2">
      <c r="A433" t="s">
        <v>69</v>
      </c>
      <c r="B433" t="s">
        <v>6</v>
      </c>
      <c r="C433" t="s">
        <v>4</v>
      </c>
      <c r="D433" s="2" t="s">
        <v>89</v>
      </c>
      <c r="E433" s="20">
        <f>'2025'!D4-'2025'!D$2</f>
        <v>0</v>
      </c>
      <c r="F433" s="20">
        <f>'2025'!E4-'2025'!E$2</f>
        <v>0</v>
      </c>
      <c r="G433" s="20">
        <f>'2025'!F4-'2025'!F$2</f>
        <v>0</v>
      </c>
      <c r="H433" s="20">
        <f>'2025'!G4-'2025'!G$2</f>
        <v>0</v>
      </c>
      <c r="I433" s="20">
        <f>'2025'!H4-'2025'!H$2</f>
        <v>0</v>
      </c>
      <c r="J433" s="20">
        <f>'2025'!I4-'2025'!I$2</f>
        <v>0</v>
      </c>
      <c r="K433" s="20">
        <f>'2025'!J4-'2025'!J$2</f>
        <v>0</v>
      </c>
      <c r="L433" s="20">
        <f>'2025'!K4-'2025'!K$2</f>
        <v>0</v>
      </c>
      <c r="M433" s="20">
        <f>'2025'!L4-'2025'!L$2</f>
        <v>0</v>
      </c>
      <c r="N433" s="20">
        <f>'2025'!M4-'2025'!M$2</f>
        <v>0</v>
      </c>
      <c r="O433" s="20">
        <f>'2025'!N4-'2025'!N$2</f>
        <v>0</v>
      </c>
      <c r="P433" s="20">
        <f>'2025'!O4-'2025'!O$2</f>
        <v>0</v>
      </c>
      <c r="Q433" s="20">
        <f>'2025'!P4-'2025'!P$2</f>
        <v>0</v>
      </c>
    </row>
    <row r="434" spans="1:17" x14ac:dyDescent="0.2">
      <c r="A434" t="s">
        <v>75</v>
      </c>
      <c r="B434" t="s">
        <v>6</v>
      </c>
      <c r="C434" t="s">
        <v>4</v>
      </c>
      <c r="D434" s="2" t="s">
        <v>89</v>
      </c>
      <c r="E434" s="20">
        <f>'2025'!D5-'2025'!D$2</f>
        <v>0</v>
      </c>
      <c r="F434" s="20">
        <f>'2025'!E5-'2025'!E$2</f>
        <v>0</v>
      </c>
      <c r="G434" s="20">
        <f>'2025'!F5-'2025'!F$2</f>
        <v>2</v>
      </c>
      <c r="H434" s="20">
        <f>'2025'!G5-'2025'!G$2</f>
        <v>-2</v>
      </c>
      <c r="I434" s="20">
        <f>'2025'!H5-'2025'!H$2</f>
        <v>0</v>
      </c>
      <c r="J434" s="20">
        <f>'2025'!I5-'2025'!I$2</f>
        <v>0</v>
      </c>
      <c r="K434" s="20">
        <f>'2025'!J5-'2025'!J$2</f>
        <v>0</v>
      </c>
      <c r="L434" s="20">
        <f>'2025'!K5-'2025'!K$2</f>
        <v>0</v>
      </c>
      <c r="M434" s="20">
        <f>'2025'!L5-'2025'!L$2</f>
        <v>0</v>
      </c>
      <c r="N434" s="20">
        <f>'2025'!M5-'2025'!M$2</f>
        <v>-1</v>
      </c>
      <c r="O434" s="20">
        <f>'2025'!N5-'2025'!N$2</f>
        <v>0</v>
      </c>
      <c r="P434" s="20">
        <f>'2025'!O5-'2025'!O$2</f>
        <v>0</v>
      </c>
      <c r="Q434" s="20">
        <f>'2025'!P5-'2025'!P$2</f>
        <v>0</v>
      </c>
    </row>
    <row r="435" spans="1:17" x14ac:dyDescent="0.2">
      <c r="A435" t="s">
        <v>55</v>
      </c>
      <c r="B435" t="s">
        <v>6</v>
      </c>
      <c r="C435" t="s">
        <v>4</v>
      </c>
      <c r="D435" s="2" t="s">
        <v>89</v>
      </c>
      <c r="E435" s="20">
        <f>'2025'!D6-'2025'!D$2</f>
        <v>0</v>
      </c>
      <c r="F435" s="20">
        <f>'2025'!E6-'2025'!E$2</f>
        <v>0</v>
      </c>
      <c r="G435" s="20">
        <f>'2025'!F6-'2025'!F$2</f>
        <v>0</v>
      </c>
      <c r="H435" s="20">
        <f>'2025'!G6-'2025'!G$2</f>
        <v>1</v>
      </c>
      <c r="I435" s="20">
        <f>'2025'!H6-'2025'!H$2</f>
        <v>0</v>
      </c>
      <c r="J435" s="20">
        <f>'2025'!I6-'2025'!I$2</f>
        <v>0</v>
      </c>
      <c r="K435" s="20">
        <f>'2025'!J6-'2025'!J$2</f>
        <v>0</v>
      </c>
      <c r="L435" s="20">
        <f>'2025'!K6-'2025'!K$2</f>
        <v>0.5</v>
      </c>
      <c r="M435" s="20">
        <f>'2025'!L6-'2025'!L$2</f>
        <v>0</v>
      </c>
      <c r="N435" s="20">
        <f>'2025'!M6-'2025'!M$2</f>
        <v>0</v>
      </c>
      <c r="O435" s="20">
        <f>'2025'!N6-'2025'!N$2</f>
        <v>-5</v>
      </c>
      <c r="P435" s="20">
        <f>'2025'!O6-'2025'!O$2</f>
        <v>0</v>
      </c>
      <c r="Q435" s="20">
        <f>'2025'!P6-'2025'!P$2</f>
        <v>0.5</v>
      </c>
    </row>
    <row r="436" spans="1:17" x14ac:dyDescent="0.2">
      <c r="A436" t="s">
        <v>69</v>
      </c>
      <c r="B436" t="s">
        <v>17</v>
      </c>
      <c r="C436" t="s">
        <v>26</v>
      </c>
      <c r="D436" s="2" t="s">
        <v>89</v>
      </c>
      <c r="E436" s="20">
        <f>'2025'!D7-'2025'!D$2</f>
        <v>-0.19999999999999929</v>
      </c>
      <c r="F436" s="20">
        <f>'2025'!E7-'2025'!E$2</f>
        <v>0.20000000000000284</v>
      </c>
      <c r="G436" s="20">
        <f>'2025'!F7-'2025'!F$2</f>
        <v>-1</v>
      </c>
      <c r="H436" s="20">
        <f>'2025'!G7-'2025'!G$2</f>
        <v>1</v>
      </c>
      <c r="I436" s="20">
        <f>'2025'!H7-'2025'!H$2</f>
        <v>0.17857142857142705</v>
      </c>
      <c r="J436" s="20">
        <f>'2025'!I7-'2025'!I$2</f>
        <v>0.26785714285714235</v>
      </c>
      <c r="K436" s="20">
        <f>'2025'!J7-'2025'!J$2</f>
        <v>8.9285714285715301E-2</v>
      </c>
      <c r="L436" s="20">
        <f>'2025'!K7-'2025'!K$2</f>
        <v>-5.3571428571427049E-2</v>
      </c>
      <c r="M436" s="20">
        <f>'2025'!L7-'2025'!L$2</f>
        <v>-0.4821428571428541</v>
      </c>
      <c r="N436" s="20">
        <f>'2025'!M7-'2025'!M$2</f>
        <v>0.22222222222222143</v>
      </c>
      <c r="O436" s="20">
        <f>'2025'!N7-'2025'!N$2</f>
        <v>-0.14176245210727956</v>
      </c>
      <c r="P436" s="20">
        <f>'2025'!O7-'2025'!O$2</f>
        <v>-3.0651340996172394E-2</v>
      </c>
      <c r="Q436" s="20">
        <f>'2025'!P7-'2025'!P$2</f>
        <v>-4.9808429118776587E-2</v>
      </c>
    </row>
    <row r="437" spans="1:17" x14ac:dyDescent="0.2">
      <c r="A437" t="s">
        <v>68</v>
      </c>
      <c r="B437" t="s">
        <v>14</v>
      </c>
      <c r="C437" t="s">
        <v>4</v>
      </c>
      <c r="D437" s="2" t="s">
        <v>89</v>
      </c>
      <c r="E437" s="20">
        <f>'2025'!D8-'2025'!D$2</f>
        <v>-1</v>
      </c>
      <c r="F437" s="20">
        <f>'2025'!E8-'2025'!E$2</f>
        <v>1</v>
      </c>
      <c r="G437" s="20">
        <f>'2025'!F8-'2025'!F$2</f>
        <v>1.4827586206896584</v>
      </c>
      <c r="H437" s="20">
        <f>'2025'!G8-'2025'!G$2</f>
        <v>-1.4827586206896513</v>
      </c>
      <c r="I437" s="20">
        <f>'2025'!H8-'2025'!H$2</f>
        <v>-0.22167487684729004</v>
      </c>
      <c r="J437" s="20">
        <f>'2025'!I8-'2025'!I$2</f>
        <v>-0.14778325123152669</v>
      </c>
      <c r="K437" s="20">
        <f>'2025'!J8-'2025'!J$2</f>
        <v>-0.29556650246305338</v>
      </c>
      <c r="L437" s="20">
        <f>'2025'!K8-'2025'!K$2</f>
        <v>-0.68472906403940925</v>
      </c>
      <c r="M437" s="20">
        <f>'2025'!L8-'2025'!L$2</f>
        <v>1.3497536945812811</v>
      </c>
      <c r="N437" s="20">
        <f>'2025'!M8-'2025'!M$2</f>
        <v>0.44897959183673564</v>
      </c>
      <c r="O437" s="20">
        <f>'2025'!N8-'2025'!N$2</f>
        <v>6.8027210884338274E-3</v>
      </c>
      <c r="P437" s="20">
        <f>'2025'!O8-'2025'!O$2</f>
        <v>-0.78911564625850161</v>
      </c>
      <c r="Q437" s="20">
        <f>'2025'!P8-'2025'!P$2</f>
        <v>0.3333333333333286</v>
      </c>
    </row>
    <row r="438" spans="1:17" x14ac:dyDescent="0.2">
      <c r="A438" t="s">
        <v>58</v>
      </c>
      <c r="B438" t="s">
        <v>14</v>
      </c>
      <c r="C438" t="s">
        <v>4</v>
      </c>
      <c r="D438" s="2" t="s">
        <v>89</v>
      </c>
      <c r="E438" s="20">
        <f>'2025'!D9-'2025'!D$2</f>
        <v>-1.3779527559055111</v>
      </c>
      <c r="F438" s="20">
        <f>'2025'!E9-'2025'!E$2</f>
        <v>1.3779527559055111</v>
      </c>
      <c r="G438" s="20">
        <f>'2025'!F9-'2025'!F$2</f>
        <v>-4.0144927536231876</v>
      </c>
      <c r="H438" s="20">
        <f>'2025'!G9-'2025'!G$2</f>
        <v>4.0144927536231876</v>
      </c>
      <c r="I438" s="20">
        <f>'2025'!H9-'2025'!H$2</f>
        <v>0</v>
      </c>
      <c r="J438" s="20">
        <f>'2025'!I9-'2025'!I$2</f>
        <v>0</v>
      </c>
      <c r="K438" s="20">
        <f>'2025'!J9-'2025'!J$2</f>
        <v>0</v>
      </c>
      <c r="L438" s="20">
        <f>'2025'!K9-'2025'!K$2</f>
        <v>-0.5</v>
      </c>
      <c r="M438" s="20">
        <f>'2025'!L9-'2025'!L$2</f>
        <v>0.5</v>
      </c>
      <c r="N438" s="20">
        <f>'2025'!M9-'2025'!M$2</f>
        <v>-2.5653710247349828</v>
      </c>
      <c r="O438" s="20">
        <f>'2025'!N9-'2025'!N$2</f>
        <v>-1.0989399293286226</v>
      </c>
      <c r="P438" s="20">
        <f>'2025'!O9-'2025'!O$2</f>
        <v>3.0954063604240289</v>
      </c>
      <c r="Q438" s="20">
        <f>'2025'!P9-'2025'!P$2</f>
        <v>0.56890459363957291</v>
      </c>
    </row>
    <row r="439" spans="1:17" x14ac:dyDescent="0.2">
      <c r="A439" t="s">
        <v>64</v>
      </c>
      <c r="B439" t="s">
        <v>12</v>
      </c>
      <c r="C439" t="s">
        <v>4</v>
      </c>
      <c r="D439" s="2" t="s">
        <v>89</v>
      </c>
      <c r="E439" s="20">
        <f>'2025'!D10-'2025'!D$2</f>
        <v>0</v>
      </c>
      <c r="F439" s="20">
        <f>'2025'!E10-'2025'!E$2</f>
        <v>0</v>
      </c>
      <c r="G439" s="20">
        <f>'2025'!F10-'2025'!F$2</f>
        <v>0</v>
      </c>
      <c r="H439" s="20">
        <f>'2025'!G10-'2025'!G$2</f>
        <v>0</v>
      </c>
      <c r="I439" s="20">
        <f>'2025'!H10-'2025'!H$2</f>
        <v>1</v>
      </c>
      <c r="J439" s="20">
        <f>'2025'!I10-'2025'!I$2</f>
        <v>-1</v>
      </c>
      <c r="K439" s="20">
        <f>'2025'!J10-'2025'!J$2</f>
        <v>0</v>
      </c>
      <c r="L439" s="20">
        <f>'2025'!K10-'2025'!K$2</f>
        <v>-1</v>
      </c>
      <c r="M439" s="20">
        <f>'2025'!L10-'2025'!L$2</f>
        <v>1</v>
      </c>
      <c r="N439" s="20">
        <f>'2025'!M10-'2025'!M$2</f>
        <v>-2</v>
      </c>
      <c r="O439" s="20">
        <f>'2025'!N10-'2025'!N$2</f>
        <v>0</v>
      </c>
      <c r="P439" s="20">
        <f>'2025'!O10-'2025'!O$2</f>
        <v>0</v>
      </c>
      <c r="Q439" s="20">
        <f>'2025'!P10-'2025'!P$2</f>
        <v>2</v>
      </c>
    </row>
    <row r="440" spans="1:17" x14ac:dyDescent="0.2">
      <c r="A440" t="s">
        <v>57</v>
      </c>
      <c r="B440" t="s">
        <v>10</v>
      </c>
      <c r="C440" t="s">
        <v>4</v>
      </c>
      <c r="D440" s="2" t="s">
        <v>89</v>
      </c>
      <c r="E440" s="20">
        <f>'2025'!D11-'2025'!D$2</f>
        <v>0</v>
      </c>
      <c r="F440" s="20">
        <f>'2025'!E11-'2025'!E$2</f>
        <v>0</v>
      </c>
      <c r="G440" s="20">
        <f>'2025'!F11-'2025'!F$2</f>
        <v>0</v>
      </c>
      <c r="H440" s="20">
        <f>'2025'!G11-'2025'!G$2</f>
        <v>0</v>
      </c>
      <c r="I440" s="20">
        <f>'2025'!H11-'2025'!H$2</f>
        <v>0</v>
      </c>
      <c r="J440" s="20">
        <f>'2025'!I11-'2025'!I$2</f>
        <v>0</v>
      </c>
      <c r="K440" s="20">
        <f>'2025'!J11-'2025'!J$2</f>
        <v>0</v>
      </c>
      <c r="L440" s="20">
        <f>'2025'!K11-'2025'!K$2</f>
        <v>9</v>
      </c>
      <c r="M440" s="20">
        <f>'2025'!L11-'2025'!L$2</f>
        <v>-9</v>
      </c>
      <c r="N440" s="20">
        <f>'2025'!M11-'2025'!M$2</f>
        <v>1</v>
      </c>
      <c r="O440" s="20">
        <f>'2025'!N11-'2025'!N$2</f>
        <v>0</v>
      </c>
      <c r="P440" s="20">
        <f>'2025'!O11-'2025'!O$2</f>
        <v>2</v>
      </c>
      <c r="Q440" s="20">
        <f>'2025'!P11-'2025'!P$2</f>
        <v>-3</v>
      </c>
    </row>
    <row r="441" spans="1:17" x14ac:dyDescent="0.2">
      <c r="A441" t="s">
        <v>69</v>
      </c>
      <c r="B441" t="s">
        <v>14</v>
      </c>
      <c r="C441" t="s">
        <v>27</v>
      </c>
      <c r="D441" s="2" t="s">
        <v>89</v>
      </c>
      <c r="E441" s="20">
        <f>'2025'!D12-'2025'!D$2</f>
        <v>1.7175572519083957</v>
      </c>
      <c r="F441" s="20">
        <f>'2025'!E12-'2025'!E$2</f>
        <v>-1.7175572519084028</v>
      </c>
      <c r="G441" s="20">
        <f>'2025'!F12-'2025'!F$2</f>
        <v>-1.0555555555555571</v>
      </c>
      <c r="H441" s="20">
        <f>'2025'!G12-'2025'!G$2</f>
        <v>1.0555555555555571</v>
      </c>
      <c r="I441" s="20">
        <f>'2025'!H12-'2025'!H$2</f>
        <v>2.5355450236966846</v>
      </c>
      <c r="J441" s="20">
        <f>'2025'!I12-'2025'!I$2</f>
        <v>-0.52132701421800931</v>
      </c>
      <c r="K441" s="20">
        <f>'2025'!J12-'2025'!J$2</f>
        <v>-1.0426540284360186</v>
      </c>
      <c r="L441" s="20">
        <f>'2025'!K12-'2025'!K$2</f>
        <v>0.27014218009478697</v>
      </c>
      <c r="M441" s="20">
        <f>'2025'!L12-'2025'!L$2</f>
        <v>-1.2417061611374436</v>
      </c>
      <c r="N441" s="20">
        <f>'2025'!M12-'2025'!M$2</f>
        <v>-0.26086956521739069</v>
      </c>
      <c r="O441" s="20">
        <f>'2025'!N12-'2025'!N$2</f>
        <v>-0.69565217391304301</v>
      </c>
      <c r="P441" s="20">
        <f>'2025'!O12-'2025'!O$2</f>
        <v>-0.82608695652174191</v>
      </c>
      <c r="Q441" s="20">
        <f>'2025'!P12-'2025'!P$2</f>
        <v>1.7826086956521721</v>
      </c>
    </row>
    <row r="442" spans="1:17" x14ac:dyDescent="0.2">
      <c r="A442" t="s">
        <v>65</v>
      </c>
      <c r="B442" t="s">
        <v>10</v>
      </c>
      <c r="C442" t="s">
        <v>4</v>
      </c>
      <c r="D442" s="2" t="s">
        <v>89</v>
      </c>
      <c r="E442" s="20">
        <f>'2025'!D13-'2025'!D$2</f>
        <v>0</v>
      </c>
      <c r="F442" s="20">
        <f>'2025'!E13-'2025'!E$2</f>
        <v>0</v>
      </c>
      <c r="G442" s="20">
        <f>'2025'!F13-'2025'!F$2</f>
        <v>7</v>
      </c>
      <c r="H442" s="20">
        <f>'2025'!G13-'2025'!G$2</f>
        <v>-7</v>
      </c>
      <c r="I442" s="20">
        <f>'2025'!H13-'2025'!H$2</f>
        <v>2</v>
      </c>
      <c r="J442" s="20">
        <f>'2025'!I13-'2025'!I$2</f>
        <v>-2</v>
      </c>
      <c r="K442" s="20">
        <f>'2025'!J13-'2025'!J$2</f>
        <v>-1</v>
      </c>
      <c r="L442" s="20">
        <f>'2025'!K13-'2025'!K$2</f>
        <v>6</v>
      </c>
      <c r="M442" s="20">
        <f>'2025'!L13-'2025'!L$2</f>
        <v>-5</v>
      </c>
      <c r="N442" s="20">
        <f>'2025'!M13-'2025'!M$2</f>
        <v>-5</v>
      </c>
      <c r="O442" s="20">
        <f>'2025'!N13-'2025'!N$2</f>
        <v>0</v>
      </c>
      <c r="P442" s="20">
        <f>'2025'!O13-'2025'!O$2</f>
        <v>5</v>
      </c>
      <c r="Q442" s="20">
        <f>'2025'!P13-'2025'!P$2</f>
        <v>0</v>
      </c>
    </row>
    <row r="443" spans="1:17" x14ac:dyDescent="0.2">
      <c r="A443" t="s">
        <v>56</v>
      </c>
      <c r="B443" t="s">
        <v>12</v>
      </c>
      <c r="C443" t="s">
        <v>4</v>
      </c>
      <c r="D443" s="2" t="s">
        <v>89</v>
      </c>
      <c r="E443" s="20">
        <f>'2025'!D14-'2025'!D$2</f>
        <v>0</v>
      </c>
      <c r="F443" s="20">
        <f>'2025'!E14-'2025'!E$2</f>
        <v>0</v>
      </c>
      <c r="G443" s="20">
        <f>'2025'!F14-'2025'!F$2</f>
        <v>2</v>
      </c>
      <c r="H443" s="20">
        <f>'2025'!G14-'2025'!G$2</f>
        <v>-2</v>
      </c>
      <c r="I443" s="20">
        <f>'2025'!H14-'2025'!H$2</f>
        <v>1</v>
      </c>
      <c r="J443" s="20">
        <f>'2025'!I14-'2025'!I$2</f>
        <v>-2</v>
      </c>
      <c r="K443" s="20">
        <f>'2025'!J14-'2025'!J$2</f>
        <v>0</v>
      </c>
      <c r="L443" s="20">
        <f>'2025'!K14-'2025'!K$2</f>
        <v>-3</v>
      </c>
      <c r="M443" s="20">
        <f>'2025'!L14-'2025'!L$2</f>
        <v>4</v>
      </c>
      <c r="N443" s="20">
        <f>'2025'!M14-'2025'!M$2</f>
        <v>1</v>
      </c>
      <c r="O443" s="20">
        <f>'2025'!N14-'2025'!N$2</f>
        <v>0</v>
      </c>
      <c r="P443" s="20">
        <f>'2025'!O14-'2025'!O$2</f>
        <v>-4</v>
      </c>
      <c r="Q443" s="20">
        <f>'2025'!P14-'2025'!P$2</f>
        <v>3</v>
      </c>
    </row>
    <row r="444" spans="1:17" x14ac:dyDescent="0.2">
      <c r="A444" t="s">
        <v>70</v>
      </c>
      <c r="B444" t="s">
        <v>42</v>
      </c>
      <c r="C444" t="s">
        <v>4</v>
      </c>
      <c r="D444" s="2" t="s">
        <v>89</v>
      </c>
      <c r="E444" s="20">
        <f>'2025'!D15-'2025'!D$2</f>
        <v>0</v>
      </c>
      <c r="F444" s="20">
        <f>'2025'!E15-'2025'!E$2</f>
        <v>0</v>
      </c>
      <c r="G444" s="20">
        <f>'2025'!F15-'2025'!F$2</f>
        <v>2</v>
      </c>
      <c r="H444" s="20">
        <f>'2025'!G15-'2025'!G$2</f>
        <v>-2</v>
      </c>
      <c r="I444" s="20">
        <f>'2025'!H15-'2025'!H$2</f>
        <v>0</v>
      </c>
      <c r="J444" s="20">
        <f>'2025'!I15-'2025'!I$2</f>
        <v>-5</v>
      </c>
      <c r="K444" s="20">
        <f>'2025'!J15-'2025'!J$2</f>
        <v>5</v>
      </c>
      <c r="L444" s="20">
        <f>'2025'!K15-'2025'!K$2</f>
        <v>-3</v>
      </c>
      <c r="M444" s="20">
        <f>'2025'!L15-'2025'!L$2</f>
        <v>3</v>
      </c>
      <c r="N444" s="20">
        <f>'2025'!M15-'2025'!M$2</f>
        <v>-2</v>
      </c>
      <c r="O444" s="20">
        <f>'2025'!N15-'2025'!N$2</f>
        <v>-2</v>
      </c>
      <c r="P444" s="20">
        <f>'2025'!O15-'2025'!O$2</f>
        <v>2</v>
      </c>
      <c r="Q444" s="20">
        <f>'2025'!P15-'2025'!P$2</f>
        <v>2</v>
      </c>
    </row>
    <row r="445" spans="1:17" x14ac:dyDescent="0.2">
      <c r="A445" t="s">
        <v>66</v>
      </c>
      <c r="B445" t="s">
        <v>45</v>
      </c>
      <c r="C445" t="s">
        <v>4</v>
      </c>
      <c r="D445" s="2" t="s">
        <v>89</v>
      </c>
      <c r="E445" s="20">
        <f>'2025'!D16-'2025'!D$2</f>
        <v>50</v>
      </c>
      <c r="F445" s="20">
        <f>'2025'!E16-'2025'!E$2</f>
        <v>-50</v>
      </c>
      <c r="G445" s="20">
        <f>'2025'!F16-'2025'!F$2</f>
        <v>33.666666666666657</v>
      </c>
      <c r="H445" s="20">
        <f>'2025'!G16-'2025'!G$2</f>
        <v>-33.666666666666671</v>
      </c>
      <c r="I445" s="20">
        <f>'2025'!H16-'2025'!H$2</f>
        <v>0</v>
      </c>
      <c r="J445" s="20">
        <f>'2025'!I16-'2025'!I$2</f>
        <v>2.5</v>
      </c>
      <c r="K445" s="20">
        <f>'2025'!J16-'2025'!J$2</f>
        <v>0</v>
      </c>
      <c r="L445" s="20">
        <f>'2025'!K16-'2025'!K$2</f>
        <v>-0.5</v>
      </c>
      <c r="M445" s="20">
        <f>'2025'!L16-'2025'!L$2</f>
        <v>-2</v>
      </c>
      <c r="N445" s="20">
        <f>'2025'!M16-'2025'!M$2</f>
        <v>0.5</v>
      </c>
      <c r="O445" s="20">
        <f>'2025'!N16-'2025'!N$2</f>
        <v>0.5</v>
      </c>
      <c r="P445" s="20">
        <f>'2025'!O16-'2025'!O$2</f>
        <v>-3</v>
      </c>
      <c r="Q445" s="20">
        <f>'2025'!P16-'2025'!P$2</f>
        <v>2</v>
      </c>
    </row>
    <row r="446" spans="1:17" x14ac:dyDescent="0.2">
      <c r="A446" t="s">
        <v>69</v>
      </c>
      <c r="B446" t="s">
        <v>45</v>
      </c>
      <c r="C446" t="s">
        <v>29</v>
      </c>
      <c r="D446" s="2" t="s">
        <v>89</v>
      </c>
      <c r="E446" s="20">
        <f>'2025'!D17-'2025'!D$2</f>
        <v>0</v>
      </c>
      <c r="F446" s="20">
        <f>'2025'!E17-'2025'!E$2</f>
        <v>0</v>
      </c>
      <c r="G446" s="20">
        <f>'2025'!F17-'2025'!F$2</f>
        <v>0</v>
      </c>
      <c r="H446" s="20">
        <f>'2025'!G17-'2025'!G$2</f>
        <v>0</v>
      </c>
      <c r="I446" s="20">
        <f>'2025'!H17-'2025'!H$2</f>
        <v>3</v>
      </c>
      <c r="J446" s="20">
        <f>'2025'!I17-'2025'!I$2</f>
        <v>0</v>
      </c>
      <c r="K446" s="20">
        <f>'2025'!J17-'2025'!J$2</f>
        <v>0</v>
      </c>
      <c r="L446" s="20">
        <f>'2025'!K17-'2025'!K$2</f>
        <v>-1</v>
      </c>
      <c r="M446" s="20">
        <f>'2025'!L17-'2025'!L$2</f>
        <v>-2</v>
      </c>
      <c r="N446" s="20">
        <f>'2025'!M17-'2025'!M$2</f>
        <v>3</v>
      </c>
      <c r="O446" s="20">
        <f>'2025'!N17-'2025'!N$2</f>
        <v>-2</v>
      </c>
      <c r="P446" s="20">
        <f>'2025'!O17-'2025'!O$2</f>
        <v>-1</v>
      </c>
      <c r="Q446" s="20">
        <f>'2025'!P17-'2025'!P$2</f>
        <v>0</v>
      </c>
    </row>
    <row r="447" spans="1:17" x14ac:dyDescent="0.2">
      <c r="A447" t="s">
        <v>60</v>
      </c>
      <c r="B447" t="s">
        <v>8</v>
      </c>
      <c r="C447" t="s">
        <v>29</v>
      </c>
      <c r="D447" s="2" t="s">
        <v>89</v>
      </c>
      <c r="E447" s="20">
        <f>'2025'!D18-'2025'!D$2</f>
        <v>-0.18796992481203034</v>
      </c>
      <c r="F447" s="20">
        <f>'2025'!E18-'2025'!E$2</f>
        <v>0.18796992481202324</v>
      </c>
      <c r="G447" s="20">
        <f>'2025'!F18-'2025'!F$2</f>
        <v>0.3333333333333286</v>
      </c>
      <c r="H447" s="20">
        <f>'2025'!G18-'2025'!G$2</f>
        <v>-0.33333333333334281</v>
      </c>
      <c r="I447" s="20">
        <f>'2025'!H18-'2025'!H$2</f>
        <v>-1.6935483870967758</v>
      </c>
      <c r="J447" s="20">
        <f>'2025'!I18-'2025'!I$2</f>
        <v>8.0645161290322065E-2</v>
      </c>
      <c r="K447" s="20">
        <f>'2025'!J18-'2025'!J$2</f>
        <v>0.16129032258064413</v>
      </c>
      <c r="L447" s="20">
        <f>'2025'!K18-'2025'!K$2</f>
        <v>3.129032258064516</v>
      </c>
      <c r="M447" s="20">
        <f>'2025'!L18-'2025'!L$2</f>
        <v>-1.6774193548387117</v>
      </c>
      <c r="N447" s="20">
        <f>'2025'!M18-'2025'!M$2</f>
        <v>-0.33333333333333215</v>
      </c>
      <c r="O447" s="20">
        <f>'2025'!N18-'2025'!N$2</f>
        <v>-0.3333333333333357</v>
      </c>
      <c r="P447" s="20">
        <f>'2025'!O18-'2025'!O$2</f>
        <v>0.33333333333333215</v>
      </c>
      <c r="Q447" s="20">
        <f>'2025'!P18-'2025'!P$2</f>
        <v>0.3333333333333286</v>
      </c>
    </row>
    <row r="448" spans="1:17" x14ac:dyDescent="0.2">
      <c r="A448" t="s">
        <v>63</v>
      </c>
      <c r="B448" t="s">
        <v>17</v>
      </c>
      <c r="C448" t="s">
        <v>4</v>
      </c>
      <c r="D448" s="2" t="s">
        <v>89</v>
      </c>
      <c r="E448" s="20">
        <f>'2025'!D19-'2025'!D$2</f>
        <v>0</v>
      </c>
      <c r="F448" s="20">
        <f>'2025'!E19-'2025'!E$2</f>
        <v>0</v>
      </c>
      <c r="G448" s="20">
        <f>'2025'!F19-'2025'!F$2</f>
        <v>0</v>
      </c>
      <c r="H448" s="20">
        <f>'2025'!G19-'2025'!G$2</f>
        <v>0</v>
      </c>
      <c r="I448" s="20">
        <f>'2025'!H19-'2025'!H$2</f>
        <v>0</v>
      </c>
      <c r="J448" s="20">
        <f>'2025'!I19-'2025'!I$2</f>
        <v>0</v>
      </c>
      <c r="K448" s="20">
        <f>'2025'!J19-'2025'!J$2</f>
        <v>0</v>
      </c>
      <c r="L448" s="20">
        <f>'2025'!K19-'2025'!K$2</f>
        <v>0.5</v>
      </c>
      <c r="M448" s="20">
        <f>'2025'!L19-'2025'!L$2</f>
        <v>-0.5</v>
      </c>
      <c r="N448" s="20">
        <f>'2025'!M19-'2025'!M$2</f>
        <v>-0.10945273631840635</v>
      </c>
      <c r="O448" s="20">
        <f>'2025'!N19-'2025'!N$2</f>
        <v>-0.5820895522388092</v>
      </c>
      <c r="P448" s="20">
        <f>'2025'!O19-'2025'!O$2</f>
        <v>-0.1393034825870707</v>
      </c>
      <c r="Q448" s="20">
        <f>'2025'!P19-'2025'!P$2</f>
        <v>0.8308457711442756</v>
      </c>
    </row>
    <row r="449" spans="1:17" x14ac:dyDescent="0.2">
      <c r="A449" t="s">
        <v>57</v>
      </c>
      <c r="B449" t="s">
        <v>6</v>
      </c>
      <c r="C449" t="s">
        <v>26</v>
      </c>
      <c r="D449" s="2" t="s">
        <v>89</v>
      </c>
      <c r="E449" s="20">
        <f>'2025'!D20-'2025'!D$2</f>
        <v>0</v>
      </c>
      <c r="F449" s="20">
        <f>'2025'!E20-'2025'!E$2</f>
        <v>0</v>
      </c>
      <c r="G449" s="20">
        <f>'2025'!F20-'2025'!F$2</f>
        <v>0</v>
      </c>
      <c r="H449" s="20">
        <f>'2025'!G20-'2025'!G$2</f>
        <v>0</v>
      </c>
      <c r="I449" s="20">
        <f>'2025'!H20-'2025'!H$2</f>
        <v>0</v>
      </c>
      <c r="J449" s="20">
        <f>'2025'!I20-'2025'!I$2</f>
        <v>0</v>
      </c>
      <c r="K449" s="20">
        <f>'2025'!J20-'2025'!J$2</f>
        <v>0</v>
      </c>
      <c r="L449" s="20">
        <f>'2025'!K20-'2025'!K$2</f>
        <v>0</v>
      </c>
      <c r="M449" s="20">
        <f>'2025'!L20-'2025'!L$2</f>
        <v>0</v>
      </c>
      <c r="N449" s="20">
        <f>'2025'!M20-'2025'!M$2</f>
        <v>0</v>
      </c>
      <c r="O449" s="20">
        <f>'2025'!N20-'2025'!N$2</f>
        <v>1</v>
      </c>
      <c r="P449" s="20">
        <f>'2025'!O20-'2025'!O$2</f>
        <v>0</v>
      </c>
      <c r="Q449" s="20">
        <f>'2025'!P20-'2025'!P$2</f>
        <v>-1</v>
      </c>
    </row>
    <row r="450" spans="1:17" x14ac:dyDescent="0.2">
      <c r="A450" t="s">
        <v>65</v>
      </c>
      <c r="B450" t="s">
        <v>6</v>
      </c>
      <c r="C450" t="s">
        <v>26</v>
      </c>
      <c r="D450" s="2" t="s">
        <v>89</v>
      </c>
      <c r="E450" s="20">
        <f>'2025'!D21-'2025'!D$2</f>
        <v>0</v>
      </c>
      <c r="F450" s="20">
        <f>'2025'!E21-'2025'!E$2</f>
        <v>0</v>
      </c>
      <c r="G450" s="20">
        <f>'2025'!F21-'2025'!F$2</f>
        <v>0</v>
      </c>
      <c r="H450" s="20">
        <f>'2025'!G21-'2025'!G$2</f>
        <v>0</v>
      </c>
      <c r="I450" s="20">
        <f>'2025'!H21-'2025'!H$2</f>
        <v>0</v>
      </c>
      <c r="J450" s="20">
        <f>'2025'!I21-'2025'!I$2</f>
        <v>0</v>
      </c>
      <c r="K450" s="20">
        <f>'2025'!J21-'2025'!J$2</f>
        <v>0</v>
      </c>
      <c r="L450" s="20">
        <f>'2025'!K21-'2025'!K$2</f>
        <v>0</v>
      </c>
      <c r="M450" s="20">
        <f>'2025'!L21-'2025'!L$2</f>
        <v>0</v>
      </c>
      <c r="N450" s="20">
        <f>'2025'!M21-'2025'!M$2</f>
        <v>0</v>
      </c>
      <c r="O450" s="20">
        <f>'2025'!N21-'2025'!N$2</f>
        <v>0</v>
      </c>
      <c r="P450" s="20">
        <f>'2025'!O21-'2025'!O$2</f>
        <v>0</v>
      </c>
      <c r="Q450" s="20">
        <f>'2025'!P21-'2025'!P$2</f>
        <v>0</v>
      </c>
    </row>
    <row r="451" spans="1:17" x14ac:dyDescent="0.2">
      <c r="A451" t="s">
        <v>75</v>
      </c>
      <c r="B451" t="s">
        <v>17</v>
      </c>
      <c r="C451" t="s">
        <v>26</v>
      </c>
      <c r="D451" s="2" t="s">
        <v>89</v>
      </c>
      <c r="E451" s="20">
        <f>'2025'!D22-'2025'!D$2</f>
        <v>0</v>
      </c>
      <c r="F451" s="20">
        <f>'2025'!E22-'2025'!E$2</f>
        <v>0</v>
      </c>
      <c r="G451" s="20">
        <f>'2025'!F22-'2025'!F$2</f>
        <v>-1</v>
      </c>
      <c r="H451" s="20">
        <f>'2025'!G22-'2025'!G$2</f>
        <v>1</v>
      </c>
      <c r="I451" s="20">
        <f>'2025'!H22-'2025'!H$2</f>
        <v>0.15151515151515227</v>
      </c>
      <c r="J451" s="20">
        <f>'2025'!I22-'2025'!I$2</f>
        <v>0.10101010101010033</v>
      </c>
      <c r="K451" s="20">
        <f>'2025'!J22-'2025'!J$2</f>
        <v>0.20202020202020066</v>
      </c>
      <c r="L451" s="20">
        <f>'2025'!K22-'2025'!K$2</f>
        <v>0.13131313131313327</v>
      </c>
      <c r="M451" s="20">
        <f>'2025'!L22-'2025'!L$2</f>
        <v>-0.5858585858585883</v>
      </c>
      <c r="N451" s="20">
        <f>'2025'!M22-'2025'!M$2</f>
        <v>-0.57142857142857295</v>
      </c>
      <c r="O451" s="20">
        <f>'2025'!N22-'2025'!N$2</f>
        <v>-0.67346938775510168</v>
      </c>
      <c r="P451" s="20">
        <f>'2025'!O22-'2025'!O$2</f>
        <v>0.5714285714285694</v>
      </c>
      <c r="Q451" s="20">
        <f>'2025'!P22-'2025'!P$2</f>
        <v>0.67346938775509813</v>
      </c>
    </row>
    <row r="452" spans="1:17" x14ac:dyDescent="0.2">
      <c r="A452" t="s">
        <v>58</v>
      </c>
      <c r="B452" t="s">
        <v>12</v>
      </c>
      <c r="C452" t="s">
        <v>26</v>
      </c>
      <c r="D452" s="2" t="s">
        <v>89</v>
      </c>
      <c r="E452" s="20">
        <f>'2025'!D23-'2025'!D$2</f>
        <v>0</v>
      </c>
      <c r="F452" s="20">
        <f>'2025'!E23-'2025'!E$2</f>
        <v>0</v>
      </c>
      <c r="G452" s="20">
        <f>'2025'!F23-'2025'!F$2</f>
        <v>0</v>
      </c>
      <c r="H452" s="20">
        <f>'2025'!G23-'2025'!G$2</f>
        <v>0</v>
      </c>
      <c r="I452" s="20">
        <f>'2025'!H23-'2025'!H$2</f>
        <v>0</v>
      </c>
      <c r="J452" s="20">
        <f>'2025'!I23-'2025'!I$2</f>
        <v>0</v>
      </c>
      <c r="K452" s="20">
        <f>'2025'!J23-'2025'!J$2</f>
        <v>0</v>
      </c>
      <c r="L452" s="20">
        <f>'2025'!K23-'2025'!K$2</f>
        <v>-1</v>
      </c>
      <c r="M452" s="20">
        <f>'2025'!L23-'2025'!L$2</f>
        <v>1</v>
      </c>
      <c r="N452" s="20">
        <f>'2025'!M23-'2025'!M$2</f>
        <v>-12</v>
      </c>
      <c r="O452" s="20">
        <f>'2025'!N23-'2025'!N$2</f>
        <v>3</v>
      </c>
      <c r="P452" s="20">
        <f>'2025'!O23-'2025'!O$2</f>
        <v>2</v>
      </c>
      <c r="Q452" s="20">
        <f>'2025'!P23-'2025'!P$2</f>
        <v>7</v>
      </c>
    </row>
    <row r="453" spans="1:17" x14ac:dyDescent="0.2">
      <c r="A453" t="s">
        <v>76</v>
      </c>
      <c r="B453" t="s">
        <v>45</v>
      </c>
      <c r="C453" t="s">
        <v>29</v>
      </c>
      <c r="D453" s="2" t="s">
        <v>89</v>
      </c>
      <c r="E453" s="20">
        <f>'2025'!D24-'2025'!D$2</f>
        <v>0</v>
      </c>
      <c r="F453" s="20">
        <f>'2025'!E24-'2025'!E$2</f>
        <v>0</v>
      </c>
      <c r="G453" s="20">
        <f>'2025'!F24-'2025'!F$2</f>
        <v>0</v>
      </c>
      <c r="H453" s="20">
        <f>'2025'!G24-'2025'!G$2</f>
        <v>0</v>
      </c>
      <c r="I453" s="20">
        <f>'2025'!H24-'2025'!H$2</f>
        <v>2</v>
      </c>
      <c r="J453" s="20">
        <f>'2025'!I24-'2025'!I$2</f>
        <v>0</v>
      </c>
      <c r="K453" s="20">
        <f>'2025'!J24-'2025'!J$2</f>
        <v>0</v>
      </c>
      <c r="L453" s="20">
        <f>'2025'!K24-'2025'!K$2</f>
        <v>0</v>
      </c>
      <c r="M453" s="20">
        <f>'2025'!L24-'2025'!L$2</f>
        <v>-2</v>
      </c>
      <c r="N453" s="20">
        <f>'2025'!M24-'2025'!M$2</f>
        <v>2</v>
      </c>
      <c r="O453" s="20">
        <f>'2025'!N24-'2025'!N$2</f>
        <v>-1</v>
      </c>
      <c r="P453" s="20">
        <f>'2025'!O24-'2025'!O$2</f>
        <v>-3</v>
      </c>
      <c r="Q453" s="20">
        <f>'2025'!P24-'2025'!P$2</f>
        <v>2</v>
      </c>
    </row>
    <row r="454" spans="1:17" x14ac:dyDescent="0.2">
      <c r="A454" t="s">
        <v>69</v>
      </c>
      <c r="B454" t="s">
        <v>12</v>
      </c>
      <c r="C454" t="s">
        <v>48</v>
      </c>
      <c r="D454" s="2" t="s">
        <v>89</v>
      </c>
      <c r="E454" s="20">
        <f>'2025'!D25-'2025'!D$2</f>
        <v>0</v>
      </c>
      <c r="F454" s="20">
        <f>'2025'!E25-'2025'!E$2</f>
        <v>0</v>
      </c>
      <c r="G454" s="20">
        <f>'2025'!F25-'2025'!F$2</f>
        <v>-3</v>
      </c>
      <c r="H454" s="20">
        <f>'2025'!G25-'2025'!G$2</f>
        <v>3</v>
      </c>
      <c r="I454" s="20">
        <f>'2025'!H25-'2025'!H$2</f>
        <v>0</v>
      </c>
      <c r="J454" s="20">
        <f>'2025'!I25-'2025'!I$2</f>
        <v>0</v>
      </c>
      <c r="K454" s="20">
        <f>'2025'!J25-'2025'!J$2</f>
        <v>0</v>
      </c>
      <c r="L454" s="20">
        <f>'2025'!K25-'2025'!K$2</f>
        <v>2</v>
      </c>
      <c r="M454" s="20">
        <f>'2025'!L25-'2025'!L$2</f>
        <v>-2</v>
      </c>
      <c r="N454" s="20">
        <f>'2025'!M25-'2025'!M$2</f>
        <v>1</v>
      </c>
      <c r="O454" s="20">
        <f>'2025'!N25-'2025'!N$2</f>
        <v>-1</v>
      </c>
      <c r="P454" s="20">
        <f>'2025'!O25-'2025'!O$2</f>
        <v>0</v>
      </c>
      <c r="Q454" s="20">
        <f>'2025'!P25-'2025'!P$2</f>
        <v>0</v>
      </c>
    </row>
    <row r="455" spans="1:17" x14ac:dyDescent="0.2">
      <c r="A455" t="s">
        <v>70</v>
      </c>
      <c r="B455" t="s">
        <v>12</v>
      </c>
      <c r="C455" t="s">
        <v>26</v>
      </c>
      <c r="D455" s="2" t="s">
        <v>89</v>
      </c>
      <c r="E455" s="20">
        <f>'2025'!D26-'2025'!D$2</f>
        <v>0</v>
      </c>
      <c r="F455" s="20">
        <f>'2025'!E26-'2025'!E$2</f>
        <v>0</v>
      </c>
      <c r="G455" s="20">
        <f>'2025'!F26-'2025'!F$2</f>
        <v>2</v>
      </c>
      <c r="H455" s="20">
        <f>'2025'!G26-'2025'!G$2</f>
        <v>-2</v>
      </c>
      <c r="I455" s="20">
        <f>'2025'!H26-'2025'!H$2</f>
        <v>0</v>
      </c>
      <c r="J455" s="20">
        <f>'2025'!I26-'2025'!I$2</f>
        <v>0</v>
      </c>
      <c r="K455" s="20">
        <f>'2025'!J26-'2025'!J$2</f>
        <v>0</v>
      </c>
      <c r="L455" s="20">
        <f>'2025'!K26-'2025'!K$2</f>
        <v>2</v>
      </c>
      <c r="M455" s="20">
        <f>'2025'!L26-'2025'!L$2</f>
        <v>-2</v>
      </c>
      <c r="N455" s="20">
        <f>'2025'!M26-'2025'!M$2</f>
        <v>3</v>
      </c>
      <c r="O455" s="20">
        <f>'2025'!N26-'2025'!N$2</f>
        <v>-2</v>
      </c>
      <c r="P455" s="20">
        <f>'2025'!O26-'2025'!O$2</f>
        <v>2</v>
      </c>
      <c r="Q455" s="20">
        <f>'2025'!P26-'2025'!P$2</f>
        <v>-3</v>
      </c>
    </row>
    <row r="456" spans="1:17" x14ac:dyDescent="0.2">
      <c r="A456" t="s">
        <v>65</v>
      </c>
      <c r="B456" t="s">
        <v>17</v>
      </c>
      <c r="C456" t="s">
        <v>27</v>
      </c>
      <c r="D456" s="2" t="s">
        <v>89</v>
      </c>
      <c r="E456" s="20">
        <f>'2025'!D27-'2025'!D$2</f>
        <v>0</v>
      </c>
      <c r="F456" s="20">
        <f>'2025'!E27-'2025'!E$2</f>
        <v>0</v>
      </c>
      <c r="G456" s="20">
        <f>'2025'!F27-'2025'!F$2</f>
        <v>0</v>
      </c>
      <c r="H456" s="20">
        <f>'2025'!G27-'2025'!G$2</f>
        <v>0</v>
      </c>
      <c r="I456" s="20">
        <f>'2025'!H27-'2025'!H$2</f>
        <v>0</v>
      </c>
      <c r="J456" s="20">
        <f>'2025'!I27-'2025'!I$2</f>
        <v>0</v>
      </c>
      <c r="K456" s="20">
        <f>'2025'!J27-'2025'!J$2</f>
        <v>0</v>
      </c>
      <c r="L456" s="20">
        <f>'2025'!K27-'2025'!K$2</f>
        <v>0</v>
      </c>
      <c r="M456" s="20">
        <f>'2025'!L27-'2025'!L$2</f>
        <v>0</v>
      </c>
      <c r="N456" s="20">
        <f>'2025'!M27-'2025'!M$2</f>
        <v>0</v>
      </c>
      <c r="O456" s="20">
        <f>'2025'!N27-'2025'!N$2</f>
        <v>0</v>
      </c>
      <c r="P456" s="20">
        <f>'2025'!O27-'2025'!O$2</f>
        <v>0</v>
      </c>
      <c r="Q456" s="20">
        <f>'2025'!P27-'2025'!P$2</f>
        <v>0</v>
      </c>
    </row>
    <row r="457" spans="1:17" x14ac:dyDescent="0.2">
      <c r="A457" t="s">
        <v>78</v>
      </c>
      <c r="B457" t="s">
        <v>6</v>
      </c>
      <c r="C457" t="s">
        <v>4</v>
      </c>
      <c r="D457" s="2" t="s">
        <v>89</v>
      </c>
      <c r="E457" s="20">
        <f>'2025'!D28-'2025'!D$2</f>
        <v>0</v>
      </c>
      <c r="F457" s="20">
        <f>'2025'!E28-'2025'!E$2</f>
        <v>0</v>
      </c>
      <c r="G457" s="20">
        <f>'2025'!F28-'2025'!F$2</f>
        <v>-0.67676767676767469</v>
      </c>
      <c r="H457" s="20">
        <f>'2025'!G28-'2025'!G$2</f>
        <v>0.67676767676768179</v>
      </c>
      <c r="I457" s="20">
        <f>'2025'!H28-'2025'!H$2</f>
        <v>0.78947368421052566</v>
      </c>
      <c r="J457" s="20">
        <f>'2025'!I28-'2025'!I$2</f>
        <v>0.52631578947368318</v>
      </c>
      <c r="K457" s="20">
        <f>'2025'!J28-'2025'!J$2</f>
        <v>1.0526315789473664</v>
      </c>
      <c r="L457" s="20">
        <f>'2025'!K28-'2025'!K$2</f>
        <v>0.68421052631579116</v>
      </c>
      <c r="M457" s="20">
        <f>'2025'!L28-'2025'!L$2</f>
        <v>-3.0526315789473699</v>
      </c>
      <c r="N457" s="20">
        <f>'2025'!M28-'2025'!M$2</f>
        <v>-1.0476190476190474</v>
      </c>
      <c r="O457" s="20">
        <f>'2025'!N28-'2025'!N$2</f>
        <v>-0.8095238095238102</v>
      </c>
      <c r="P457" s="20">
        <f>'2025'!O28-'2025'!O$2</f>
        <v>-1.3333333333333321</v>
      </c>
      <c r="Q457" s="20">
        <f>'2025'!P28-'2025'!P$2</f>
        <v>3.1904761904761898</v>
      </c>
    </row>
    <row r="458" spans="1:17" x14ac:dyDescent="0.2">
      <c r="A458" t="s">
        <v>61</v>
      </c>
      <c r="B458" t="s">
        <v>42</v>
      </c>
      <c r="C458" t="s">
        <v>4</v>
      </c>
      <c r="D458" s="2" t="s">
        <v>89</v>
      </c>
      <c r="E458" s="20">
        <f>'2025'!D29-'2025'!D$2</f>
        <v>0</v>
      </c>
      <c r="F458" s="20">
        <f>'2025'!E29-'2025'!E$2</f>
        <v>0</v>
      </c>
      <c r="G458" s="20">
        <f>'2025'!F29-'2025'!F$2</f>
        <v>0</v>
      </c>
      <c r="H458" s="20">
        <f>'2025'!G29-'2025'!G$2</f>
        <v>0</v>
      </c>
      <c r="I458" s="20">
        <f>'2025'!H29-'2025'!H$2</f>
        <v>0</v>
      </c>
      <c r="J458" s="20">
        <f>'2025'!I29-'2025'!I$2</f>
        <v>-2</v>
      </c>
      <c r="K458" s="20">
        <f>'2025'!J29-'2025'!J$2</f>
        <v>-1</v>
      </c>
      <c r="L458" s="20">
        <f>'2025'!K29-'2025'!K$2</f>
        <v>0</v>
      </c>
      <c r="M458" s="20">
        <f>'2025'!L29-'2025'!L$2</f>
        <v>3</v>
      </c>
      <c r="N458" s="20">
        <f>'2025'!M29-'2025'!M$2</f>
        <v>1</v>
      </c>
      <c r="O458" s="20">
        <f>'2025'!N29-'2025'!N$2</f>
        <v>0</v>
      </c>
      <c r="P458" s="20">
        <f>'2025'!O29-'2025'!O$2</f>
        <v>-1</v>
      </c>
      <c r="Q458" s="20">
        <f>'2025'!P29-'2025'!P$2</f>
        <v>0</v>
      </c>
    </row>
    <row r="459" spans="1:17" x14ac:dyDescent="0.2">
      <c r="A459" t="s">
        <v>57</v>
      </c>
      <c r="B459" t="s">
        <v>42</v>
      </c>
      <c r="C459" t="s">
        <v>27</v>
      </c>
      <c r="D459" s="2" t="s">
        <v>89</v>
      </c>
      <c r="E459" s="20">
        <f>'2025'!D30-'2025'!D$2</f>
        <v>0</v>
      </c>
      <c r="F459" s="20">
        <f>'2025'!E30-'2025'!E$2</f>
        <v>0</v>
      </c>
      <c r="G459" s="20">
        <f>'2025'!F30-'2025'!F$2</f>
        <v>0</v>
      </c>
      <c r="H459" s="20">
        <f>'2025'!G30-'2025'!G$2</f>
        <v>0</v>
      </c>
      <c r="I459" s="20">
        <f>'2025'!H30-'2025'!H$2</f>
        <v>4.0476190476190474</v>
      </c>
      <c r="J459" s="20">
        <f>'2025'!I30-'2025'!I$2</f>
        <v>-0.47619047619047628</v>
      </c>
      <c r="K459" s="20">
        <f>'2025'!J30-'2025'!J$2</f>
        <v>0.95238095238095255</v>
      </c>
      <c r="L459" s="20">
        <f>'2025'!K30-'2025'!K$2</f>
        <v>1.2857142857142847</v>
      </c>
      <c r="M459" s="20">
        <f>'2025'!L30-'2025'!L$2</f>
        <v>-5.8095238095238102</v>
      </c>
      <c r="N459" s="20">
        <f>'2025'!M30-'2025'!M$2</f>
        <v>0</v>
      </c>
      <c r="O459" s="20">
        <f>'2025'!N30-'2025'!N$2</f>
        <v>3</v>
      </c>
      <c r="P459" s="20">
        <f>'2025'!O30-'2025'!O$2</f>
        <v>0</v>
      </c>
      <c r="Q459" s="20">
        <f>'2025'!P30-'2025'!P$2</f>
        <v>-3</v>
      </c>
    </row>
    <row r="460" spans="1:17" x14ac:dyDescent="0.2">
      <c r="A460" t="s">
        <v>76</v>
      </c>
      <c r="B460" t="s">
        <v>10</v>
      </c>
      <c r="C460" t="s">
        <v>26</v>
      </c>
      <c r="D460" s="2" t="s">
        <v>89</v>
      </c>
      <c r="E460" s="20">
        <f>'2025'!D31-'2025'!D$2</f>
        <v>0</v>
      </c>
      <c r="F460" s="20">
        <f>'2025'!E31-'2025'!E$2</f>
        <v>0</v>
      </c>
      <c r="G460" s="20">
        <f>'2025'!F31-'2025'!F$2</f>
        <v>0</v>
      </c>
      <c r="H460" s="20">
        <f>'2025'!G31-'2025'!G$2</f>
        <v>0</v>
      </c>
      <c r="I460" s="20">
        <f>'2025'!H31-'2025'!H$2</f>
        <v>0</v>
      </c>
      <c r="J460" s="20">
        <f>'2025'!I31-'2025'!I$2</f>
        <v>0</v>
      </c>
      <c r="K460" s="20">
        <f>'2025'!J31-'2025'!J$2</f>
        <v>0</v>
      </c>
      <c r="L460" s="20">
        <f>'2025'!K31-'2025'!K$2</f>
        <v>4</v>
      </c>
      <c r="M460" s="20">
        <f>'2025'!L31-'2025'!L$2</f>
        <v>-4</v>
      </c>
      <c r="N460" s="20">
        <f>'2025'!M31-'2025'!M$2</f>
        <v>-7</v>
      </c>
      <c r="O460" s="20">
        <f>'2025'!N31-'2025'!N$2</f>
        <v>-2</v>
      </c>
      <c r="P460" s="20">
        <f>'2025'!O31-'2025'!O$2</f>
        <v>7</v>
      </c>
      <c r="Q460" s="20">
        <f>'2025'!P31-'2025'!P$2</f>
        <v>2</v>
      </c>
    </row>
    <row r="461" spans="1:17" x14ac:dyDescent="0.2">
      <c r="A461" t="s">
        <v>69</v>
      </c>
      <c r="B461" t="s">
        <v>8</v>
      </c>
      <c r="C461" t="s">
        <v>51</v>
      </c>
      <c r="D461" s="2" t="s">
        <v>89</v>
      </c>
      <c r="E461" s="20">
        <f>'2025'!D32-'2025'!D$2</f>
        <v>-0.18796992481203034</v>
      </c>
      <c r="F461" s="20">
        <f>'2025'!E32-'2025'!E$2</f>
        <v>0.18796992481202324</v>
      </c>
      <c r="G461" s="20">
        <f>'2025'!F32-'2025'!F$2</f>
        <v>0.3333333333333286</v>
      </c>
      <c r="H461" s="20">
        <f>'2025'!G32-'2025'!G$2</f>
        <v>-0.33333333333334281</v>
      </c>
      <c r="I461" s="20">
        <f>'2025'!H32-'2025'!H$2</f>
        <v>-6.2240663900414717E-2</v>
      </c>
      <c r="J461" s="20">
        <f>'2025'!I32-'2025'!I$2</f>
        <v>0.37344398340249008</v>
      </c>
      <c r="K461" s="20">
        <f>'2025'!J32-'2025'!J$2</f>
        <v>0.74688796680498015</v>
      </c>
      <c r="L461" s="20">
        <f>'2025'!K32-'2025'!K$2</f>
        <v>-0.55186721991701226</v>
      </c>
      <c r="M461" s="20">
        <f>'2025'!L32-'2025'!L$2</f>
        <v>-0.5062240663900397</v>
      </c>
      <c r="N461" s="20">
        <f>'2025'!M32-'2025'!M$2</f>
        <v>-0.33333333333333215</v>
      </c>
      <c r="O461" s="20">
        <f>'2025'!N32-'2025'!N$2</f>
        <v>1.3333333333333321</v>
      </c>
      <c r="P461" s="20">
        <f>'2025'!O32-'2025'!O$2</f>
        <v>-1.3333333333333321</v>
      </c>
      <c r="Q461" s="20">
        <f>'2025'!P32-'2025'!P$2</f>
        <v>0.3333333333333286</v>
      </c>
    </row>
    <row r="462" spans="1:17" x14ac:dyDescent="0.2">
      <c r="A462" t="s">
        <v>70</v>
      </c>
      <c r="B462" t="s">
        <v>10</v>
      </c>
      <c r="C462" t="s">
        <v>27</v>
      </c>
      <c r="D462" s="2" t="s">
        <v>89</v>
      </c>
      <c r="E462" s="20">
        <f>'2025'!D33-'2025'!D$2</f>
        <v>0</v>
      </c>
      <c r="F462" s="20">
        <f>'2025'!E33-'2025'!E$2</f>
        <v>0</v>
      </c>
      <c r="G462" s="20">
        <f>'2025'!F33-'2025'!F$2</f>
        <v>2</v>
      </c>
      <c r="H462" s="20">
        <f>'2025'!G33-'2025'!G$2</f>
        <v>-2</v>
      </c>
      <c r="I462" s="20">
        <f>'2025'!H33-'2025'!H$2</f>
        <v>0</v>
      </c>
      <c r="J462" s="20">
        <f>'2025'!I33-'2025'!I$2</f>
        <v>0</v>
      </c>
      <c r="K462" s="20">
        <f>'2025'!J33-'2025'!J$2</f>
        <v>0</v>
      </c>
      <c r="L462" s="20">
        <f>'2025'!K33-'2025'!K$2</f>
        <v>2</v>
      </c>
      <c r="M462" s="20">
        <f>'2025'!L33-'2025'!L$2</f>
        <v>-2</v>
      </c>
      <c r="N462" s="20">
        <f>'2025'!M33-'2025'!M$2</f>
        <v>3</v>
      </c>
      <c r="O462" s="20">
        <f>'2025'!N33-'2025'!N$2</f>
        <v>-2</v>
      </c>
      <c r="P462" s="20">
        <f>'2025'!O33-'2025'!O$2</f>
        <v>7</v>
      </c>
      <c r="Q462" s="20">
        <f>'2025'!P33-'2025'!P$2</f>
        <v>-8</v>
      </c>
    </row>
    <row r="463" spans="1:17" x14ac:dyDescent="0.2">
      <c r="A463" t="s">
        <v>57</v>
      </c>
      <c r="B463" t="s">
        <v>10</v>
      </c>
      <c r="C463" t="s">
        <v>26</v>
      </c>
      <c r="D463" s="2" t="s">
        <v>89</v>
      </c>
      <c r="E463" s="20">
        <f>'2025'!D34-'2025'!D$2</f>
        <v>0</v>
      </c>
      <c r="F463" s="20">
        <f>'2025'!E34-'2025'!E$2</f>
        <v>0</v>
      </c>
      <c r="G463" s="20">
        <f>'2025'!F34-'2025'!F$2</f>
        <v>0.3333333333333286</v>
      </c>
      <c r="H463" s="20">
        <f>'2025'!G34-'2025'!G$2</f>
        <v>-0.33333333333334281</v>
      </c>
      <c r="I463" s="20">
        <f>'2025'!H34-'2025'!H$2</f>
        <v>1.6666666666666643</v>
      </c>
      <c r="J463" s="20">
        <f>'2025'!I34-'2025'!I$2</f>
        <v>-1.6666666666666679</v>
      </c>
      <c r="K463" s="20">
        <f>'2025'!J34-'2025'!J$2</f>
        <v>-3.3333333333333357</v>
      </c>
      <c r="L463" s="20">
        <f>'2025'!K34-'2025'!K$2</f>
        <v>3.6666666666666643</v>
      </c>
      <c r="M463" s="20">
        <f>'2025'!L34-'2025'!L$2</f>
        <v>-0.3333333333333286</v>
      </c>
      <c r="N463" s="20">
        <f>'2025'!M34-'2025'!M$2</f>
        <v>-1.9999999999999964</v>
      </c>
      <c r="O463" s="20">
        <f>'2025'!N34-'2025'!N$2</f>
        <v>-3.6666666666666643</v>
      </c>
      <c r="P463" s="20">
        <f>'2025'!O34-'2025'!O$2</f>
        <v>5.3333333333333286</v>
      </c>
      <c r="Q463" s="20">
        <f>'2025'!P34-'2025'!P$2</f>
        <v>0.3333333333333286</v>
      </c>
    </row>
    <row r="464" spans="1:17" x14ac:dyDescent="0.2">
      <c r="A464" t="s">
        <v>73</v>
      </c>
      <c r="B464" t="s">
        <v>12</v>
      </c>
      <c r="C464" t="s">
        <v>4</v>
      </c>
      <c r="D464" s="2" t="s">
        <v>89</v>
      </c>
      <c r="E464" s="20">
        <f>'2025'!D35-'2025'!D$2</f>
        <v>0</v>
      </c>
      <c r="F464" s="20">
        <f>'2025'!E35-'2025'!E$2</f>
        <v>0</v>
      </c>
      <c r="G464" s="20">
        <f>'2025'!F35-'2025'!F$2</f>
        <v>0.36663336663336565</v>
      </c>
      <c r="H464" s="20">
        <f>'2025'!G35-'2025'!G$2</f>
        <v>-0.36663336663335144</v>
      </c>
      <c r="I464" s="20">
        <f>'2025'!H35-'2025'!H$2</f>
        <v>5</v>
      </c>
      <c r="J464" s="20">
        <f>'2025'!I35-'2025'!I$2</f>
        <v>3.3333333333333339</v>
      </c>
      <c r="K464" s="20">
        <f>'2025'!J35-'2025'!J$2</f>
        <v>10.666666666666664</v>
      </c>
      <c r="L464" s="20">
        <f>'2025'!K35-'2025'!K$2</f>
        <v>3</v>
      </c>
      <c r="M464" s="20">
        <f>'2025'!L35-'2025'!L$2</f>
        <v>-22</v>
      </c>
      <c r="N464" s="20">
        <f>'2025'!M35-'2025'!M$2</f>
        <v>1</v>
      </c>
      <c r="O464" s="20">
        <f>'2025'!N35-'2025'!N$2</f>
        <v>-2</v>
      </c>
      <c r="P464" s="20">
        <f>'2025'!O35-'2025'!O$2</f>
        <v>-1</v>
      </c>
      <c r="Q464" s="20">
        <f>'2025'!P35-'2025'!P$2</f>
        <v>2</v>
      </c>
    </row>
    <row r="465" spans="1:17" x14ac:dyDescent="0.2">
      <c r="A465" t="s">
        <v>58</v>
      </c>
      <c r="B465" t="s">
        <v>17</v>
      </c>
      <c r="C465" t="s">
        <v>27</v>
      </c>
      <c r="D465" s="2" t="s">
        <v>89</v>
      </c>
      <c r="E465" s="20">
        <f>'2025'!D36-'2025'!D$2</f>
        <v>-4.5081967213114744</v>
      </c>
      <c r="F465" s="20">
        <f>'2025'!E36-'2025'!E$2</f>
        <v>4.508196721311478</v>
      </c>
      <c r="G465" s="20">
        <f>'2025'!F36-'2025'!F$2</f>
        <v>-3.1754385964912295</v>
      </c>
      <c r="H465" s="20">
        <f>'2025'!G36-'2025'!G$2</f>
        <v>3.1754385964912188</v>
      </c>
      <c r="I465" s="20">
        <f>'2025'!H36-'2025'!H$2</f>
        <v>-0.13513513513513509</v>
      </c>
      <c r="J465" s="20">
        <f>'2025'!I36-'2025'!I$2</f>
        <v>0.36036036036036023</v>
      </c>
      <c r="K465" s="20">
        <f>'2025'!J36-'2025'!J$2</f>
        <v>0.27027027027027017</v>
      </c>
      <c r="L465" s="20">
        <f>'2025'!K36-'2025'!K$2</f>
        <v>-1.2882882882882889</v>
      </c>
      <c r="M465" s="20">
        <f>'2025'!L36-'2025'!L$2</f>
        <v>0.79279279279279535</v>
      </c>
      <c r="N465" s="20">
        <f>'2025'!M36-'2025'!M$2</f>
        <v>-0.72340425531914931</v>
      </c>
      <c r="O465" s="20">
        <f>'2025'!N36-'2025'!N$2</f>
        <v>0.3758865248226968</v>
      </c>
      <c r="P465" s="20">
        <f>'2025'!O36-'2025'!O$2</f>
        <v>-0.34042553191489233</v>
      </c>
      <c r="Q465" s="20">
        <f>'2025'!P36-'2025'!P$2</f>
        <v>0.68794326241134485</v>
      </c>
    </row>
    <row r="466" spans="1:17" x14ac:dyDescent="0.2">
      <c r="A466" t="s">
        <v>66</v>
      </c>
      <c r="B466" t="s">
        <v>17</v>
      </c>
      <c r="C466" t="s">
        <v>26</v>
      </c>
      <c r="D466" s="2" t="s">
        <v>89</v>
      </c>
      <c r="E466" s="20">
        <f>'2025'!D37-'2025'!D$2</f>
        <v>0</v>
      </c>
      <c r="F466" s="20">
        <f>'2025'!E37-'2025'!E$2</f>
        <v>0</v>
      </c>
      <c r="G466" s="20">
        <f>'2025'!F37-'2025'!F$2</f>
        <v>-0.5</v>
      </c>
      <c r="H466" s="20">
        <f>'2025'!G37-'2025'!G$2</f>
        <v>0.5</v>
      </c>
      <c r="I466" s="20">
        <f>'2025'!H37-'2025'!H$2</f>
        <v>-0.7685009487666008</v>
      </c>
      <c r="J466" s="20">
        <f>'2025'!I37-'2025'!I$2</f>
        <v>-0.51233396584440172</v>
      </c>
      <c r="K466" s="20">
        <f>'2025'!J37-'2025'!J$2</f>
        <v>-1.0246679316888034</v>
      </c>
      <c r="L466" s="20">
        <f>'2025'!K37-'2025'!K$2</f>
        <v>4.789373814041749</v>
      </c>
      <c r="M466" s="20">
        <f>'2025'!L37-'2025'!L$2</f>
        <v>-2.4838709677419288</v>
      </c>
      <c r="N466" s="20">
        <f>'2025'!M37-'2025'!M$2</f>
        <v>0</v>
      </c>
      <c r="O466" s="20">
        <f>'2025'!N37-'2025'!N$2</f>
        <v>0</v>
      </c>
      <c r="P466" s="20">
        <f>'2025'!O37-'2025'!O$2</f>
        <v>4.9999999999999929</v>
      </c>
      <c r="Q466" s="20">
        <f>'2025'!P37-'2025'!P$2</f>
        <v>-5.0000000000000036</v>
      </c>
    </row>
    <row r="467" spans="1:17" x14ac:dyDescent="0.2">
      <c r="A467" t="s">
        <v>57</v>
      </c>
      <c r="B467" t="s">
        <v>10</v>
      </c>
      <c r="C467" t="s">
        <v>4</v>
      </c>
      <c r="D467" s="2" t="s">
        <v>89</v>
      </c>
      <c r="E467" s="20">
        <f>'2025'!D38-'2025'!D$2</f>
        <v>0</v>
      </c>
      <c r="F467" s="20">
        <f>'2025'!E38-'2025'!E$2</f>
        <v>0</v>
      </c>
      <c r="G467" s="20">
        <f>'2025'!F38-'2025'!F$2</f>
        <v>0.3333333333333286</v>
      </c>
      <c r="H467" s="20">
        <f>'2025'!G38-'2025'!G$2</f>
        <v>-0.33333333333334281</v>
      </c>
      <c r="I467" s="20">
        <f>'2025'!H38-'2025'!H$2</f>
        <v>1.6666666666666643</v>
      </c>
      <c r="J467" s="20">
        <f>'2025'!I38-'2025'!I$2</f>
        <v>-1.6666666666666679</v>
      </c>
      <c r="K467" s="20">
        <f>'2025'!J38-'2025'!J$2</f>
        <v>-3.3333333333333357</v>
      </c>
      <c r="L467" s="20">
        <f>'2025'!K38-'2025'!K$2</f>
        <v>3.6666666666666643</v>
      </c>
      <c r="M467" s="20">
        <f>'2025'!L38-'2025'!L$2</f>
        <v>-0.3333333333333286</v>
      </c>
      <c r="N467" s="20">
        <f>'2025'!M38-'2025'!M$2</f>
        <v>-1.9999999999999964</v>
      </c>
      <c r="O467" s="20">
        <f>'2025'!N38-'2025'!N$2</f>
        <v>-3.6666666666666643</v>
      </c>
      <c r="P467" s="20">
        <f>'2025'!O38-'2025'!O$2</f>
        <v>5.3333333333333286</v>
      </c>
      <c r="Q467" s="20">
        <f>'2025'!P38-'2025'!P$2</f>
        <v>0.3333333333333286</v>
      </c>
    </row>
    <row r="468" spans="1:17" x14ac:dyDescent="0.2">
      <c r="A468" t="s">
        <v>64</v>
      </c>
      <c r="B468" t="s">
        <v>17</v>
      </c>
      <c r="C468" t="s">
        <v>26</v>
      </c>
      <c r="D468" s="2" t="s">
        <v>89</v>
      </c>
      <c r="E468" s="20">
        <f>'2025'!D39-'2025'!D$2</f>
        <v>0</v>
      </c>
      <c r="F468" s="20">
        <f>'2025'!E39-'2025'!E$2</f>
        <v>0</v>
      </c>
      <c r="G468" s="20">
        <f>'2025'!F39-'2025'!F$2</f>
        <v>-0.5</v>
      </c>
      <c r="H468" s="20">
        <f>'2025'!G39-'2025'!G$2</f>
        <v>0.5</v>
      </c>
      <c r="I468" s="20">
        <f>'2025'!H39-'2025'!H$2</f>
        <v>0</v>
      </c>
      <c r="J468" s="20">
        <f>'2025'!I39-'2025'!I$2</f>
        <v>0</v>
      </c>
      <c r="K468" s="20">
        <f>'2025'!J39-'2025'!J$2</f>
        <v>0</v>
      </c>
      <c r="L468" s="20">
        <f>'2025'!K39-'2025'!K$2</f>
        <v>0.75000000000000178</v>
      </c>
      <c r="M468" s="20">
        <f>'2025'!L39-'2025'!L$2</f>
        <v>-0.75</v>
      </c>
      <c r="N468" s="20">
        <f>'2025'!M39-'2025'!M$2</f>
        <v>0</v>
      </c>
      <c r="O468" s="20">
        <f>'2025'!N39-'2025'!N$2</f>
        <v>0</v>
      </c>
      <c r="P468" s="20">
        <f>'2025'!O39-'2025'!O$2</f>
        <v>0</v>
      </c>
      <c r="Q468" s="20">
        <f>'2025'!P39-'2025'!P$2</f>
        <v>0</v>
      </c>
    </row>
    <row r="469" spans="1:17" x14ac:dyDescent="0.2">
      <c r="A469" t="s">
        <v>65</v>
      </c>
      <c r="B469" t="s">
        <v>14</v>
      </c>
      <c r="C469" t="s">
        <v>29</v>
      </c>
      <c r="D469" s="2" t="s">
        <v>89</v>
      </c>
      <c r="E469" s="20">
        <f>'2025'!D40-'2025'!D$2</f>
        <v>1.3157894736842088</v>
      </c>
      <c r="F469" s="20">
        <f>'2025'!E40-'2025'!E$2</f>
        <v>-1.3157894736842195</v>
      </c>
      <c r="G469" s="20">
        <f>'2025'!F40-'2025'!F$2</f>
        <v>0.55704697986577401</v>
      </c>
      <c r="H469" s="20">
        <f>'2025'!G40-'2025'!G$2</f>
        <v>-0.55704697986577401</v>
      </c>
      <c r="I469" s="20">
        <f>'2025'!H40-'2025'!H$2</f>
        <v>0.76354679802955694</v>
      </c>
      <c r="J469" s="20">
        <f>'2025'!I40-'2025'!I$2</f>
        <v>-0.14778325123152669</v>
      </c>
      <c r="K469" s="20">
        <f>'2025'!J40-'2025'!J$2</f>
        <v>-0.29556650246305338</v>
      </c>
      <c r="L469" s="20">
        <f>'2025'!K40-'2025'!K$2</f>
        <v>0.79310344827586121</v>
      </c>
      <c r="M469" s="20">
        <f>'2025'!L40-'2025'!L$2</f>
        <v>-1.1133004926108399</v>
      </c>
      <c r="N469" s="20">
        <f>'2025'!M40-'2025'!M$2</f>
        <v>3.3898305084743896E-2</v>
      </c>
      <c r="O469" s="20">
        <f>'2025'!N40-'2025'!N$2</f>
        <v>-5.0847457627121173E-2</v>
      </c>
      <c r="P469" s="20">
        <f>'2025'!O40-'2025'!O$2</f>
        <v>0.13559322033898269</v>
      </c>
      <c r="Q469" s="20">
        <f>'2025'!P40-'2025'!P$2</f>
        <v>-0.11864406779660897</v>
      </c>
    </row>
    <row r="470" spans="1:17" x14ac:dyDescent="0.2">
      <c r="A470" t="s">
        <v>78</v>
      </c>
      <c r="B470" t="s">
        <v>10</v>
      </c>
      <c r="C470" t="s">
        <v>4</v>
      </c>
      <c r="D470" s="2" t="s">
        <v>89</v>
      </c>
      <c r="E470" s="20">
        <f>'2025'!D41-'2025'!D$2</f>
        <v>0</v>
      </c>
      <c r="F470" s="20">
        <f>'2025'!E41-'2025'!E$2</f>
        <v>0</v>
      </c>
      <c r="G470" s="20">
        <f>'2025'!F41-'2025'!F$2</f>
        <v>0</v>
      </c>
      <c r="H470" s="20">
        <f>'2025'!G41-'2025'!G$2</f>
        <v>0</v>
      </c>
      <c r="I470" s="20">
        <f>'2025'!H41-'2025'!H$2</f>
        <v>0</v>
      </c>
      <c r="J470" s="20">
        <f>'2025'!I41-'2025'!I$2</f>
        <v>0</v>
      </c>
      <c r="K470" s="20">
        <f>'2025'!J41-'2025'!J$2</f>
        <v>0</v>
      </c>
      <c r="L470" s="20">
        <f>'2025'!K41-'2025'!K$2</f>
        <v>2</v>
      </c>
      <c r="M470" s="20">
        <f>'2025'!L41-'2025'!L$2</f>
        <v>-2</v>
      </c>
      <c r="N470" s="20">
        <f>'2025'!M41-'2025'!M$2</f>
        <v>-2</v>
      </c>
      <c r="O470" s="20">
        <f>'2025'!N41-'2025'!N$2</f>
        <v>-2</v>
      </c>
      <c r="P470" s="20">
        <f>'2025'!O41-'2025'!O$2</f>
        <v>2</v>
      </c>
      <c r="Q470" s="20">
        <f>'2025'!P41-'2025'!P$2</f>
        <v>2</v>
      </c>
    </row>
    <row r="471" spans="1:17" x14ac:dyDescent="0.2">
      <c r="A471" t="s">
        <v>59</v>
      </c>
      <c r="B471" t="s">
        <v>42</v>
      </c>
      <c r="C471" t="s">
        <v>4</v>
      </c>
      <c r="D471" s="2" t="s">
        <v>89</v>
      </c>
      <c r="E471" s="20">
        <f>'2025'!D42-'2025'!D$2</f>
        <v>0</v>
      </c>
      <c r="F471" s="20">
        <f>'2025'!E42-'2025'!E$2</f>
        <v>0</v>
      </c>
      <c r="G471" s="20">
        <f>'2025'!F42-'2025'!F$2</f>
        <v>0</v>
      </c>
      <c r="H471" s="20">
        <f>'2025'!G42-'2025'!G$2</f>
        <v>0</v>
      </c>
      <c r="I471" s="20">
        <f>'2025'!H42-'2025'!H$2</f>
        <v>2</v>
      </c>
      <c r="J471" s="20">
        <f>'2025'!I42-'2025'!I$2</f>
        <v>-2.9999999999999991</v>
      </c>
      <c r="K471" s="20">
        <f>'2025'!J42-'2025'!J$2</f>
        <v>-2</v>
      </c>
      <c r="L471" s="20">
        <f>'2025'!K42-'2025'!K$2</f>
        <v>0</v>
      </c>
      <c r="M471" s="20">
        <f>'2025'!L42-'2025'!L$2</f>
        <v>3</v>
      </c>
      <c r="N471" s="20">
        <f>'2025'!M42-'2025'!M$2</f>
        <v>-5</v>
      </c>
      <c r="O471" s="20">
        <f>'2025'!N42-'2025'!N$2</f>
        <v>-1</v>
      </c>
      <c r="P471" s="20">
        <f>'2025'!O42-'2025'!O$2</f>
        <v>5</v>
      </c>
      <c r="Q471" s="20">
        <f>'2025'!P42-'2025'!P$2</f>
        <v>1</v>
      </c>
    </row>
    <row r="472" spans="1:17" x14ac:dyDescent="0.2">
      <c r="A472" t="s">
        <v>57</v>
      </c>
      <c r="B472" t="s">
        <v>8</v>
      </c>
      <c r="C472" t="s">
        <v>29</v>
      </c>
      <c r="D472" s="2" t="s">
        <v>89</v>
      </c>
      <c r="E472" s="20">
        <f>'2025'!D43-'2025'!D$2</f>
        <v>0</v>
      </c>
      <c r="F472" s="20">
        <f>'2025'!E43-'2025'!E$2</f>
        <v>0</v>
      </c>
      <c r="G472" s="20">
        <f>'2025'!F43-'2025'!F$2</f>
        <v>0</v>
      </c>
      <c r="H472" s="20">
        <f>'2025'!G43-'2025'!G$2</f>
        <v>0</v>
      </c>
      <c r="I472" s="20">
        <f>'2025'!H43-'2025'!H$2</f>
        <v>0</v>
      </c>
      <c r="J472" s="20">
        <f>'2025'!I43-'2025'!I$2</f>
        <v>0</v>
      </c>
      <c r="K472" s="20">
        <f>'2025'!J43-'2025'!J$2</f>
        <v>-2</v>
      </c>
      <c r="L472" s="20">
        <f>'2025'!K43-'2025'!K$2</f>
        <v>-1</v>
      </c>
      <c r="M472" s="20">
        <f>'2025'!L43-'2025'!L$2</f>
        <v>3</v>
      </c>
      <c r="N472" s="20">
        <f>'2025'!M43-'2025'!M$2</f>
        <v>0</v>
      </c>
      <c r="O472" s="20">
        <f>'2025'!N43-'2025'!N$2</f>
        <v>1</v>
      </c>
      <c r="P472" s="20">
        <f>'2025'!O43-'2025'!O$2</f>
        <v>0</v>
      </c>
      <c r="Q472" s="20">
        <f>'2025'!P43-'2025'!P$2</f>
        <v>-1</v>
      </c>
    </row>
    <row r="473" spans="1:17" x14ac:dyDescent="0.2">
      <c r="A473" t="s">
        <v>62</v>
      </c>
      <c r="B473" t="s">
        <v>8</v>
      </c>
      <c r="C473" t="s">
        <v>4</v>
      </c>
      <c r="D473" s="2" t="s">
        <v>89</v>
      </c>
      <c r="E473" s="20">
        <f>'2025'!D44-'2025'!D$2</f>
        <v>0</v>
      </c>
      <c r="F473" s="20">
        <f>'2025'!E44-'2025'!E$2</f>
        <v>0</v>
      </c>
      <c r="G473" s="20">
        <f>'2025'!F44-'2025'!F$2</f>
        <v>0.3333333333333286</v>
      </c>
      <c r="H473" s="20">
        <f>'2025'!G44-'2025'!G$2</f>
        <v>-0.33333333333334281</v>
      </c>
      <c r="I473" s="20">
        <f>'2025'!H44-'2025'!H$2</f>
        <v>0.38461538461538503</v>
      </c>
      <c r="J473" s="20">
        <f>'2025'!I44-'2025'!I$2</f>
        <v>0.2564102564102555</v>
      </c>
      <c r="K473" s="20">
        <f>'2025'!J44-'2025'!J$2</f>
        <v>0.512820512820511</v>
      </c>
      <c r="L473" s="20">
        <f>'2025'!K44-'2025'!K$2</f>
        <v>-0.17948717948718063</v>
      </c>
      <c r="M473" s="20">
        <f>'2025'!L44-'2025'!L$2</f>
        <v>-0.974358974358978</v>
      </c>
      <c r="N473" s="20">
        <f>'2025'!M44-'2025'!M$2</f>
        <v>-0.95622895622895498</v>
      </c>
      <c r="O473" s="20">
        <f>'2025'!N44-'2025'!N$2</f>
        <v>-0.16498316498316257</v>
      </c>
      <c r="P473" s="20">
        <f>'2025'!O44-'2025'!O$2</f>
        <v>1.4612794612794602</v>
      </c>
      <c r="Q473" s="20">
        <f>'2025'!P44-'2025'!P$2</f>
        <v>-0.34006734006733552</v>
      </c>
    </row>
    <row r="474" spans="1:17" x14ac:dyDescent="0.2">
      <c r="A474" t="s">
        <v>61</v>
      </c>
      <c r="B474" t="s">
        <v>6</v>
      </c>
      <c r="C474" t="s">
        <v>26</v>
      </c>
      <c r="D474" s="2" t="s">
        <v>89</v>
      </c>
      <c r="E474" s="20">
        <f>'2025'!D45-'2025'!D$2</f>
        <v>0</v>
      </c>
      <c r="F474" s="20">
        <f>'2025'!E45-'2025'!E$2</f>
        <v>0</v>
      </c>
      <c r="G474" s="20">
        <f>'2025'!F45-'2025'!F$2</f>
        <v>0</v>
      </c>
      <c r="H474" s="20">
        <f>'2025'!G45-'2025'!G$2</f>
        <v>0</v>
      </c>
      <c r="I474" s="20">
        <f>'2025'!H45-'2025'!H$2</f>
        <v>0</v>
      </c>
      <c r="J474" s="20">
        <f>'2025'!I45-'2025'!I$2</f>
        <v>0</v>
      </c>
      <c r="K474" s="20">
        <f>'2025'!J45-'2025'!J$2</f>
        <v>0</v>
      </c>
      <c r="L474" s="20">
        <f>'2025'!K45-'2025'!K$2</f>
        <v>-0.5</v>
      </c>
      <c r="M474" s="20">
        <f>'2025'!L45-'2025'!L$2</f>
        <v>0.5</v>
      </c>
      <c r="N474" s="20">
        <f>'2025'!M45-'2025'!M$2</f>
        <v>-0.5</v>
      </c>
      <c r="O474" s="20">
        <f>'2025'!N45-'2025'!N$2</f>
        <v>-0.5</v>
      </c>
      <c r="P474" s="20">
        <f>'2025'!O45-'2025'!O$2</f>
        <v>0.49999999999999645</v>
      </c>
      <c r="Q474" s="20">
        <f>'2025'!P45-'2025'!P$2</f>
        <v>0.5</v>
      </c>
    </row>
    <row r="475" spans="1:17" x14ac:dyDescent="0.2">
      <c r="A475" t="s">
        <v>60</v>
      </c>
      <c r="B475" t="s">
        <v>42</v>
      </c>
      <c r="C475" t="s">
        <v>26</v>
      </c>
      <c r="D475" s="2" t="s">
        <v>89</v>
      </c>
      <c r="E475" s="20">
        <f>'2025'!D46-'2025'!D$2</f>
        <v>-5</v>
      </c>
      <c r="F475" s="20">
        <f>'2025'!E46-'2025'!E$2</f>
        <v>5</v>
      </c>
      <c r="G475" s="20">
        <f>'2025'!F46-'2025'!F$2</f>
        <v>-8.1879699248120303</v>
      </c>
      <c r="H475" s="20">
        <f>'2025'!G46-'2025'!G$2</f>
        <v>8.1879699248120232</v>
      </c>
      <c r="I475" s="20">
        <f>'2025'!H46-'2025'!H$2</f>
        <v>2</v>
      </c>
      <c r="J475" s="20">
        <f>'2025'!I46-'2025'!I$2</f>
        <v>-4</v>
      </c>
      <c r="K475" s="20">
        <f>'2025'!J46-'2025'!J$2</f>
        <v>0</v>
      </c>
      <c r="L475" s="20">
        <f>'2025'!K46-'2025'!K$2</f>
        <v>2</v>
      </c>
      <c r="M475" s="20">
        <f>'2025'!L46-'2025'!L$2</f>
        <v>0</v>
      </c>
      <c r="N475" s="20">
        <f>'2025'!M46-'2025'!M$2</f>
        <v>2</v>
      </c>
      <c r="O475" s="20">
        <f>'2025'!N46-'2025'!N$2</f>
        <v>-2</v>
      </c>
      <c r="P475" s="20">
        <f>'2025'!O46-'2025'!O$2</f>
        <v>0</v>
      </c>
      <c r="Q475" s="20">
        <f>'2025'!P46-'2025'!P$2</f>
        <v>0</v>
      </c>
    </row>
    <row r="476" spans="1:17" x14ac:dyDescent="0.2">
      <c r="A476" t="s">
        <v>58</v>
      </c>
      <c r="B476" t="s">
        <v>45</v>
      </c>
      <c r="C476" t="s">
        <v>29</v>
      </c>
      <c r="D476" s="2" t="s">
        <v>89</v>
      </c>
      <c r="E476" s="20">
        <f>'2025'!D47-'2025'!D$2</f>
        <v>-5</v>
      </c>
      <c r="F476" s="20">
        <f>'2025'!E47-'2025'!E$2</f>
        <v>5</v>
      </c>
      <c r="G476" s="20">
        <f>'2025'!F47-'2025'!F$2</f>
        <v>-3</v>
      </c>
      <c r="H476" s="20">
        <f>'2025'!G47-'2025'!G$2</f>
        <v>3</v>
      </c>
      <c r="I476" s="20">
        <f>'2025'!H47-'2025'!H$2</f>
        <v>0</v>
      </c>
      <c r="J476" s="20">
        <f>'2025'!I47-'2025'!I$2</f>
        <v>0</v>
      </c>
      <c r="K476" s="20">
        <f>'2025'!J47-'2025'!J$2</f>
        <v>0</v>
      </c>
      <c r="L476" s="20">
        <f>'2025'!K47-'2025'!K$2</f>
        <v>2</v>
      </c>
      <c r="M476" s="20">
        <f>'2025'!L47-'2025'!L$2</f>
        <v>-2</v>
      </c>
      <c r="N476" s="20">
        <f>'2025'!M47-'2025'!M$2</f>
        <v>0.72727272727272663</v>
      </c>
      <c r="O476" s="20">
        <f>'2025'!N47-'2025'!N$2</f>
        <v>1.1818181818181834</v>
      </c>
      <c r="P476" s="20">
        <f>'2025'!O47-'2025'!O$2</f>
        <v>-0.72727272727273018</v>
      </c>
      <c r="Q476" s="20">
        <f>'2025'!P47-'2025'!P$2</f>
        <v>-1.1818181818181834</v>
      </c>
    </row>
    <row r="477" spans="1:17" x14ac:dyDescent="0.2">
      <c r="A477" t="s">
        <v>70</v>
      </c>
      <c r="B477" t="s">
        <v>6</v>
      </c>
      <c r="C477" t="s">
        <v>29</v>
      </c>
      <c r="D477" s="2" t="s">
        <v>89</v>
      </c>
      <c r="E477" s="20">
        <f>'2025'!D48-'2025'!D$2</f>
        <v>4.1666666666666679</v>
      </c>
      <c r="F477" s="20">
        <f>'2025'!E48-'2025'!E$2</f>
        <v>-4.1666666666666572</v>
      </c>
      <c r="G477" s="20">
        <f>'2025'!F48-'2025'!F$2</f>
        <v>2.294117647058826</v>
      </c>
      <c r="H477" s="20">
        <f>'2025'!G48-'2025'!G$2</f>
        <v>-2.294117647058826</v>
      </c>
      <c r="I477" s="20">
        <f>'2025'!H48-'2025'!H$2</f>
        <v>0.15151515151515227</v>
      </c>
      <c r="J477" s="20">
        <f>'2025'!I48-'2025'!I$2</f>
        <v>0.10101010101010033</v>
      </c>
      <c r="K477" s="20">
        <f>'2025'!J48-'2025'!J$2</f>
        <v>0.20202020202020066</v>
      </c>
      <c r="L477" s="20">
        <f>'2025'!K48-'2025'!K$2</f>
        <v>-0.3737373737373737</v>
      </c>
      <c r="M477" s="20">
        <f>'2025'!L48-'2025'!L$2</f>
        <v>-8.0808080808083105E-2</v>
      </c>
      <c r="N477" s="20">
        <f>'2025'!M48-'2025'!M$2</f>
        <v>0.72727272727272663</v>
      </c>
      <c r="O477" s="20">
        <f>'2025'!N48-'2025'!N$2</f>
        <v>-0.3333333333333357</v>
      </c>
      <c r="P477" s="20">
        <f>'2025'!O48-'2025'!O$2</f>
        <v>-0.22222222222222143</v>
      </c>
      <c r="Q477" s="20">
        <f>'2025'!P48-'2025'!P$2</f>
        <v>-0.17171717171716949</v>
      </c>
    </row>
    <row r="478" spans="1:17" x14ac:dyDescent="0.2">
      <c r="A478" t="s">
        <v>64</v>
      </c>
      <c r="B478" t="s">
        <v>45</v>
      </c>
      <c r="C478" t="s">
        <v>27</v>
      </c>
      <c r="D478" s="2" t="s">
        <v>89</v>
      </c>
      <c r="E478" s="20">
        <f>'2025'!D49-'2025'!D$2</f>
        <v>0</v>
      </c>
      <c r="F478" s="20">
        <f>'2025'!E49-'2025'!E$2</f>
        <v>0</v>
      </c>
      <c r="G478" s="20">
        <f>'2025'!F49-'2025'!F$2</f>
        <v>2</v>
      </c>
      <c r="H478" s="20">
        <f>'2025'!G49-'2025'!G$2</f>
        <v>-2</v>
      </c>
      <c r="I478" s="20">
        <f>'2025'!H49-'2025'!H$2</f>
        <v>1</v>
      </c>
      <c r="J478" s="20">
        <f>'2025'!I49-'2025'!I$2</f>
        <v>0</v>
      </c>
      <c r="K478" s="20">
        <f>'2025'!J49-'2025'!J$2</f>
        <v>0</v>
      </c>
      <c r="L478" s="20">
        <f>'2025'!K49-'2025'!K$2</f>
        <v>1.0000000000000018</v>
      </c>
      <c r="M478" s="20">
        <f>'2025'!L49-'2025'!L$2</f>
        <v>-2</v>
      </c>
      <c r="N478" s="20">
        <f>'2025'!M49-'2025'!M$2</f>
        <v>3</v>
      </c>
      <c r="O478" s="20">
        <f>'2025'!N49-'2025'!N$2</f>
        <v>-2</v>
      </c>
      <c r="P478" s="20">
        <f>'2025'!O49-'2025'!O$2</f>
        <v>-3</v>
      </c>
      <c r="Q478" s="20">
        <f>'2025'!P49-'2025'!P$2</f>
        <v>2</v>
      </c>
    </row>
    <row r="479" spans="1:17" x14ac:dyDescent="0.2">
      <c r="A479" t="s">
        <v>69</v>
      </c>
      <c r="B479" t="s">
        <v>42</v>
      </c>
      <c r="C479" t="s">
        <v>52</v>
      </c>
      <c r="D479" s="2" t="s">
        <v>89</v>
      </c>
      <c r="E479" s="20">
        <f>'2025'!D50-'2025'!D$2</f>
        <v>0</v>
      </c>
      <c r="F479" s="20">
        <f>'2025'!E50-'2025'!E$2</f>
        <v>0</v>
      </c>
      <c r="G479" s="20">
        <f>'2025'!F50-'2025'!F$2</f>
        <v>0</v>
      </c>
      <c r="H479" s="20">
        <f>'2025'!G50-'2025'!G$2</f>
        <v>0</v>
      </c>
      <c r="I479" s="20">
        <f>'2025'!H50-'2025'!H$2</f>
        <v>0</v>
      </c>
      <c r="J479" s="20">
        <f>'2025'!I50-'2025'!I$2</f>
        <v>-1</v>
      </c>
      <c r="K479" s="20">
        <f>'2025'!J50-'2025'!J$2</f>
        <v>0</v>
      </c>
      <c r="L479" s="20">
        <f>'2025'!K50-'2025'!K$2</f>
        <v>0</v>
      </c>
      <c r="M479" s="20">
        <f>'2025'!L50-'2025'!L$2</f>
        <v>1</v>
      </c>
      <c r="N479" s="20">
        <f>'2025'!M50-'2025'!M$2</f>
        <v>2</v>
      </c>
      <c r="O479" s="20">
        <f>'2025'!N50-'2025'!N$2</f>
        <v>-2</v>
      </c>
      <c r="P479" s="20">
        <f>'2025'!O50-'2025'!O$2</f>
        <v>0</v>
      </c>
      <c r="Q479" s="20">
        <f>'2025'!P50-'2025'!P$2</f>
        <v>0</v>
      </c>
    </row>
    <row r="480" spans="1:17" x14ac:dyDescent="0.2">
      <c r="A480" t="s">
        <v>75</v>
      </c>
      <c r="B480" t="s">
        <v>14</v>
      </c>
      <c r="C480" t="s">
        <v>27</v>
      </c>
      <c r="D480" s="2" t="s">
        <v>89</v>
      </c>
      <c r="E480" s="20">
        <f>'2025'!D51-'2025'!D$2</f>
        <v>1.415094339622641</v>
      </c>
      <c r="F480" s="20">
        <f>'2025'!E51-'2025'!E$2</f>
        <v>-1.415094339622641</v>
      </c>
      <c r="G480" s="20">
        <f>'2025'!F51-'2025'!F$2</f>
        <v>2</v>
      </c>
      <c r="H480" s="20">
        <f>'2025'!G51-'2025'!G$2</f>
        <v>-2</v>
      </c>
      <c r="I480" s="20">
        <f>'2025'!H51-'2025'!H$2</f>
        <v>-0.14851485148514953</v>
      </c>
      <c r="J480" s="20">
        <f>'2025'!I51-'2025'!I$2</f>
        <v>-9.9009900990099098E-2</v>
      </c>
      <c r="K480" s="20">
        <f>'2025'!J51-'2025'!J$2</f>
        <v>-0.1980198019801982</v>
      </c>
      <c r="L480" s="20">
        <f>'2025'!K51-'2025'!K$2</f>
        <v>-1.1188118811881189</v>
      </c>
      <c r="M480" s="20">
        <f>'2025'!L51-'2025'!L$2</f>
        <v>1.5643564356435675</v>
      </c>
      <c r="N480" s="20">
        <f>'2025'!M51-'2025'!M$2</f>
        <v>-0.15533980582524265</v>
      </c>
      <c r="O480" s="20">
        <f>'2025'!N51-'2025'!N$2</f>
        <v>-9.7087378640772215E-3</v>
      </c>
      <c r="P480" s="20">
        <f>'2025'!O51-'2025'!O$2</f>
        <v>0.15533980582524265</v>
      </c>
      <c r="Q480" s="20">
        <f>'2025'!P51-'2025'!P$2</f>
        <v>9.7087378640807742E-3</v>
      </c>
    </row>
    <row r="481" spans="1:17" x14ac:dyDescent="0.2">
      <c r="A481" t="s">
        <v>75</v>
      </c>
      <c r="B481" t="s">
        <v>12</v>
      </c>
      <c r="C481" t="s">
        <v>26</v>
      </c>
      <c r="D481" s="2" t="s">
        <v>89</v>
      </c>
      <c r="E481" s="20">
        <f>'2025'!D52-'2025'!D$2</f>
        <v>50</v>
      </c>
      <c r="F481" s="20">
        <f>'2025'!E52-'2025'!E$2</f>
        <v>-50</v>
      </c>
      <c r="G481" s="20">
        <f>'2025'!F52-'2025'!F$2</f>
        <v>2</v>
      </c>
      <c r="H481" s="20">
        <f>'2025'!G52-'2025'!G$2</f>
        <v>-2</v>
      </c>
      <c r="I481" s="20">
        <f>'2025'!H52-'2025'!H$2</f>
        <v>0</v>
      </c>
      <c r="J481" s="20">
        <f>'2025'!I52-'2025'!I$2</f>
        <v>0</v>
      </c>
      <c r="K481" s="20">
        <f>'2025'!J52-'2025'!J$2</f>
        <v>0</v>
      </c>
      <c r="L481" s="20">
        <f>'2025'!K52-'2025'!K$2</f>
        <v>-3</v>
      </c>
      <c r="M481" s="20">
        <f>'2025'!L52-'2025'!L$2</f>
        <v>3</v>
      </c>
      <c r="N481" s="20">
        <f>'2025'!M52-'2025'!M$2</f>
        <v>3.5555555555555536</v>
      </c>
      <c r="O481" s="20">
        <f>'2025'!N52-'2025'!N$2</f>
        <v>13</v>
      </c>
      <c r="P481" s="20">
        <f>'2025'!O52-'2025'!O$2</f>
        <v>-11.333333333333336</v>
      </c>
      <c r="Q481" s="20">
        <f>'2025'!P52-'2025'!P$2</f>
        <v>-5.2222222222222214</v>
      </c>
    </row>
    <row r="482" spans="1:17" x14ac:dyDescent="0.2">
      <c r="A482" t="s">
        <v>76</v>
      </c>
      <c r="B482" t="s">
        <v>6</v>
      </c>
      <c r="C482" t="s">
        <v>27</v>
      </c>
      <c r="D482" s="2" t="s">
        <v>89</v>
      </c>
      <c r="E482" s="20">
        <f>'2025'!D53-'2025'!D$2</f>
        <v>0</v>
      </c>
      <c r="F482" s="20">
        <f>'2025'!E53-'2025'!E$2</f>
        <v>0</v>
      </c>
      <c r="G482" s="20">
        <f>'2025'!F53-'2025'!F$2</f>
        <v>0</v>
      </c>
      <c r="H482" s="20">
        <f>'2025'!G53-'2025'!G$2</f>
        <v>0</v>
      </c>
      <c r="I482" s="20">
        <f>'2025'!H53-'2025'!H$2</f>
        <v>0</v>
      </c>
      <c r="J482" s="20">
        <f>'2025'!I53-'2025'!I$2</f>
        <v>0</v>
      </c>
      <c r="K482" s="20">
        <f>'2025'!J53-'2025'!J$2</f>
        <v>0</v>
      </c>
      <c r="L482" s="20">
        <f>'2025'!K53-'2025'!K$2</f>
        <v>0</v>
      </c>
      <c r="M482" s="20">
        <f>'2025'!L53-'2025'!L$2</f>
        <v>0</v>
      </c>
      <c r="N482" s="20">
        <f>'2025'!M53-'2025'!M$2</f>
        <v>0.54901960784313886</v>
      </c>
      <c r="O482" s="20">
        <f>'2025'!N53-'2025'!N$2</f>
        <v>0.64705882352941302</v>
      </c>
      <c r="P482" s="20">
        <f>'2025'!O53-'2025'!O$2</f>
        <v>-0.5490196078431353</v>
      </c>
      <c r="Q482" s="20">
        <f>'2025'!P53-'2025'!P$2</f>
        <v>-0.64705882352941302</v>
      </c>
    </row>
    <row r="483" spans="1:17" x14ac:dyDescent="0.2">
      <c r="A483" t="s">
        <v>57</v>
      </c>
      <c r="B483" t="s">
        <v>14</v>
      </c>
      <c r="C483" t="s">
        <v>48</v>
      </c>
      <c r="D483" s="2" t="s">
        <v>89</v>
      </c>
      <c r="E483" s="20">
        <f>'2025'!D54-'2025'!D$2</f>
        <v>0</v>
      </c>
      <c r="F483" s="20">
        <f>'2025'!E54-'2025'!E$2</f>
        <v>0</v>
      </c>
      <c r="G483" s="20">
        <f>'2025'!F54-'2025'!F$2</f>
        <v>0</v>
      </c>
      <c r="H483" s="20">
        <f>'2025'!G54-'2025'!G$2</f>
        <v>0</v>
      </c>
      <c r="I483" s="20">
        <f>'2025'!H54-'2025'!H$2</f>
        <v>0</v>
      </c>
      <c r="J483" s="20">
        <f>'2025'!I54-'2025'!I$2</f>
        <v>0</v>
      </c>
      <c r="K483" s="20">
        <f>'2025'!J54-'2025'!J$2</f>
        <v>0</v>
      </c>
      <c r="L483" s="20">
        <f>'2025'!K54-'2025'!K$2</f>
        <v>2</v>
      </c>
      <c r="M483" s="20">
        <f>'2025'!L54-'2025'!L$2</f>
        <v>-2</v>
      </c>
      <c r="N483" s="20">
        <f>'2025'!M54-'2025'!M$2</f>
        <v>-4</v>
      </c>
      <c r="O483" s="20">
        <f>'2025'!N54-'2025'!N$2</f>
        <v>5</v>
      </c>
      <c r="P483" s="20">
        <f>'2025'!O54-'2025'!O$2</f>
        <v>-1</v>
      </c>
      <c r="Q483" s="20">
        <f>'2025'!P54-'2025'!P$2</f>
        <v>0</v>
      </c>
    </row>
    <row r="484" spans="1:17" x14ac:dyDescent="0.2">
      <c r="A484" t="s">
        <v>57</v>
      </c>
      <c r="B484" t="s">
        <v>10</v>
      </c>
      <c r="C484" t="s">
        <v>26</v>
      </c>
      <c r="D484" s="2" t="s">
        <v>89</v>
      </c>
      <c r="E484" s="20">
        <f>'2025'!D55-'2025'!D$2</f>
        <v>0</v>
      </c>
      <c r="F484" s="20">
        <f>'2025'!E55-'2025'!E$2</f>
        <v>0</v>
      </c>
      <c r="G484" s="20">
        <f>'2025'!F55-'2025'!F$2</f>
        <v>0</v>
      </c>
      <c r="H484" s="20">
        <f>'2025'!G55-'2025'!G$2</f>
        <v>0</v>
      </c>
      <c r="I484" s="20">
        <f>'2025'!H55-'2025'!H$2</f>
        <v>1</v>
      </c>
      <c r="J484" s="20">
        <f>'2025'!I55-'2025'!I$2</f>
        <v>-2</v>
      </c>
      <c r="K484" s="20">
        <f>'2025'!J55-'2025'!J$2</f>
        <v>-4</v>
      </c>
      <c r="L484" s="20">
        <f>'2025'!K55-'2025'!K$2</f>
        <v>3</v>
      </c>
      <c r="M484" s="20">
        <f>'2025'!L55-'2025'!L$2</f>
        <v>2</v>
      </c>
      <c r="N484" s="20">
        <f>'2025'!M55-'2025'!M$2</f>
        <v>-2</v>
      </c>
      <c r="O484" s="20">
        <f>'2025'!N55-'2025'!N$2</f>
        <v>-2.9999999999999982</v>
      </c>
      <c r="P484" s="20">
        <f>'2025'!O55-'2025'!O$2</f>
        <v>5</v>
      </c>
      <c r="Q484" s="20">
        <f>'2025'!P55-'2025'!P$2</f>
        <v>0</v>
      </c>
    </row>
    <row r="485" spans="1:17" x14ac:dyDescent="0.2">
      <c r="A485" t="s">
        <v>78</v>
      </c>
      <c r="B485" t="s">
        <v>6</v>
      </c>
      <c r="C485" t="s">
        <v>26</v>
      </c>
      <c r="D485" s="2" t="s">
        <v>89</v>
      </c>
      <c r="E485" s="20">
        <f>'2025'!D56-'2025'!D$2</f>
        <v>0</v>
      </c>
      <c r="F485" s="20">
        <f>'2025'!E56-'2025'!E$2</f>
        <v>0</v>
      </c>
      <c r="G485" s="20">
        <f>'2025'!F56-'2025'!F$2</f>
        <v>0</v>
      </c>
      <c r="H485" s="20">
        <f>'2025'!G56-'2025'!G$2</f>
        <v>0</v>
      </c>
      <c r="I485" s="20">
        <f>'2025'!H56-'2025'!H$2</f>
        <v>0</v>
      </c>
      <c r="J485" s="20">
        <f>'2025'!I56-'2025'!I$2</f>
        <v>0</v>
      </c>
      <c r="K485" s="20">
        <f>'2025'!J56-'2025'!J$2</f>
        <v>0</v>
      </c>
      <c r="L485" s="20">
        <f>'2025'!K56-'2025'!K$2</f>
        <v>0</v>
      </c>
      <c r="M485" s="20">
        <f>'2025'!L56-'2025'!L$2</f>
        <v>0</v>
      </c>
      <c r="N485" s="20">
        <f>'2025'!M56-'2025'!M$2</f>
        <v>0</v>
      </c>
      <c r="O485" s="20">
        <f>'2025'!N56-'2025'!N$2</f>
        <v>0</v>
      </c>
      <c r="P485" s="20">
        <f>'2025'!O56-'2025'!O$2</f>
        <v>0</v>
      </c>
      <c r="Q485" s="20">
        <f>'2025'!P56-'2025'!P$2</f>
        <v>0</v>
      </c>
    </row>
    <row r="486" spans="1:17" x14ac:dyDescent="0.2">
      <c r="A486" t="s">
        <v>59</v>
      </c>
      <c r="B486" t="s">
        <v>10</v>
      </c>
      <c r="C486" t="s">
        <v>26</v>
      </c>
      <c r="D486" s="2" t="s">
        <v>89</v>
      </c>
      <c r="E486" s="20">
        <f>'2025'!D57-'2025'!D$2</f>
        <v>0</v>
      </c>
      <c r="F486" s="20">
        <f>'2025'!E57-'2025'!E$2</f>
        <v>0</v>
      </c>
      <c r="G486" s="20">
        <f>'2025'!F57-'2025'!F$2</f>
        <v>0</v>
      </c>
      <c r="H486" s="20">
        <f>'2025'!G57-'2025'!G$2</f>
        <v>0</v>
      </c>
      <c r="I486" s="20">
        <f>'2025'!H57-'2025'!H$2</f>
        <v>-1.8686868686868667</v>
      </c>
      <c r="J486" s="20">
        <f>'2025'!I57-'2025'!I$2</f>
        <v>-2.9292929292929299</v>
      </c>
      <c r="K486" s="20">
        <f>'2025'!J57-'2025'!J$2</f>
        <v>-1.8181818181818166</v>
      </c>
      <c r="L486" s="20">
        <f>'2025'!K57-'2025'!K$2</f>
        <v>3.1616161616161627</v>
      </c>
      <c r="M486" s="20">
        <f>'2025'!L57-'2025'!L$2</f>
        <v>3.4545454545454533</v>
      </c>
      <c r="N486" s="20">
        <f>'2025'!M57-'2025'!M$2</f>
        <v>-4.6666666666666643</v>
      </c>
      <c r="O486" s="20">
        <f>'2025'!N57-'2025'!N$2</f>
        <v>-1</v>
      </c>
      <c r="P486" s="20">
        <f>'2025'!O57-'2025'!O$2</f>
        <v>5.3333333333333286</v>
      </c>
      <c r="Q486" s="20">
        <f>'2025'!P57-'2025'!P$2</f>
        <v>0.3333333333333286</v>
      </c>
    </row>
    <row r="487" spans="1:17" x14ac:dyDescent="0.2">
      <c r="A487" t="s">
        <v>58</v>
      </c>
      <c r="B487" t="s">
        <v>10</v>
      </c>
      <c r="C487" t="s">
        <v>48</v>
      </c>
      <c r="D487" s="2" t="s">
        <v>89</v>
      </c>
      <c r="E487" s="20">
        <f>'2025'!D58-'2025'!D$2</f>
        <v>0</v>
      </c>
      <c r="F487" s="20">
        <f>'2025'!E58-'2025'!E$2</f>
        <v>0</v>
      </c>
      <c r="G487" s="20">
        <f>'2025'!F58-'2025'!F$2</f>
        <v>0</v>
      </c>
      <c r="H487" s="20">
        <f>'2025'!G58-'2025'!G$2</f>
        <v>0</v>
      </c>
      <c r="I487" s="20">
        <f>'2025'!H58-'2025'!H$2</f>
        <v>25</v>
      </c>
      <c r="J487" s="20">
        <f>'2025'!I58-'2025'!I$2</f>
        <v>0</v>
      </c>
      <c r="K487" s="20">
        <f>'2025'!J58-'2025'!J$2</f>
        <v>0</v>
      </c>
      <c r="L487" s="20">
        <f>'2025'!K58-'2025'!K$2</f>
        <v>2</v>
      </c>
      <c r="M487" s="20">
        <f>'2025'!L58-'2025'!L$2</f>
        <v>-27</v>
      </c>
      <c r="N487" s="20">
        <f>'2025'!M58-'2025'!M$2</f>
        <v>8</v>
      </c>
      <c r="O487" s="20">
        <f>'2025'!N58-'2025'!N$2</f>
        <v>3</v>
      </c>
      <c r="P487" s="20">
        <f>'2025'!O58-'2025'!O$2</f>
        <v>12</v>
      </c>
      <c r="Q487" s="20">
        <f>'2025'!P58-'2025'!P$2</f>
        <v>-23</v>
      </c>
    </row>
    <row r="488" spans="1:17" x14ac:dyDescent="0.2">
      <c r="A488" t="s">
        <v>57</v>
      </c>
      <c r="B488" t="s">
        <v>12</v>
      </c>
      <c r="C488" t="s">
        <v>51</v>
      </c>
      <c r="D488" s="2" t="s">
        <v>89</v>
      </c>
      <c r="E488" s="20">
        <f>'2025'!D59-'2025'!D$2</f>
        <v>0</v>
      </c>
      <c r="F488" s="20">
        <f>'2025'!E59-'2025'!E$2</f>
        <v>0</v>
      </c>
      <c r="G488" s="20">
        <f>'2025'!F59-'2025'!F$2</f>
        <v>0</v>
      </c>
      <c r="H488" s="20">
        <f>'2025'!G59-'2025'!G$2</f>
        <v>0</v>
      </c>
      <c r="I488" s="20">
        <f>'2025'!H59-'2025'!H$2</f>
        <v>0</v>
      </c>
      <c r="J488" s="20">
        <f>'2025'!I59-'2025'!I$2</f>
        <v>0</v>
      </c>
      <c r="K488" s="20">
        <f>'2025'!J59-'2025'!J$2</f>
        <v>0</v>
      </c>
      <c r="L488" s="20">
        <f>'2025'!K59-'2025'!K$2</f>
        <v>5</v>
      </c>
      <c r="M488" s="20">
        <f>'2025'!L59-'2025'!L$2</f>
        <v>-5</v>
      </c>
      <c r="N488" s="20">
        <f>'2025'!M59-'2025'!M$2</f>
        <v>3.5555555555555536</v>
      </c>
      <c r="O488" s="20">
        <f>'2025'!N59-'2025'!N$2</f>
        <v>1.8888888888888893</v>
      </c>
      <c r="P488" s="20">
        <f>'2025'!O59-'2025'!O$2</f>
        <v>-8</v>
      </c>
      <c r="Q488" s="20">
        <f>'2025'!P59-'2025'!P$2</f>
        <v>2.5555555555555571</v>
      </c>
    </row>
    <row r="489" spans="1:17" x14ac:dyDescent="0.2">
      <c r="A489" t="s">
        <v>70</v>
      </c>
      <c r="B489" t="s">
        <v>45</v>
      </c>
      <c r="C489" t="s">
        <v>48</v>
      </c>
      <c r="D489" s="2" t="s">
        <v>89</v>
      </c>
      <c r="E489" s="20">
        <f>'2025'!D60-'2025'!D$2</f>
        <v>-5</v>
      </c>
      <c r="F489" s="20">
        <f>'2025'!E60-'2025'!E$2</f>
        <v>5</v>
      </c>
      <c r="G489" s="20">
        <f>'2025'!F60-'2025'!F$2</f>
        <v>2</v>
      </c>
      <c r="H489" s="20">
        <f>'2025'!G60-'2025'!G$2</f>
        <v>-2</v>
      </c>
      <c r="I489" s="20">
        <f>'2025'!H60-'2025'!H$2</f>
        <v>5</v>
      </c>
      <c r="J489" s="20">
        <f>'2025'!I60-'2025'!I$2</f>
        <v>0</v>
      </c>
      <c r="K489" s="20">
        <f>'2025'!J60-'2025'!J$2</f>
        <v>0</v>
      </c>
      <c r="L489" s="20">
        <f>'2025'!K60-'2025'!K$2</f>
        <v>7</v>
      </c>
      <c r="M489" s="20">
        <f>'2025'!L60-'2025'!L$2</f>
        <v>-12</v>
      </c>
      <c r="N489" s="20">
        <f>'2025'!M60-'2025'!M$2</f>
        <v>3</v>
      </c>
      <c r="O489" s="20">
        <f>'2025'!N60-'2025'!N$2</f>
        <v>-2</v>
      </c>
      <c r="P489" s="20">
        <f>'2025'!O60-'2025'!O$2</f>
        <v>-3</v>
      </c>
      <c r="Q489" s="20">
        <f>'2025'!P60-'2025'!P$2</f>
        <v>2</v>
      </c>
    </row>
    <row r="490" spans="1:17" x14ac:dyDescent="0.2">
      <c r="A490" t="s">
        <v>64</v>
      </c>
      <c r="B490" t="s">
        <v>10</v>
      </c>
      <c r="C490" t="s">
        <v>29</v>
      </c>
      <c r="D490" s="2" t="s">
        <v>89</v>
      </c>
      <c r="E490" s="20">
        <f>'2025'!D61-'2025'!D$2</f>
        <v>0</v>
      </c>
      <c r="F490" s="20">
        <f>'2025'!E61-'2025'!E$2</f>
        <v>0</v>
      </c>
      <c r="G490" s="20">
        <f>'2025'!F61-'2025'!F$2</f>
        <v>0</v>
      </c>
      <c r="H490" s="20">
        <f>'2025'!G61-'2025'!G$2</f>
        <v>0</v>
      </c>
      <c r="I490" s="20">
        <f>'2025'!H61-'2025'!H$2</f>
        <v>-0.99999999999999822</v>
      </c>
      <c r="J490" s="20">
        <f>'2025'!I61-'2025'!I$2</f>
        <v>-1</v>
      </c>
      <c r="K490" s="20">
        <f>'2025'!J61-'2025'!J$2</f>
        <v>0</v>
      </c>
      <c r="L490" s="20">
        <f>'2025'!K61-'2025'!K$2</f>
        <v>4</v>
      </c>
      <c r="M490" s="20">
        <f>'2025'!L61-'2025'!L$2</f>
        <v>-2</v>
      </c>
      <c r="N490" s="20">
        <f>'2025'!M61-'2025'!M$2</f>
        <v>-2</v>
      </c>
      <c r="O490" s="20">
        <f>'2025'!N61-'2025'!N$2</f>
        <v>-2</v>
      </c>
      <c r="P490" s="20">
        <f>'2025'!O61-'2025'!O$2</f>
        <v>7</v>
      </c>
      <c r="Q490" s="20">
        <f>'2025'!P61-'2025'!P$2</f>
        <v>-3</v>
      </c>
    </row>
    <row r="491" spans="1:17" x14ac:dyDescent="0.2">
      <c r="A491" t="s">
        <v>66</v>
      </c>
      <c r="B491" t="s">
        <v>12</v>
      </c>
      <c r="C491" t="s">
        <v>27</v>
      </c>
      <c r="D491" s="2" t="s">
        <v>89</v>
      </c>
      <c r="E491" s="20">
        <f>'2025'!D62-'2025'!D$2</f>
        <v>0</v>
      </c>
      <c r="F491" s="20">
        <f>'2025'!E62-'2025'!E$2</f>
        <v>0</v>
      </c>
      <c r="G491" s="20">
        <f>'2025'!F62-'2025'!F$2</f>
        <v>0.3333333333333286</v>
      </c>
      <c r="H491" s="20">
        <f>'2025'!G62-'2025'!G$2</f>
        <v>-0.33333333333334281</v>
      </c>
      <c r="I491" s="20">
        <f>'2025'!H62-'2025'!H$2</f>
        <v>0</v>
      </c>
      <c r="J491" s="20">
        <f>'2025'!I62-'2025'!I$2</f>
        <v>0</v>
      </c>
      <c r="K491" s="20">
        <f>'2025'!J62-'2025'!J$2</f>
        <v>0</v>
      </c>
      <c r="L491" s="20">
        <f>'2025'!K62-'2025'!K$2</f>
        <v>2</v>
      </c>
      <c r="M491" s="20">
        <f>'2025'!L62-'2025'!L$2</f>
        <v>-2</v>
      </c>
      <c r="N491" s="20">
        <f>'2025'!M62-'2025'!M$2</f>
        <v>11</v>
      </c>
      <c r="O491" s="20">
        <f>'2025'!N62-'2025'!N$2</f>
        <v>-1</v>
      </c>
      <c r="P491" s="20">
        <f>'2025'!O62-'2025'!O$2</f>
        <v>0</v>
      </c>
      <c r="Q491" s="20">
        <f>'2025'!P62-'2025'!P$2</f>
        <v>-10</v>
      </c>
    </row>
    <row r="492" spans="1:17" x14ac:dyDescent="0.2">
      <c r="A492" t="s">
        <v>75</v>
      </c>
      <c r="B492" t="s">
        <v>45</v>
      </c>
      <c r="C492" t="s">
        <v>29</v>
      </c>
      <c r="D492" s="2" t="s">
        <v>89</v>
      </c>
      <c r="E492" s="20">
        <f>'2025'!D63-'2025'!D$2</f>
        <v>0</v>
      </c>
      <c r="F492" s="20">
        <f>'2025'!E63-'2025'!E$2</f>
        <v>0</v>
      </c>
      <c r="G492" s="20">
        <f>'2025'!F63-'2025'!F$2</f>
        <v>2</v>
      </c>
      <c r="H492" s="20">
        <f>'2025'!G63-'2025'!G$2</f>
        <v>-2</v>
      </c>
      <c r="I492" s="20">
        <f>'2025'!H63-'2025'!H$2</f>
        <v>0</v>
      </c>
      <c r="J492" s="20">
        <f>'2025'!I63-'2025'!I$2</f>
        <v>0</v>
      </c>
      <c r="K492" s="20">
        <f>'2025'!J63-'2025'!J$2</f>
        <v>3</v>
      </c>
      <c r="L492" s="20">
        <f>'2025'!K63-'2025'!K$2</f>
        <v>-1</v>
      </c>
      <c r="M492" s="20">
        <f>'2025'!L63-'2025'!L$2</f>
        <v>-2</v>
      </c>
      <c r="N492" s="20">
        <f>'2025'!M63-'2025'!M$2</f>
        <v>3</v>
      </c>
      <c r="O492" s="20">
        <f>'2025'!N63-'2025'!N$2</f>
        <v>3</v>
      </c>
      <c r="P492" s="20">
        <f>'2025'!O63-'2025'!O$2</f>
        <v>-3</v>
      </c>
      <c r="Q492" s="20">
        <f>'2025'!P63-'2025'!P$2</f>
        <v>-3</v>
      </c>
    </row>
    <row r="493" spans="1:17" x14ac:dyDescent="0.2">
      <c r="A493" t="s">
        <v>57</v>
      </c>
      <c r="B493" t="s">
        <v>10</v>
      </c>
      <c r="C493" t="s">
        <v>4</v>
      </c>
      <c r="D493" s="2" t="s">
        <v>89</v>
      </c>
      <c r="E493" s="20">
        <f>'2025'!D64-'2025'!D$2</f>
        <v>0</v>
      </c>
      <c r="F493" s="20">
        <f>'2025'!E64-'2025'!E$2</f>
        <v>0</v>
      </c>
      <c r="G493" s="20">
        <f>'2025'!F64-'2025'!F$2</f>
        <v>0</v>
      </c>
      <c r="H493" s="20">
        <f>'2025'!G64-'2025'!G$2</f>
        <v>0</v>
      </c>
      <c r="I493" s="20">
        <f>'2025'!H64-'2025'!H$2</f>
        <v>2</v>
      </c>
      <c r="J493" s="20">
        <f>'2025'!I64-'2025'!I$2</f>
        <v>-2</v>
      </c>
      <c r="K493" s="20">
        <f>'2025'!J64-'2025'!J$2</f>
        <v>-3</v>
      </c>
      <c r="L493" s="20">
        <f>'2025'!K64-'2025'!K$2</f>
        <v>4</v>
      </c>
      <c r="M493" s="20">
        <f>'2025'!L64-'2025'!L$2</f>
        <v>-1</v>
      </c>
      <c r="N493" s="20">
        <f>'2025'!M64-'2025'!M$2</f>
        <v>-2</v>
      </c>
      <c r="O493" s="20">
        <f>'2025'!N64-'2025'!N$2</f>
        <v>-2.9999999999999982</v>
      </c>
      <c r="P493" s="20">
        <f>'2025'!O64-'2025'!O$2</f>
        <v>5</v>
      </c>
      <c r="Q493" s="20">
        <f>'2025'!P64-'2025'!P$2</f>
        <v>0</v>
      </c>
    </row>
    <row r="494" spans="1:17" x14ac:dyDescent="0.2">
      <c r="A494" t="s">
        <v>65</v>
      </c>
      <c r="B494" t="s">
        <v>45</v>
      </c>
      <c r="C494" t="s">
        <v>48</v>
      </c>
      <c r="D494" s="2" t="s">
        <v>89</v>
      </c>
      <c r="E494" s="20">
        <f>'2025'!D65-'2025'!D$2</f>
        <v>0</v>
      </c>
      <c r="F494" s="20">
        <f>'2025'!E65-'2025'!E$2</f>
        <v>0</v>
      </c>
      <c r="G494" s="20">
        <f>'2025'!F65-'2025'!F$2</f>
        <v>-3</v>
      </c>
      <c r="H494" s="20">
        <f>'2025'!G65-'2025'!G$2</f>
        <v>3</v>
      </c>
      <c r="I494" s="20">
        <f>'2025'!H65-'2025'!H$2</f>
        <v>0</v>
      </c>
      <c r="J494" s="20">
        <f>'2025'!I65-'2025'!I$2</f>
        <v>0</v>
      </c>
      <c r="K494" s="20">
        <f>'2025'!J65-'2025'!J$2</f>
        <v>0</v>
      </c>
      <c r="L494" s="20">
        <f>'2025'!K65-'2025'!K$2</f>
        <v>2</v>
      </c>
      <c r="M494" s="20">
        <f>'2025'!L65-'2025'!L$2</f>
        <v>-2</v>
      </c>
      <c r="N494" s="20">
        <f>'2025'!M65-'2025'!M$2</f>
        <v>2</v>
      </c>
      <c r="O494" s="20">
        <f>'2025'!N65-'2025'!N$2</f>
        <v>-1</v>
      </c>
      <c r="P494" s="20">
        <f>'2025'!O65-'2025'!O$2</f>
        <v>-8</v>
      </c>
      <c r="Q494" s="20">
        <f>'2025'!P65-'2025'!P$2</f>
        <v>7</v>
      </c>
    </row>
    <row r="495" spans="1:17" x14ac:dyDescent="0.2">
      <c r="A495" t="s">
        <v>57</v>
      </c>
      <c r="B495" t="s">
        <v>17</v>
      </c>
      <c r="C495" t="s">
        <v>52</v>
      </c>
      <c r="D495" s="2" t="s">
        <v>89</v>
      </c>
      <c r="E495" s="20">
        <f>'2025'!D66-'2025'!D$2</f>
        <v>0</v>
      </c>
      <c r="F495" s="20">
        <f>'2025'!E66-'2025'!E$2</f>
        <v>0</v>
      </c>
      <c r="G495" s="20">
        <f>'2025'!F66-'2025'!F$2</f>
        <v>0</v>
      </c>
      <c r="H495" s="20">
        <f>'2025'!G66-'2025'!G$2</f>
        <v>0</v>
      </c>
      <c r="I495" s="20">
        <f>'2025'!H66-'2025'!H$2</f>
        <v>0</v>
      </c>
      <c r="J495" s="20">
        <f>'2025'!I66-'2025'!I$2</f>
        <v>0</v>
      </c>
      <c r="K495" s="20">
        <f>'2025'!J66-'2025'!J$2</f>
        <v>0</v>
      </c>
      <c r="L495" s="20">
        <f>'2025'!K66-'2025'!K$2</f>
        <v>0</v>
      </c>
      <c r="M495" s="20">
        <f>'2025'!L66-'2025'!L$2</f>
        <v>0</v>
      </c>
      <c r="N495" s="20">
        <f>'2025'!M66-'2025'!M$2</f>
        <v>1</v>
      </c>
      <c r="O495" s="20">
        <f>'2025'!N66-'2025'!N$2</f>
        <v>0</v>
      </c>
      <c r="P495" s="20">
        <f>'2025'!O66-'2025'!O$2</f>
        <v>0</v>
      </c>
      <c r="Q495" s="20">
        <f>'2025'!P66-'2025'!P$2</f>
        <v>-1</v>
      </c>
    </row>
    <row r="496" spans="1:17" x14ac:dyDescent="0.2">
      <c r="A496" t="s">
        <v>64</v>
      </c>
      <c r="B496" t="s">
        <v>6</v>
      </c>
      <c r="C496" t="s">
        <v>48</v>
      </c>
      <c r="D496" s="2" t="s">
        <v>89</v>
      </c>
      <c r="E496" s="20">
        <f>'2025'!D67-'2025'!D$2</f>
        <v>0</v>
      </c>
      <c r="F496" s="20">
        <f>'2025'!E67-'2025'!E$2</f>
        <v>0</v>
      </c>
      <c r="G496" s="20">
        <f>'2025'!F67-'2025'!F$2</f>
        <v>0</v>
      </c>
      <c r="H496" s="20">
        <f>'2025'!G67-'2025'!G$2</f>
        <v>0</v>
      </c>
      <c r="I496" s="20">
        <f>'2025'!H67-'2025'!H$2</f>
        <v>7.5376884422112767E-2</v>
      </c>
      <c r="J496" s="20">
        <f>'2025'!I67-'2025'!I$2</f>
        <v>5.0251256281407919E-2</v>
      </c>
      <c r="K496" s="20">
        <f>'2025'!J67-'2025'!J$2</f>
        <v>0.10050251256281584</v>
      </c>
      <c r="L496" s="20">
        <f>'2025'!K67-'2025'!K$2</f>
        <v>6.5326633165829762E-2</v>
      </c>
      <c r="M496" s="20">
        <f>'2025'!L67-'2025'!L$2</f>
        <v>-0.29145728643215563</v>
      </c>
      <c r="N496" s="20">
        <f>'2025'!M67-'2025'!M$2</f>
        <v>-0.14070351758794075</v>
      </c>
      <c r="O496" s="20">
        <f>'2025'!N67-'2025'!N$2</f>
        <v>-0.41708542713567809</v>
      </c>
      <c r="P496" s="20">
        <f>'2025'!O67-'2025'!O$2</f>
        <v>0.14070351758794075</v>
      </c>
      <c r="Q496" s="20">
        <f>'2025'!P67-'2025'!P$2</f>
        <v>0.41708542713568164</v>
      </c>
    </row>
    <row r="497" spans="1:17" x14ac:dyDescent="0.2">
      <c r="A497" t="s">
        <v>69</v>
      </c>
      <c r="B497" t="s">
        <v>10</v>
      </c>
      <c r="C497" t="s">
        <v>67</v>
      </c>
      <c r="D497" s="2" t="s">
        <v>89</v>
      </c>
      <c r="E497" s="20">
        <f>'2025'!D68-'2025'!D$2</f>
        <v>0</v>
      </c>
      <c r="F497" s="20">
        <f>'2025'!E68-'2025'!E$2</f>
        <v>0</v>
      </c>
      <c r="G497" s="20">
        <f>'2025'!F68-'2025'!F$2</f>
        <v>0</v>
      </c>
      <c r="H497" s="20">
        <f>'2025'!G68-'2025'!G$2</f>
        <v>0</v>
      </c>
      <c r="I497" s="20">
        <f>'2025'!H68-'2025'!H$2</f>
        <v>-0.99999999999999822</v>
      </c>
      <c r="J497" s="20">
        <f>'2025'!I68-'2025'!I$2</f>
        <v>1</v>
      </c>
      <c r="K497" s="20">
        <f>'2025'!J68-'2025'!J$2</f>
        <v>1</v>
      </c>
      <c r="L497" s="20">
        <f>'2025'!K68-'2025'!K$2</f>
        <v>3</v>
      </c>
      <c r="M497" s="20">
        <f>'2025'!L68-'2025'!L$2</f>
        <v>-4</v>
      </c>
      <c r="N497" s="20">
        <f>'2025'!M68-'2025'!M$2</f>
        <v>-1</v>
      </c>
      <c r="O497" s="20">
        <f>'2025'!N68-'2025'!N$2</f>
        <v>-1</v>
      </c>
      <c r="P497" s="20">
        <f>'2025'!O68-'2025'!O$2</f>
        <v>2</v>
      </c>
      <c r="Q497" s="20">
        <f>'2025'!P68-'2025'!P$2</f>
        <v>0</v>
      </c>
    </row>
    <row r="498" spans="1:17" x14ac:dyDescent="0.2">
      <c r="A498" t="s">
        <v>63</v>
      </c>
      <c r="B498" t="s">
        <v>17</v>
      </c>
      <c r="C498" t="s">
        <v>4</v>
      </c>
      <c r="D498" s="2" t="s">
        <v>89</v>
      </c>
      <c r="E498" s="20">
        <f>'2025'!D69-'2025'!D$2</f>
        <v>0</v>
      </c>
      <c r="F498" s="20">
        <f>'2025'!E69-'2025'!E$2</f>
        <v>0</v>
      </c>
      <c r="G498" s="20">
        <f>'2025'!F69-'2025'!F$2</f>
        <v>-0.67676767676767469</v>
      </c>
      <c r="H498" s="20">
        <f>'2025'!G69-'2025'!G$2</f>
        <v>0.67676767676768179</v>
      </c>
      <c r="I498" s="20">
        <f>'2025'!H69-'2025'!H$2</f>
        <v>0</v>
      </c>
      <c r="J498" s="20">
        <f>'2025'!I69-'2025'!I$2</f>
        <v>0</v>
      </c>
      <c r="K498" s="20">
        <f>'2025'!J69-'2025'!J$2</f>
        <v>0</v>
      </c>
      <c r="L498" s="20">
        <f>'2025'!K69-'2025'!K$2</f>
        <v>0.5</v>
      </c>
      <c r="M498" s="20">
        <f>'2025'!L69-'2025'!L$2</f>
        <v>-0.5</v>
      </c>
      <c r="N498" s="20">
        <f>'2025'!M69-'2025'!M$2</f>
        <v>0</v>
      </c>
      <c r="O498" s="20">
        <f>'2025'!N69-'2025'!N$2</f>
        <v>-0.5</v>
      </c>
      <c r="P498" s="20">
        <f>'2025'!O69-'2025'!O$2</f>
        <v>0</v>
      </c>
      <c r="Q498" s="20">
        <f>'2025'!P69-'2025'!P$2</f>
        <v>0.5</v>
      </c>
    </row>
    <row r="499" spans="1:17" x14ac:dyDescent="0.2">
      <c r="A499" t="s">
        <v>61</v>
      </c>
      <c r="B499" t="s">
        <v>10</v>
      </c>
      <c r="C499" t="s">
        <v>27</v>
      </c>
      <c r="D499" s="2" t="s">
        <v>89</v>
      </c>
      <c r="E499" s="20">
        <f>'2025'!D70-'2025'!D$2</f>
        <v>0</v>
      </c>
      <c r="F499" s="20">
        <f>'2025'!E70-'2025'!E$2</f>
        <v>0</v>
      </c>
      <c r="G499" s="20">
        <f>'2025'!F70-'2025'!F$2</f>
        <v>0</v>
      </c>
      <c r="H499" s="20">
        <f>'2025'!G70-'2025'!G$2</f>
        <v>0</v>
      </c>
      <c r="I499" s="20">
        <f>'2025'!H70-'2025'!H$2</f>
        <v>0</v>
      </c>
      <c r="J499" s="20">
        <f>'2025'!I70-'2025'!I$2</f>
        <v>-2</v>
      </c>
      <c r="K499" s="20">
        <f>'2025'!J70-'2025'!J$2</f>
        <v>-1</v>
      </c>
      <c r="L499" s="20">
        <f>'2025'!K70-'2025'!K$2</f>
        <v>0</v>
      </c>
      <c r="M499" s="20">
        <f>'2025'!L70-'2025'!L$2</f>
        <v>3</v>
      </c>
      <c r="N499" s="20">
        <f>'2025'!M70-'2025'!M$2</f>
        <v>1</v>
      </c>
      <c r="O499" s="20">
        <f>'2025'!N70-'2025'!N$2</f>
        <v>0</v>
      </c>
      <c r="P499" s="20">
        <f>'2025'!O70-'2025'!O$2</f>
        <v>-1</v>
      </c>
      <c r="Q499" s="20">
        <f>'2025'!P70-'2025'!P$2</f>
        <v>0</v>
      </c>
    </row>
    <row r="500" spans="1:17" x14ac:dyDescent="0.2">
      <c r="A500" t="s">
        <v>58</v>
      </c>
      <c r="B500" t="s">
        <v>6</v>
      </c>
      <c r="C500" t="s">
        <v>51</v>
      </c>
      <c r="D500" s="2" t="s">
        <v>89</v>
      </c>
      <c r="E500" s="20">
        <f>'2025'!D71-'2025'!D$2</f>
        <v>-3.2608695652173907</v>
      </c>
      <c r="F500" s="20">
        <f>'2025'!E71-'2025'!E$2</f>
        <v>3.2608695652173907</v>
      </c>
      <c r="G500" s="20">
        <f>'2025'!F71-'2025'!F$2</f>
        <v>3</v>
      </c>
      <c r="H500" s="20">
        <f>'2025'!G71-'2025'!G$2</f>
        <v>-3</v>
      </c>
      <c r="I500" s="20">
        <f>'2025'!H71-'2025'!H$2</f>
        <v>0.56603773584905603</v>
      </c>
      <c r="J500" s="20">
        <f>'2025'!I71-'2025'!I$2</f>
        <v>0.37735849056603854</v>
      </c>
      <c r="K500" s="20">
        <f>'2025'!J71-'2025'!J$2</f>
        <v>-1.1320754716981121</v>
      </c>
      <c r="L500" s="20">
        <f>'2025'!K71-'2025'!K$2</f>
        <v>-0.26415094339622591</v>
      </c>
      <c r="M500" s="20">
        <f>'2025'!L71-'2025'!L$2</f>
        <v>0.45283018867924341</v>
      </c>
      <c r="N500" s="20">
        <f>'2025'!M71-'2025'!M$2</f>
        <v>-0.18181818181818343</v>
      </c>
      <c r="O500" s="20">
        <f>'2025'!N71-'2025'!N$2</f>
        <v>-0.63636363636363669</v>
      </c>
      <c r="P500" s="20">
        <f>'2025'!O71-'2025'!O$2</f>
        <v>1.0909090909090899</v>
      </c>
      <c r="Q500" s="20">
        <f>'2025'!P71-'2025'!P$2</f>
        <v>-0.27272727272727337</v>
      </c>
    </row>
    <row r="501" spans="1:17" x14ac:dyDescent="0.2">
      <c r="A501" t="s">
        <v>70</v>
      </c>
      <c r="B501" t="s">
        <v>8</v>
      </c>
      <c r="C501" t="s">
        <v>51</v>
      </c>
      <c r="D501" s="2" t="s">
        <v>89</v>
      </c>
      <c r="E501" s="20">
        <f>'2025'!D72-'2025'!D$2</f>
        <v>-5</v>
      </c>
      <c r="F501" s="20">
        <f>'2025'!E72-'2025'!E$2</f>
        <v>5</v>
      </c>
      <c r="G501" s="20">
        <f>'2025'!F72-'2025'!F$2</f>
        <v>-7.0740740740740762</v>
      </c>
      <c r="H501" s="20">
        <f>'2025'!G72-'2025'!G$2</f>
        <v>7.0740740740740762</v>
      </c>
      <c r="I501" s="20">
        <f>'2025'!H72-'2025'!H$2</f>
        <v>1.3265306122448983</v>
      </c>
      <c r="J501" s="20">
        <f>'2025'!I72-'2025'!I$2</f>
        <v>0.20408163265306101</v>
      </c>
      <c r="K501" s="20">
        <f>'2025'!J72-'2025'!J$2</f>
        <v>0.40816326530612201</v>
      </c>
      <c r="L501" s="20">
        <f>'2025'!K72-'2025'!K$2</f>
        <v>-0.75510204081632715</v>
      </c>
      <c r="M501" s="20">
        <f>'2025'!L72-'2025'!L$2</f>
        <v>-1.183673469387756</v>
      </c>
      <c r="N501" s="20">
        <f>'2025'!M72-'2025'!M$2</f>
        <v>0.58064516129032029</v>
      </c>
      <c r="O501" s="20">
        <f>'2025'!N72-'2025'!N$2</f>
        <v>-0.87096774193548399</v>
      </c>
      <c r="P501" s="20">
        <f>'2025'!O72-'2025'!O$2</f>
        <v>1.0322580645161317</v>
      </c>
      <c r="Q501" s="20">
        <f>'2025'!P72-'2025'!P$2</f>
        <v>-0.74193548387096797</v>
      </c>
    </row>
    <row r="502" spans="1:17" x14ac:dyDescent="0.2">
      <c r="A502" t="s">
        <v>60</v>
      </c>
      <c r="B502" t="s">
        <v>10</v>
      </c>
      <c r="C502" t="s">
        <v>27</v>
      </c>
      <c r="D502" s="2" t="s">
        <v>89</v>
      </c>
      <c r="E502" s="20">
        <f>'2025'!D73-'2025'!D$2</f>
        <v>0</v>
      </c>
      <c r="F502" s="20">
        <f>'2025'!E73-'2025'!E$2</f>
        <v>0</v>
      </c>
      <c r="G502" s="20">
        <f>'2025'!F73-'2025'!F$2</f>
        <v>0</v>
      </c>
      <c r="H502" s="20">
        <f>'2025'!G73-'2025'!G$2</f>
        <v>0</v>
      </c>
      <c r="I502" s="20">
        <f>'2025'!H73-'2025'!H$2</f>
        <v>-3</v>
      </c>
      <c r="J502" s="20">
        <f>'2025'!I73-'2025'!I$2</f>
        <v>-1</v>
      </c>
      <c r="K502" s="20">
        <f>'2025'!J73-'2025'!J$2</f>
        <v>0</v>
      </c>
      <c r="L502" s="20">
        <f>'2025'!K73-'2025'!K$2</f>
        <v>4</v>
      </c>
      <c r="M502" s="20">
        <f>'2025'!L73-'2025'!L$2</f>
        <v>0</v>
      </c>
      <c r="N502" s="20">
        <f>'2025'!M73-'2025'!M$2</f>
        <v>-2</v>
      </c>
      <c r="O502" s="20">
        <f>'2025'!N73-'2025'!N$2</f>
        <v>3</v>
      </c>
      <c r="P502" s="20">
        <f>'2025'!O73-'2025'!O$2</f>
        <v>4</v>
      </c>
      <c r="Q502" s="20">
        <f>'2025'!P73-'2025'!P$2</f>
        <v>-4.9999999999999964</v>
      </c>
    </row>
    <row r="503" spans="1:17" x14ac:dyDescent="0.2">
      <c r="A503" t="s">
        <v>76</v>
      </c>
      <c r="B503" t="s">
        <v>42</v>
      </c>
      <c r="C503" t="s">
        <v>29</v>
      </c>
      <c r="D503" s="2" t="s">
        <v>89</v>
      </c>
      <c r="E503" s="20">
        <f>'2025'!D74-'2025'!D$2</f>
        <v>0</v>
      </c>
      <c r="F503" s="20">
        <f>'2025'!E74-'2025'!E$2</f>
        <v>0</v>
      </c>
      <c r="G503" s="20">
        <f>'2025'!F74-'2025'!F$2</f>
        <v>0</v>
      </c>
      <c r="H503" s="20">
        <f>'2025'!G74-'2025'!G$2</f>
        <v>0</v>
      </c>
      <c r="I503" s="20">
        <f>'2025'!H74-'2025'!H$2</f>
        <v>-0.99999999999999822</v>
      </c>
      <c r="J503" s="20">
        <f>'2025'!I74-'2025'!I$2</f>
        <v>2</v>
      </c>
      <c r="K503" s="20">
        <f>'2025'!J74-'2025'!J$2</f>
        <v>0</v>
      </c>
      <c r="L503" s="20">
        <f>'2025'!K74-'2025'!K$2</f>
        <v>1.0000000000000018</v>
      </c>
      <c r="M503" s="20">
        <f>'2025'!L74-'2025'!L$2</f>
        <v>-2</v>
      </c>
      <c r="N503" s="20">
        <f>'2025'!M74-'2025'!M$2</f>
        <v>-2</v>
      </c>
      <c r="O503" s="20">
        <f>'2025'!N74-'2025'!N$2</f>
        <v>0</v>
      </c>
      <c r="P503" s="20">
        <f>'2025'!O74-'2025'!O$2</f>
        <v>2</v>
      </c>
      <c r="Q503" s="20">
        <f>'2025'!P74-'2025'!P$2</f>
        <v>0</v>
      </c>
    </row>
    <row r="504" spans="1:17" x14ac:dyDescent="0.2">
      <c r="A504" t="s">
        <v>59</v>
      </c>
      <c r="B504" t="s">
        <v>6</v>
      </c>
      <c r="C504" t="s">
        <v>27</v>
      </c>
      <c r="D504" s="2" t="s">
        <v>89</v>
      </c>
      <c r="E504" s="20">
        <f>'2025'!D75-'2025'!D$2</f>
        <v>0</v>
      </c>
      <c r="F504" s="20">
        <f>'2025'!E75-'2025'!E$2</f>
        <v>0</v>
      </c>
      <c r="G504" s="20">
        <f>'2025'!F75-'2025'!F$2</f>
        <v>1</v>
      </c>
      <c r="H504" s="20">
        <f>'2025'!G75-'2025'!G$2</f>
        <v>-1</v>
      </c>
      <c r="I504" s="20">
        <f>'2025'!H75-'2025'!H$2</f>
        <v>-2.2881355932203391</v>
      </c>
      <c r="J504" s="20">
        <f>'2025'!I75-'2025'!I$2</f>
        <v>-1.5254237288135606</v>
      </c>
      <c r="K504" s="20">
        <f>'2025'!J75-'2025'!J$2</f>
        <v>-3.0508474576271212</v>
      </c>
      <c r="L504" s="20">
        <f>'2025'!K75-'2025'!K$2</f>
        <v>12.423728813559322</v>
      </c>
      <c r="M504" s="20">
        <f>'2025'!L75-'2025'!L$2</f>
        <v>-5.5593220338983045</v>
      </c>
      <c r="N504" s="20">
        <f>'2025'!M75-'2025'!M$2</f>
        <v>0</v>
      </c>
      <c r="O504" s="20">
        <f>'2025'!N75-'2025'!N$2</f>
        <v>0</v>
      </c>
      <c r="P504" s="20">
        <f>'2025'!O75-'2025'!O$2</f>
        <v>-1</v>
      </c>
      <c r="Q504" s="20">
        <f>'2025'!P75-'2025'!P$2</f>
        <v>1</v>
      </c>
    </row>
    <row r="505" spans="1:17" x14ac:dyDescent="0.2">
      <c r="A505" t="s">
        <v>57</v>
      </c>
      <c r="B505" t="s">
        <v>6</v>
      </c>
      <c r="C505" t="s">
        <v>26</v>
      </c>
      <c r="D505" s="2" t="s">
        <v>89</v>
      </c>
      <c r="E505" s="20">
        <f>'2025'!D76-'2025'!D$2</f>
        <v>0</v>
      </c>
      <c r="F505" s="20">
        <f>'2025'!E76-'2025'!E$2</f>
        <v>0</v>
      </c>
      <c r="G505" s="20">
        <f>'2025'!F76-'2025'!F$2</f>
        <v>0</v>
      </c>
      <c r="H505" s="20">
        <f>'2025'!G76-'2025'!G$2</f>
        <v>0</v>
      </c>
      <c r="I505" s="20">
        <f>'2025'!H76-'2025'!H$2</f>
        <v>0</v>
      </c>
      <c r="J505" s="20">
        <f>'2025'!I76-'2025'!I$2</f>
        <v>0</v>
      </c>
      <c r="K505" s="20">
        <f>'2025'!J76-'2025'!J$2</f>
        <v>0</v>
      </c>
      <c r="L505" s="20">
        <f>'2025'!K76-'2025'!K$2</f>
        <v>0.5</v>
      </c>
      <c r="M505" s="20">
        <f>'2025'!L76-'2025'!L$2</f>
        <v>-0.5</v>
      </c>
      <c r="N505" s="20">
        <f>'2025'!M76-'2025'!M$2</f>
        <v>0</v>
      </c>
      <c r="O505" s="20">
        <f>'2025'!N76-'2025'!N$2</f>
        <v>0</v>
      </c>
      <c r="P505" s="20">
        <f>'2025'!O76-'2025'!O$2</f>
        <v>0</v>
      </c>
      <c r="Q505" s="20">
        <f>'2025'!P76-'2025'!P$2</f>
        <v>0</v>
      </c>
    </row>
    <row r="506" spans="1:17" x14ac:dyDescent="0.2">
      <c r="A506" t="s">
        <v>57</v>
      </c>
      <c r="B506" t="s">
        <v>45</v>
      </c>
      <c r="C506" t="s">
        <v>67</v>
      </c>
      <c r="D506" s="2" t="s">
        <v>89</v>
      </c>
      <c r="E506" s="20">
        <f>'2025'!D77-'2025'!D$2</f>
        <v>0</v>
      </c>
      <c r="F506" s="20">
        <f>'2025'!E77-'2025'!E$2</f>
        <v>0</v>
      </c>
      <c r="G506" s="20">
        <f>'2025'!F77-'2025'!F$2</f>
        <v>0</v>
      </c>
      <c r="H506" s="20">
        <f>'2025'!G77-'2025'!G$2</f>
        <v>0</v>
      </c>
      <c r="I506" s="20">
        <f>'2025'!H77-'2025'!H$2</f>
        <v>5</v>
      </c>
      <c r="J506" s="20">
        <f>'2025'!I77-'2025'!I$2</f>
        <v>5</v>
      </c>
      <c r="K506" s="20">
        <f>'2025'!J77-'2025'!J$2</f>
        <v>-10</v>
      </c>
      <c r="L506" s="20">
        <f>'2025'!K77-'2025'!K$2</f>
        <v>5</v>
      </c>
      <c r="M506" s="20">
        <f>'2025'!L77-'2025'!L$2</f>
        <v>-5</v>
      </c>
      <c r="N506" s="20">
        <f>'2025'!M77-'2025'!M$2</f>
        <v>3</v>
      </c>
      <c r="O506" s="20">
        <f>'2025'!N77-'2025'!N$2</f>
        <v>3</v>
      </c>
      <c r="P506" s="20">
        <f>'2025'!O77-'2025'!O$2</f>
        <v>-3</v>
      </c>
      <c r="Q506" s="20">
        <f>'2025'!P77-'2025'!P$2</f>
        <v>-3</v>
      </c>
    </row>
    <row r="507" spans="1:17" x14ac:dyDescent="0.2">
      <c r="A507" t="s">
        <v>61</v>
      </c>
      <c r="B507" t="s">
        <v>8</v>
      </c>
      <c r="C507" t="s">
        <v>29</v>
      </c>
      <c r="D507" s="2" t="s">
        <v>89</v>
      </c>
      <c r="E507" s="20">
        <f>'2025'!D78-'2025'!D$2</f>
        <v>0</v>
      </c>
      <c r="F507" s="20">
        <f>'2025'!E78-'2025'!E$2</f>
        <v>0</v>
      </c>
      <c r="G507" s="20">
        <f>'2025'!F78-'2025'!F$2</f>
        <v>0</v>
      </c>
      <c r="H507" s="20">
        <f>'2025'!G78-'2025'!G$2</f>
        <v>0</v>
      </c>
      <c r="I507" s="20">
        <f>'2025'!H78-'2025'!H$2</f>
        <v>0</v>
      </c>
      <c r="J507" s="20">
        <f>'2025'!I78-'2025'!I$2</f>
        <v>-2</v>
      </c>
      <c r="K507" s="20">
        <f>'2025'!J78-'2025'!J$2</f>
        <v>-1</v>
      </c>
      <c r="L507" s="20">
        <f>'2025'!K78-'2025'!K$2</f>
        <v>0</v>
      </c>
      <c r="M507" s="20">
        <f>'2025'!L78-'2025'!L$2</f>
        <v>3</v>
      </c>
      <c r="N507" s="20">
        <f>'2025'!M78-'2025'!M$2</f>
        <v>1</v>
      </c>
      <c r="O507" s="20">
        <f>'2025'!N78-'2025'!N$2</f>
        <v>0</v>
      </c>
      <c r="P507" s="20">
        <f>'2025'!O78-'2025'!O$2</f>
        <v>-1</v>
      </c>
      <c r="Q507" s="20">
        <f>'2025'!P78-'2025'!P$2</f>
        <v>0</v>
      </c>
    </row>
    <row r="508" spans="1:17" x14ac:dyDescent="0.2">
      <c r="A508" t="s">
        <v>59</v>
      </c>
      <c r="B508" t="s">
        <v>17</v>
      </c>
      <c r="C508" t="s">
        <v>29</v>
      </c>
      <c r="D508" s="2" t="s">
        <v>89</v>
      </c>
      <c r="E508" s="20">
        <f>'2025'!D79-'2025'!D$2</f>
        <v>0</v>
      </c>
      <c r="F508" s="20">
        <f>'2025'!E79-'2025'!E$2</f>
        <v>0</v>
      </c>
      <c r="G508" s="20">
        <f>'2025'!F79-'2025'!F$2</f>
        <v>0</v>
      </c>
      <c r="H508" s="20">
        <f>'2025'!G79-'2025'!G$2</f>
        <v>0</v>
      </c>
      <c r="I508" s="20">
        <f>'2025'!H79-'2025'!H$2</f>
        <v>0</v>
      </c>
      <c r="J508" s="20">
        <f>'2025'!I79-'2025'!I$2</f>
        <v>0</v>
      </c>
      <c r="K508" s="20">
        <f>'2025'!J79-'2025'!J$2</f>
        <v>0</v>
      </c>
      <c r="L508" s="20">
        <f>'2025'!K79-'2025'!K$2</f>
        <v>-1</v>
      </c>
      <c r="M508" s="20">
        <f>'2025'!L79-'2025'!L$2</f>
        <v>1</v>
      </c>
      <c r="N508" s="20">
        <f>'2025'!M79-'2025'!M$2</f>
        <v>0</v>
      </c>
      <c r="O508" s="20">
        <f>'2025'!N79-'2025'!N$2</f>
        <v>0</v>
      </c>
      <c r="P508" s="20">
        <f>'2025'!O79-'2025'!O$2</f>
        <v>-1</v>
      </c>
      <c r="Q508" s="20">
        <f>'2025'!P79-'2025'!P$2</f>
        <v>1</v>
      </c>
    </row>
    <row r="509" spans="1:17" x14ac:dyDescent="0.2">
      <c r="A509" t="s">
        <v>64</v>
      </c>
      <c r="B509" t="s">
        <v>42</v>
      </c>
      <c r="C509" t="s">
        <v>51</v>
      </c>
      <c r="D509" s="2" t="s">
        <v>89</v>
      </c>
      <c r="E509" s="20">
        <f>'2025'!D80-'2025'!D$2</f>
        <v>0</v>
      </c>
      <c r="F509" s="20">
        <f>'2025'!E80-'2025'!E$2</f>
        <v>0</v>
      </c>
      <c r="G509" s="20">
        <f>'2025'!F80-'2025'!F$2</f>
        <v>0</v>
      </c>
      <c r="H509" s="20">
        <f>'2025'!G80-'2025'!G$2</f>
        <v>0</v>
      </c>
      <c r="I509" s="20">
        <f>'2025'!H80-'2025'!H$2</f>
        <v>-0.99999999999999822</v>
      </c>
      <c r="J509" s="20">
        <f>'2025'!I80-'2025'!I$2</f>
        <v>-1</v>
      </c>
      <c r="K509" s="20">
        <f>'2025'!J80-'2025'!J$2</f>
        <v>0</v>
      </c>
      <c r="L509" s="20">
        <f>'2025'!K80-'2025'!K$2</f>
        <v>4</v>
      </c>
      <c r="M509" s="20">
        <f>'2025'!L80-'2025'!L$2</f>
        <v>-2</v>
      </c>
      <c r="N509" s="20">
        <f>'2025'!M80-'2025'!M$2</f>
        <v>3</v>
      </c>
      <c r="O509" s="20">
        <f>'2025'!N80-'2025'!N$2</f>
        <v>-2</v>
      </c>
      <c r="P509" s="20">
        <f>'2025'!O80-'2025'!O$2</f>
        <v>-3</v>
      </c>
      <c r="Q509" s="20">
        <f>'2025'!P80-'2025'!P$2</f>
        <v>2</v>
      </c>
    </row>
    <row r="510" spans="1:17" x14ac:dyDescent="0.2">
      <c r="A510" t="s">
        <v>65</v>
      </c>
      <c r="B510" t="s">
        <v>12</v>
      </c>
      <c r="C510" t="s">
        <v>51</v>
      </c>
      <c r="D510" s="2" t="s">
        <v>89</v>
      </c>
      <c r="E510" s="20">
        <f>'2025'!D81-'2025'!D$2</f>
        <v>0</v>
      </c>
      <c r="F510" s="20">
        <f>'2025'!E81-'2025'!E$2</f>
        <v>0</v>
      </c>
      <c r="G510" s="20">
        <f>'2025'!F81-'2025'!F$2</f>
        <v>0</v>
      </c>
      <c r="H510" s="20">
        <f>'2025'!G81-'2025'!G$2</f>
        <v>0</v>
      </c>
      <c r="I510" s="20">
        <f>'2025'!H81-'2025'!H$2</f>
        <v>2</v>
      </c>
      <c r="J510" s="20">
        <f>'2025'!I81-'2025'!I$2</f>
        <v>-2</v>
      </c>
      <c r="K510" s="20">
        <f>'2025'!J81-'2025'!J$2</f>
        <v>0</v>
      </c>
      <c r="L510" s="20">
        <f>'2025'!K81-'2025'!K$2</f>
        <v>-3</v>
      </c>
      <c r="M510" s="20">
        <f>'2025'!L81-'2025'!L$2</f>
        <v>3</v>
      </c>
      <c r="N510" s="20">
        <f>'2025'!M81-'2025'!M$2</f>
        <v>1</v>
      </c>
      <c r="O510" s="20">
        <f>'2025'!N81-'2025'!N$2</f>
        <v>-1</v>
      </c>
      <c r="P510" s="20">
        <f>'2025'!O81-'2025'!O$2</f>
        <v>0</v>
      </c>
      <c r="Q510" s="20">
        <f>'2025'!P81-'2025'!P$2</f>
        <v>0</v>
      </c>
    </row>
    <row r="511" spans="1:17" x14ac:dyDescent="0.2">
      <c r="A511" t="s">
        <v>58</v>
      </c>
      <c r="B511" t="s">
        <v>42</v>
      </c>
      <c r="C511" t="s">
        <v>52</v>
      </c>
      <c r="D511" s="2" t="s">
        <v>89</v>
      </c>
      <c r="E511" s="20">
        <f>'2025'!D82-'2025'!D$2</f>
        <v>0</v>
      </c>
      <c r="F511" s="20">
        <f>'2025'!E82-'2025'!E$2</f>
        <v>0</v>
      </c>
      <c r="G511" s="20">
        <f>'2025'!F82-'2025'!F$2</f>
        <v>-3</v>
      </c>
      <c r="H511" s="20">
        <f>'2025'!G82-'2025'!G$2</f>
        <v>3</v>
      </c>
      <c r="I511" s="20">
        <f>'2025'!H82-'2025'!H$2</f>
        <v>0</v>
      </c>
      <c r="J511" s="20">
        <f>'2025'!I82-'2025'!I$2</f>
        <v>0</v>
      </c>
      <c r="K511" s="20">
        <f>'2025'!J82-'2025'!J$2</f>
        <v>0</v>
      </c>
      <c r="L511" s="20">
        <f>'2025'!K82-'2025'!K$2</f>
        <v>2</v>
      </c>
      <c r="M511" s="20">
        <f>'2025'!L82-'2025'!L$2</f>
        <v>-2</v>
      </c>
      <c r="N511" s="20">
        <f>'2025'!M82-'2025'!M$2</f>
        <v>-10.888888888888889</v>
      </c>
      <c r="O511" s="20">
        <f>'2025'!N82-'2025'!N$2</f>
        <v>-0.3333333333333357</v>
      </c>
      <c r="P511" s="20">
        <f>'2025'!O82-'2025'!O$2</f>
        <v>5.3333333333333286</v>
      </c>
      <c r="Q511" s="20">
        <f>'2025'!P82-'2025'!P$2</f>
        <v>5.8888888888888928</v>
      </c>
    </row>
    <row r="512" spans="1:17" x14ac:dyDescent="0.2">
      <c r="A512" t="s">
        <v>59</v>
      </c>
      <c r="B512" t="s">
        <v>14</v>
      </c>
      <c r="C512" t="s">
        <v>48</v>
      </c>
      <c r="D512" s="2" t="s">
        <v>89</v>
      </c>
      <c r="E512" s="20">
        <f>'2025'!D83-'2025'!D$2</f>
        <v>0</v>
      </c>
      <c r="F512" s="20">
        <f>'2025'!E83-'2025'!E$2</f>
        <v>0</v>
      </c>
      <c r="G512" s="20">
        <f>'2025'!F83-'2025'!F$2</f>
        <v>1</v>
      </c>
      <c r="H512" s="20">
        <f>'2025'!G83-'2025'!G$2</f>
        <v>-1</v>
      </c>
      <c r="I512" s="20">
        <f>'2025'!H83-'2025'!H$2</f>
        <v>0</v>
      </c>
      <c r="J512" s="20">
        <f>'2025'!I83-'2025'!I$2</f>
        <v>0</v>
      </c>
      <c r="K512" s="20">
        <f>'2025'!J83-'2025'!J$2</f>
        <v>0</v>
      </c>
      <c r="L512" s="20">
        <f>'2025'!K83-'2025'!K$2</f>
        <v>-1</v>
      </c>
      <c r="M512" s="20">
        <f>'2025'!L83-'2025'!L$2</f>
        <v>1</v>
      </c>
      <c r="N512" s="20">
        <f>'2025'!M83-'2025'!M$2</f>
        <v>0</v>
      </c>
      <c r="O512" s="20">
        <f>'2025'!N83-'2025'!N$2</f>
        <v>0</v>
      </c>
      <c r="P512" s="20">
        <f>'2025'!O83-'2025'!O$2</f>
        <v>-1</v>
      </c>
      <c r="Q512" s="20">
        <f>'2025'!P83-'2025'!P$2</f>
        <v>1</v>
      </c>
    </row>
    <row r="513" spans="1:17" x14ac:dyDescent="0.2">
      <c r="A513" t="s">
        <v>75</v>
      </c>
      <c r="B513" t="s">
        <v>12</v>
      </c>
      <c r="C513" t="s">
        <v>48</v>
      </c>
      <c r="D513" s="2" t="s">
        <v>89</v>
      </c>
      <c r="E513" s="20">
        <f>'2025'!D84-'2025'!D$2</f>
        <v>0</v>
      </c>
      <c r="F513" s="20">
        <f>'2025'!E84-'2025'!E$2</f>
        <v>0</v>
      </c>
      <c r="G513" s="20">
        <f>'2025'!F84-'2025'!F$2</f>
        <v>-3</v>
      </c>
      <c r="H513" s="20">
        <f>'2025'!G84-'2025'!G$2</f>
        <v>3</v>
      </c>
      <c r="I513" s="20">
        <f>'2025'!H84-'2025'!H$2</f>
        <v>0</v>
      </c>
      <c r="J513" s="20">
        <f>'2025'!I84-'2025'!I$2</f>
        <v>0</v>
      </c>
      <c r="K513" s="20">
        <f>'2025'!J84-'2025'!J$2</f>
        <v>0</v>
      </c>
      <c r="L513" s="20">
        <f>'2025'!K84-'2025'!K$2</f>
        <v>2</v>
      </c>
      <c r="M513" s="20">
        <f>'2025'!L84-'2025'!L$2</f>
        <v>-2</v>
      </c>
      <c r="N513" s="20">
        <f>'2025'!M84-'2025'!M$2</f>
        <v>-2</v>
      </c>
      <c r="O513" s="20">
        <f>'2025'!N84-'2025'!N$2</f>
        <v>-2</v>
      </c>
      <c r="P513" s="20">
        <f>'2025'!O84-'2025'!O$2</f>
        <v>2</v>
      </c>
      <c r="Q513" s="20">
        <f>'2025'!P84-'2025'!P$2</f>
        <v>2</v>
      </c>
    </row>
    <row r="514" spans="1:17" x14ac:dyDescent="0.2">
      <c r="A514" t="s">
        <v>58</v>
      </c>
      <c r="B514" t="s">
        <v>8</v>
      </c>
      <c r="C514" t="s">
        <v>67</v>
      </c>
      <c r="D514" s="2" t="s">
        <v>89</v>
      </c>
      <c r="E514" s="20">
        <f>'2025'!D85-'2025'!D$2</f>
        <v>-0.18796992481203034</v>
      </c>
      <c r="F514" s="20">
        <f>'2025'!E85-'2025'!E$2</f>
        <v>0.18796992481202324</v>
      </c>
      <c r="G514" s="20">
        <f>'2025'!F85-'2025'!F$2</f>
        <v>6.7590361445783103</v>
      </c>
      <c r="H514" s="20">
        <f>'2025'!G85-'2025'!G$2</f>
        <v>-6.7590361445783103</v>
      </c>
      <c r="I514" s="20">
        <f>'2025'!H85-'2025'!H$2</f>
        <v>3.3673469387755119</v>
      </c>
      <c r="J514" s="20">
        <f>'2025'!I85-'2025'!I$2</f>
        <v>-1.8367346938775508</v>
      </c>
      <c r="K514" s="20">
        <f>'2025'!J85-'2025'!J$2</f>
        <v>0.40816326530612201</v>
      </c>
      <c r="L514" s="20">
        <f>'2025'!K85-'2025'!K$2</f>
        <v>-0.75510204081632715</v>
      </c>
      <c r="M514" s="20">
        <f>'2025'!L85-'2025'!L$2</f>
        <v>-1.183673469387756</v>
      </c>
      <c r="N514" s="20">
        <f>'2025'!M85-'2025'!M$2</f>
        <v>2.5901639344262293</v>
      </c>
      <c r="O514" s="20">
        <f>'2025'!N85-'2025'!N$2</f>
        <v>-0.60655737704918167</v>
      </c>
      <c r="P514" s="20">
        <f>'2025'!O85-'2025'!O$2</f>
        <v>-1.7704918032786878</v>
      </c>
      <c r="Q514" s="20">
        <f>'2025'!P85-'2025'!P$2</f>
        <v>-0.21311475409836333</v>
      </c>
    </row>
    <row r="515" spans="1:17" x14ac:dyDescent="0.2">
      <c r="A515" t="s">
        <v>59</v>
      </c>
      <c r="B515" t="s">
        <v>45</v>
      </c>
      <c r="C515" t="s">
        <v>51</v>
      </c>
      <c r="D515" s="2" t="s">
        <v>89</v>
      </c>
      <c r="E515" s="20">
        <f>'2025'!D86-'2025'!D$2</f>
        <v>0</v>
      </c>
      <c r="F515" s="20">
        <f>'2025'!E86-'2025'!E$2</f>
        <v>0</v>
      </c>
      <c r="G515" s="20">
        <f>'2025'!F86-'2025'!F$2</f>
        <v>1</v>
      </c>
      <c r="H515" s="20">
        <f>'2025'!G86-'2025'!G$2</f>
        <v>-1</v>
      </c>
      <c r="I515" s="20">
        <f>'2025'!H86-'2025'!H$2</f>
        <v>0</v>
      </c>
      <c r="J515" s="20">
        <f>'2025'!I86-'2025'!I$2</f>
        <v>0</v>
      </c>
      <c r="K515" s="20">
        <f>'2025'!J86-'2025'!J$2</f>
        <v>0</v>
      </c>
      <c r="L515" s="20">
        <f>'2025'!K86-'2025'!K$2</f>
        <v>-1</v>
      </c>
      <c r="M515" s="20">
        <f>'2025'!L86-'2025'!L$2</f>
        <v>1</v>
      </c>
      <c r="N515" s="20">
        <f>'2025'!M86-'2025'!M$2</f>
        <v>0.22222222222222143</v>
      </c>
      <c r="O515" s="20">
        <f>'2025'!N86-'2025'!N$2</f>
        <v>0.17171717171716949</v>
      </c>
      <c r="P515" s="20">
        <f>'2025'!O86-'2025'!O$2</f>
        <v>0.28282828282828021</v>
      </c>
      <c r="Q515" s="20">
        <f>'2025'!P86-'2025'!P$2</f>
        <v>-0.67676767676767469</v>
      </c>
    </row>
    <row r="516" spans="1:17" x14ac:dyDescent="0.2">
      <c r="A516" t="s">
        <v>70</v>
      </c>
      <c r="B516" t="s">
        <v>17</v>
      </c>
      <c r="C516" t="s">
        <v>52</v>
      </c>
      <c r="D516" s="2" t="s">
        <v>89</v>
      </c>
      <c r="E516" s="20">
        <f>'2025'!D87-'2025'!D$2</f>
        <v>1.9230769230769234</v>
      </c>
      <c r="F516" s="20">
        <f>'2025'!E87-'2025'!E$2</f>
        <v>-1.923076923076934</v>
      </c>
      <c r="G516" s="20">
        <f>'2025'!F87-'2025'!F$2</f>
        <v>-0.74193548387096797</v>
      </c>
      <c r="H516" s="20">
        <f>'2025'!G87-'2025'!G$2</f>
        <v>0.74193548387096087</v>
      </c>
      <c r="I516" s="20">
        <f>'2025'!H87-'2025'!H$2</f>
        <v>1.2995594713656367</v>
      </c>
      <c r="J516" s="20">
        <f>'2025'!I87-'2025'!I$2</f>
        <v>1.0132158590308364</v>
      </c>
      <c r="K516" s="20">
        <f>'2025'!J87-'2025'!J$2</f>
        <v>2.0264317180616729</v>
      </c>
      <c r="L516" s="20">
        <f>'2025'!K87-'2025'!K$2</f>
        <v>0.21585903083700408</v>
      </c>
      <c r="M516" s="20">
        <f>'2025'!L87-'2025'!L$2</f>
        <v>-4.5550660792951518</v>
      </c>
      <c r="N516" s="20">
        <f>'2025'!M87-'2025'!M$2</f>
        <v>-1.715302491103202</v>
      </c>
      <c r="O516" s="20">
        <f>'2025'!N87-'2025'!N$2</f>
        <v>0.43772241992882499</v>
      </c>
      <c r="P516" s="20">
        <f>'2025'!O87-'2025'!O$2</f>
        <v>0.46975088967971956</v>
      </c>
      <c r="Q516" s="20">
        <f>'2025'!P87-'2025'!P$2</f>
        <v>0.80782918149466099</v>
      </c>
    </row>
    <row r="517" spans="1:17" x14ac:dyDescent="0.2">
      <c r="A517" t="s">
        <v>59</v>
      </c>
      <c r="B517" t="s">
        <v>12</v>
      </c>
      <c r="C517" t="s">
        <v>52</v>
      </c>
      <c r="D517" s="2" t="s">
        <v>89</v>
      </c>
      <c r="E517" s="20">
        <f>'2025'!D88-'2025'!D$2</f>
        <v>0</v>
      </c>
      <c r="F517" s="20">
        <f>'2025'!E88-'2025'!E$2</f>
        <v>0</v>
      </c>
      <c r="G517" s="20">
        <f>'2025'!F88-'2025'!F$2</f>
        <v>1</v>
      </c>
      <c r="H517" s="20">
        <f>'2025'!G88-'2025'!G$2</f>
        <v>-1</v>
      </c>
      <c r="I517" s="20">
        <f>'2025'!H88-'2025'!H$2</f>
        <v>0</v>
      </c>
      <c r="J517" s="20">
        <f>'2025'!I88-'2025'!I$2</f>
        <v>0</v>
      </c>
      <c r="K517" s="20">
        <f>'2025'!J88-'2025'!J$2</f>
        <v>0</v>
      </c>
      <c r="L517" s="20">
        <f>'2025'!K88-'2025'!K$2</f>
        <v>-1</v>
      </c>
      <c r="M517" s="20">
        <f>'2025'!L88-'2025'!L$2</f>
        <v>1</v>
      </c>
      <c r="N517" s="20">
        <f>'2025'!M88-'2025'!M$2</f>
        <v>0.22222222222222143</v>
      </c>
      <c r="O517" s="20">
        <f>'2025'!N88-'2025'!N$2</f>
        <v>0.17171717171716949</v>
      </c>
      <c r="P517" s="20">
        <f>'2025'!O88-'2025'!O$2</f>
        <v>0.28282828282828021</v>
      </c>
      <c r="Q517" s="20">
        <f>'2025'!P88-'2025'!P$2</f>
        <v>-0.67676767676767469</v>
      </c>
    </row>
    <row r="518" spans="1:17" x14ac:dyDescent="0.2">
      <c r="A518" t="s">
        <v>59</v>
      </c>
      <c r="B518" t="s">
        <v>8</v>
      </c>
      <c r="C518" t="s">
        <v>67</v>
      </c>
      <c r="D518" s="2" t="s">
        <v>89</v>
      </c>
      <c r="E518" s="20">
        <f>'2025'!D89-'2025'!D$2</f>
        <v>0</v>
      </c>
      <c r="F518" s="20">
        <f>'2025'!E89-'2025'!E$2</f>
        <v>0</v>
      </c>
      <c r="G518" s="20">
        <f>'2025'!F89-'2025'!F$2</f>
        <v>1</v>
      </c>
      <c r="H518" s="20">
        <f>'2025'!G89-'2025'!G$2</f>
        <v>-1</v>
      </c>
      <c r="I518" s="20">
        <f>'2025'!H89-'2025'!H$2</f>
        <v>0</v>
      </c>
      <c r="J518" s="20">
        <f>'2025'!I89-'2025'!I$2</f>
        <v>0</v>
      </c>
      <c r="K518" s="20">
        <f>'2025'!J89-'2025'!J$2</f>
        <v>0</v>
      </c>
      <c r="L518" s="20">
        <f>'2025'!K89-'2025'!K$2</f>
        <v>-1</v>
      </c>
      <c r="M518" s="20">
        <f>'2025'!L89-'2025'!L$2</f>
        <v>1</v>
      </c>
      <c r="N518" s="20">
        <f>'2025'!M89-'2025'!M$2</f>
        <v>0.22222222222222143</v>
      </c>
      <c r="O518" s="20">
        <f>'2025'!N89-'2025'!N$2</f>
        <v>0.17171717171716949</v>
      </c>
      <c r="P518" s="20">
        <f>'2025'!O89-'2025'!O$2</f>
        <v>0.28282828282828021</v>
      </c>
      <c r="Q518" s="20">
        <f>'2025'!P89-'2025'!P$2</f>
        <v>-0.67676767676767469</v>
      </c>
    </row>
    <row r="519" spans="1:17" x14ac:dyDescent="0.2">
      <c r="A519" t="s">
        <v>78</v>
      </c>
      <c r="B519" t="s">
        <v>42</v>
      </c>
      <c r="C519" t="s">
        <v>27</v>
      </c>
      <c r="D519" s="2" t="s">
        <v>89</v>
      </c>
      <c r="E519" s="20">
        <f>'2025'!D90-'2025'!D$2</f>
        <v>0</v>
      </c>
      <c r="F519" s="20">
        <f>'2025'!E90-'2025'!E$2</f>
        <v>0</v>
      </c>
      <c r="G519" s="20">
        <f>'2025'!F90-'2025'!F$2</f>
        <v>0</v>
      </c>
      <c r="H519" s="20">
        <f>'2025'!G90-'2025'!G$2</f>
        <v>0</v>
      </c>
      <c r="I519" s="20">
        <f>'2025'!H90-'2025'!H$2</f>
        <v>0</v>
      </c>
      <c r="J519" s="20">
        <f>'2025'!I90-'2025'!I$2</f>
        <v>-2.9999999999999991</v>
      </c>
      <c r="K519" s="20">
        <f>'2025'!J90-'2025'!J$2</f>
        <v>0</v>
      </c>
      <c r="L519" s="20">
        <f>'2025'!K90-'2025'!K$2</f>
        <v>0</v>
      </c>
      <c r="M519" s="20">
        <f>'2025'!L90-'2025'!L$2</f>
        <v>3</v>
      </c>
      <c r="N519" s="20">
        <f>'2025'!M90-'2025'!M$2</f>
        <v>-2</v>
      </c>
      <c r="O519" s="20">
        <f>'2025'!N90-'2025'!N$2</f>
        <v>0</v>
      </c>
      <c r="P519" s="20">
        <f>'2025'!O90-'2025'!O$2</f>
        <v>2</v>
      </c>
      <c r="Q519" s="20">
        <f>'2025'!P90-'2025'!P$2</f>
        <v>0</v>
      </c>
    </row>
    <row r="520" spans="1:17" x14ac:dyDescent="0.2">
      <c r="A520" t="s">
        <v>76</v>
      </c>
      <c r="B520" t="s">
        <v>8</v>
      </c>
      <c r="C520" t="s">
        <v>48</v>
      </c>
      <c r="D520" s="2" t="s">
        <v>89</v>
      </c>
      <c r="E520" s="20">
        <f>'2025'!D91-'2025'!D$2</f>
        <v>0</v>
      </c>
      <c r="F520" s="20">
        <f>'2025'!E91-'2025'!E$2</f>
        <v>0</v>
      </c>
      <c r="G520" s="20">
        <f>'2025'!F91-'2025'!F$2</f>
        <v>0</v>
      </c>
      <c r="H520" s="20">
        <f>'2025'!G91-'2025'!G$2</f>
        <v>0</v>
      </c>
      <c r="I520" s="20">
        <f>'2025'!H91-'2025'!H$2</f>
        <v>0</v>
      </c>
      <c r="J520" s="20">
        <f>'2025'!I91-'2025'!I$2</f>
        <v>0</v>
      </c>
      <c r="K520" s="20">
        <f>'2025'!J91-'2025'!J$2</f>
        <v>0</v>
      </c>
      <c r="L520" s="20">
        <f>'2025'!K91-'2025'!K$2</f>
        <v>0</v>
      </c>
      <c r="M520" s="20">
        <f>'2025'!L91-'2025'!L$2</f>
        <v>0</v>
      </c>
      <c r="N520" s="20">
        <f>'2025'!M91-'2025'!M$2</f>
        <v>-1</v>
      </c>
      <c r="O520" s="20">
        <f>'2025'!N91-'2025'!N$2</f>
        <v>0</v>
      </c>
      <c r="P520" s="20">
        <f>'2025'!O91-'2025'!O$2</f>
        <v>0.99999999999999645</v>
      </c>
      <c r="Q520" s="20">
        <f>'2025'!P91-'2025'!P$2</f>
        <v>0</v>
      </c>
    </row>
    <row r="521" spans="1:17" x14ac:dyDescent="0.2">
      <c r="A521" t="s">
        <v>66</v>
      </c>
      <c r="B521" t="s">
        <v>8</v>
      </c>
      <c r="C521" t="s">
        <v>29</v>
      </c>
      <c r="D521" s="2" t="s">
        <v>89</v>
      </c>
      <c r="E521" s="20">
        <f>'2025'!D92-'2025'!D$2</f>
        <v>-0.18796992481203034</v>
      </c>
      <c r="F521" s="20">
        <f>'2025'!E92-'2025'!E$2</f>
        <v>0.18796992481202324</v>
      </c>
      <c r="G521" s="20">
        <f>'2025'!F92-'2025'!F$2</f>
        <v>-4.4285714285714306</v>
      </c>
      <c r="H521" s="20">
        <f>'2025'!G92-'2025'!G$2</f>
        <v>4.4285714285714306</v>
      </c>
      <c r="I521" s="20">
        <f>'2025'!H92-'2025'!H$2</f>
        <v>0.55555555555555536</v>
      </c>
      <c r="J521" s="20">
        <f>'2025'!I92-'2025'!I$2</f>
        <v>-1.1111111111111107</v>
      </c>
      <c r="K521" s="20">
        <f>'2025'!J92-'2025'!J$2</f>
        <v>-2.2222222222222214</v>
      </c>
      <c r="L521" s="20">
        <f>'2025'!K92-'2025'!K$2</f>
        <v>0.33333333333333393</v>
      </c>
      <c r="M521" s="20">
        <f>'2025'!L92-'2025'!L$2</f>
        <v>2.4444444444444429</v>
      </c>
      <c r="N521" s="20">
        <f>'2025'!M92-'2025'!M$2</f>
        <v>-1.3103448275862064</v>
      </c>
      <c r="O521" s="20">
        <f>'2025'!N92-'2025'!N$2</f>
        <v>0.24137931034482918</v>
      </c>
      <c r="P521" s="20">
        <f>'2025'!O92-'2025'!O$2</f>
        <v>-0.41379310344827758</v>
      </c>
      <c r="Q521" s="20">
        <f>'2025'!P92-'2025'!P$2</f>
        <v>1.4827586206896584</v>
      </c>
    </row>
    <row r="522" spans="1:17" x14ac:dyDescent="0.2">
      <c r="A522" t="s">
        <v>68</v>
      </c>
      <c r="B522" t="s">
        <v>45</v>
      </c>
      <c r="C522" t="s">
        <v>26</v>
      </c>
      <c r="D522" s="2" t="s">
        <v>89</v>
      </c>
      <c r="E522" s="20">
        <f>'2025'!D93-'2025'!D$2</f>
        <v>0</v>
      </c>
      <c r="F522" s="20">
        <f>'2025'!E93-'2025'!E$2</f>
        <v>0</v>
      </c>
      <c r="G522" s="20">
        <f>'2025'!F93-'2025'!F$2</f>
        <v>0.3333333333333286</v>
      </c>
      <c r="H522" s="20">
        <f>'2025'!G93-'2025'!G$2</f>
        <v>-0.33333333333334281</v>
      </c>
      <c r="I522" s="20">
        <f>'2025'!H93-'2025'!H$2</f>
        <v>0</v>
      </c>
      <c r="J522" s="20">
        <f>'2025'!I93-'2025'!I$2</f>
        <v>0</v>
      </c>
      <c r="K522" s="20">
        <f>'2025'!J93-'2025'!J$2</f>
        <v>0</v>
      </c>
      <c r="L522" s="20">
        <f>'2025'!K93-'2025'!K$2</f>
        <v>2</v>
      </c>
      <c r="M522" s="20">
        <f>'2025'!L93-'2025'!L$2</f>
        <v>-2</v>
      </c>
      <c r="N522" s="20">
        <f>'2025'!M93-'2025'!M$2</f>
        <v>8</v>
      </c>
      <c r="O522" s="20">
        <f>'2025'!N93-'2025'!N$2</f>
        <v>3</v>
      </c>
      <c r="P522" s="20">
        <f>'2025'!O93-'2025'!O$2</f>
        <v>-4</v>
      </c>
      <c r="Q522" s="20">
        <f>'2025'!P93-'2025'!P$2</f>
        <v>-7</v>
      </c>
    </row>
    <row r="523" spans="1:17" x14ac:dyDescent="0.2">
      <c r="A523" t="s">
        <v>56</v>
      </c>
      <c r="B523" t="s">
        <v>17</v>
      </c>
      <c r="C523" t="s">
        <v>26</v>
      </c>
      <c r="D523" s="2" t="s">
        <v>89</v>
      </c>
      <c r="E523" s="20">
        <f>'2025'!D94-'2025'!D$2</f>
        <v>-0.19999999999999929</v>
      </c>
      <c r="F523" s="20">
        <f>'2025'!E94-'2025'!E$2</f>
        <v>0.20000000000000284</v>
      </c>
      <c r="G523" s="20">
        <f>'2025'!F94-'2025'!F$2</f>
        <v>3.2903225806451601</v>
      </c>
      <c r="H523" s="20">
        <f>'2025'!G94-'2025'!G$2</f>
        <v>-3.2903225806451601</v>
      </c>
      <c r="I523" s="20">
        <f>'2025'!H94-'2025'!H$2</f>
        <v>0.24663677130044803</v>
      </c>
      <c r="J523" s="20">
        <f>'2025'!I94-'2025'!I$2</f>
        <v>-0.13452914798206272</v>
      </c>
      <c r="K523" s="20">
        <f>'2025'!J94-'2025'!J$2</f>
        <v>-0.26905829596412545</v>
      </c>
      <c r="L523" s="20">
        <f>'2025'!K94-'2025'!K$2</f>
        <v>-0.44394618834080646</v>
      </c>
      <c r="M523" s="20">
        <f>'2025'!L94-'2025'!L$2</f>
        <v>0.60089686098654482</v>
      </c>
      <c r="N523" s="20">
        <f>'2025'!M94-'2025'!M$2</f>
        <v>-1.3103448275862064</v>
      </c>
      <c r="O523" s="20">
        <f>'2025'!N94-'2025'!N$2</f>
        <v>0.24137931034482918</v>
      </c>
      <c r="P523" s="20">
        <f>'2025'!O94-'2025'!O$2</f>
        <v>1.3103448275862029</v>
      </c>
      <c r="Q523" s="20">
        <f>'2025'!P94-'2025'!P$2</f>
        <v>-0.24137931034482563</v>
      </c>
    </row>
    <row r="524" spans="1:17" x14ac:dyDescent="0.2">
      <c r="A524" t="s">
        <v>65</v>
      </c>
      <c r="B524" t="s">
        <v>8</v>
      </c>
      <c r="C524" t="s">
        <v>52</v>
      </c>
      <c r="D524" s="2" t="s">
        <v>89</v>
      </c>
      <c r="E524" s="20">
        <f>'2025'!D95-'2025'!D$2</f>
        <v>0</v>
      </c>
      <c r="F524" s="20">
        <f>'2025'!E95-'2025'!E$2</f>
        <v>0</v>
      </c>
      <c r="G524" s="20">
        <f>'2025'!F95-'2025'!F$2</f>
        <v>0</v>
      </c>
      <c r="H524" s="20">
        <f>'2025'!G95-'2025'!G$2</f>
        <v>0</v>
      </c>
      <c r="I524" s="20">
        <f>'2025'!H95-'2025'!H$2</f>
        <v>-2</v>
      </c>
      <c r="J524" s="20">
        <f>'2025'!I95-'2025'!I$2</f>
        <v>0</v>
      </c>
      <c r="K524" s="20">
        <f>'2025'!J95-'2025'!J$2</f>
        <v>-3</v>
      </c>
      <c r="L524" s="20">
        <f>'2025'!K95-'2025'!K$2</f>
        <v>2</v>
      </c>
      <c r="M524" s="20">
        <f>'2025'!L95-'2025'!L$2</f>
        <v>3</v>
      </c>
      <c r="N524" s="20">
        <f>'2025'!M95-'2025'!M$2</f>
        <v>0</v>
      </c>
      <c r="O524" s="20">
        <f>'2025'!N95-'2025'!N$2</f>
        <v>0</v>
      </c>
      <c r="P524" s="20">
        <f>'2025'!O95-'2025'!O$2</f>
        <v>0</v>
      </c>
      <c r="Q524" s="20">
        <f>'2025'!P95-'2025'!P$2</f>
        <v>0</v>
      </c>
    </row>
    <row r="525" spans="1:17" x14ac:dyDescent="0.2">
      <c r="A525" t="s">
        <v>65</v>
      </c>
      <c r="B525" t="s">
        <v>42</v>
      </c>
      <c r="C525" t="s">
        <v>67</v>
      </c>
      <c r="D525" s="2" t="s">
        <v>89</v>
      </c>
      <c r="E525" s="20">
        <f>'2025'!D96-'2025'!D$2</f>
        <v>0</v>
      </c>
      <c r="F525" s="20">
        <f>'2025'!E96-'2025'!E$2</f>
        <v>0</v>
      </c>
      <c r="G525" s="20">
        <f>'2025'!F96-'2025'!F$2</f>
        <v>0</v>
      </c>
      <c r="H525" s="20">
        <f>'2025'!G96-'2025'!G$2</f>
        <v>0</v>
      </c>
      <c r="I525" s="20">
        <f>'2025'!H96-'2025'!H$2</f>
        <v>-2</v>
      </c>
      <c r="J525" s="20">
        <f>'2025'!I96-'2025'!I$2</f>
        <v>0</v>
      </c>
      <c r="K525" s="20">
        <f>'2025'!J96-'2025'!J$2</f>
        <v>-3</v>
      </c>
      <c r="L525" s="20">
        <f>'2025'!K96-'2025'!K$2</f>
        <v>2</v>
      </c>
      <c r="M525" s="20">
        <f>'2025'!L96-'2025'!L$2</f>
        <v>3</v>
      </c>
      <c r="N525" s="20">
        <f>'2025'!M96-'2025'!M$2</f>
        <v>0</v>
      </c>
      <c r="O525" s="20">
        <f>'2025'!N96-'2025'!N$2</f>
        <v>0</v>
      </c>
      <c r="P525" s="20">
        <f>'2025'!O96-'2025'!O$2</f>
        <v>0</v>
      </c>
      <c r="Q525" s="20">
        <f>'2025'!P96-'2025'!P$2</f>
        <v>0</v>
      </c>
    </row>
    <row r="526" spans="1:17" x14ac:dyDescent="0.2">
      <c r="A526" t="s">
        <v>60</v>
      </c>
      <c r="B526" t="s">
        <v>6</v>
      </c>
      <c r="C526" t="s">
        <v>29</v>
      </c>
      <c r="D526" s="2" t="s">
        <v>89</v>
      </c>
      <c r="E526" s="20">
        <f>'2025'!D97-'2025'!D$2</f>
        <v>-0.18796992481203034</v>
      </c>
      <c r="F526" s="20">
        <f>'2025'!E97-'2025'!E$2</f>
        <v>0.18796992481202324</v>
      </c>
      <c r="G526" s="20">
        <f>'2025'!F97-'2025'!F$2</f>
        <v>0.3333333333333286</v>
      </c>
      <c r="H526" s="20">
        <f>'2025'!G97-'2025'!G$2</f>
        <v>-0.33333333333334281</v>
      </c>
      <c r="I526" s="20">
        <f>'2025'!H97-'2025'!H$2</f>
        <v>0.15151515151515227</v>
      </c>
      <c r="J526" s="20">
        <f>'2025'!I97-'2025'!I$2</f>
        <v>0.10101010101010033</v>
      </c>
      <c r="K526" s="20">
        <f>'2025'!J97-'2025'!J$2</f>
        <v>0.20202020202020066</v>
      </c>
      <c r="L526" s="20">
        <f>'2025'!K97-'2025'!K$2</f>
        <v>-0.3737373737373737</v>
      </c>
      <c r="M526" s="20">
        <f>'2025'!L97-'2025'!L$2</f>
        <v>-8.0808080808083105E-2</v>
      </c>
      <c r="N526" s="20">
        <f>'2025'!M97-'2025'!M$2</f>
        <v>-2.1843317972350214</v>
      </c>
      <c r="O526" s="20">
        <f>'2025'!N97-'2025'!N$2</f>
        <v>-2.2534562211981566</v>
      </c>
      <c r="P526" s="20">
        <f>'2025'!O97-'2025'!O$2</f>
        <v>2.4147465437788043</v>
      </c>
      <c r="Q526" s="20">
        <f>'2025'!P97-'2025'!P$2</f>
        <v>2.0230414746543772</v>
      </c>
    </row>
    <row r="527" spans="1:17" x14ac:dyDescent="0.2">
      <c r="A527" t="s">
        <v>68</v>
      </c>
      <c r="B527" t="s">
        <v>12</v>
      </c>
      <c r="C527" t="s">
        <v>27</v>
      </c>
      <c r="D527" s="2" t="s">
        <v>89</v>
      </c>
      <c r="E527" s="20">
        <f>'2025'!D98-'2025'!D$2</f>
        <v>0</v>
      </c>
      <c r="F527" s="20">
        <f>'2025'!E98-'2025'!E$2</f>
        <v>0</v>
      </c>
      <c r="G527" s="20">
        <f>'2025'!F98-'2025'!F$2</f>
        <v>0.3333333333333286</v>
      </c>
      <c r="H527" s="20">
        <f>'2025'!G98-'2025'!G$2</f>
        <v>-0.33333333333334281</v>
      </c>
      <c r="I527" s="20">
        <f>'2025'!H98-'2025'!H$2</f>
        <v>3</v>
      </c>
      <c r="J527" s="20">
        <f>'2025'!I98-'2025'!I$2</f>
        <v>-2.9999999999999991</v>
      </c>
      <c r="K527" s="20">
        <f>'2025'!J98-'2025'!J$2</f>
        <v>0</v>
      </c>
      <c r="L527" s="20">
        <f>'2025'!K98-'2025'!K$2</f>
        <v>2</v>
      </c>
      <c r="M527" s="20">
        <f>'2025'!L98-'2025'!L$2</f>
        <v>-2</v>
      </c>
      <c r="N527" s="20">
        <f>'2025'!M98-'2025'!M$2</f>
        <v>-2.8333333333333321</v>
      </c>
      <c r="O527" s="20">
        <f>'2025'!N98-'2025'!N$2</f>
        <v>-0.3333333333333357</v>
      </c>
      <c r="P527" s="20">
        <f>'2025'!O98-'2025'!O$2</f>
        <v>5.3333333333333286</v>
      </c>
      <c r="Q527" s="20">
        <f>'2025'!P98-'2025'!P$2</f>
        <v>-2.1666666666666643</v>
      </c>
    </row>
    <row r="528" spans="1:17" x14ac:dyDescent="0.2">
      <c r="A528" t="s">
        <v>56</v>
      </c>
      <c r="B528" t="s">
        <v>14</v>
      </c>
      <c r="C528" t="s">
        <v>27</v>
      </c>
      <c r="D528" s="2" t="s">
        <v>89</v>
      </c>
      <c r="E528" s="20">
        <f>'2025'!D99-'2025'!D$2</f>
        <v>0.75757575757575779</v>
      </c>
      <c r="F528" s="20">
        <f>'2025'!E99-'2025'!E$2</f>
        <v>-0.75757575757575069</v>
      </c>
      <c r="G528" s="20">
        <f>'2025'!F99-'2025'!F$2</f>
        <v>0.78378378378378244</v>
      </c>
      <c r="H528" s="20">
        <f>'2025'!G99-'2025'!G$2</f>
        <v>-0.78378378378378954</v>
      </c>
      <c r="I528" s="20">
        <f>'2025'!H99-'2025'!H$2</f>
        <v>-3.2352941176470598</v>
      </c>
      <c r="J528" s="20">
        <f>'2025'!I99-'2025'!I$2</f>
        <v>-4.1176470588235299</v>
      </c>
      <c r="K528" s="20">
        <f>'2025'!J99-'2025'!J$2</f>
        <v>0.58823529411764497</v>
      </c>
      <c r="L528" s="20">
        <f>'2025'!K99-'2025'!K$2</f>
        <v>-4.1764705882352935</v>
      </c>
      <c r="M528" s="20">
        <f>'2025'!L99-'2025'!L$2</f>
        <v>10.941176470588239</v>
      </c>
      <c r="N528" s="20">
        <f>'2025'!M99-'2025'!M$2</f>
        <v>-0.76447876447876695</v>
      </c>
      <c r="O528" s="20">
        <f>'2025'!N99-'2025'!N$2</f>
        <v>-9.2779922779922792</v>
      </c>
      <c r="P528" s="20">
        <f>'2025'!O99-'2025'!O$2</f>
        <v>4.818532818532816</v>
      </c>
      <c r="Q528" s="20">
        <f>'2025'!P99-'2025'!P$2</f>
        <v>5.2239382239382266</v>
      </c>
    </row>
    <row r="529" spans="1:17" x14ac:dyDescent="0.2">
      <c r="A529" t="s">
        <v>61</v>
      </c>
      <c r="B529" t="s">
        <v>14</v>
      </c>
      <c r="C529" t="s">
        <v>48</v>
      </c>
      <c r="D529" s="2" t="s">
        <v>89</v>
      </c>
      <c r="E529" s="20">
        <f>'2025'!D100-'2025'!D$2</f>
        <v>0</v>
      </c>
      <c r="F529" s="20">
        <f>'2025'!E100-'2025'!E$2</f>
        <v>0</v>
      </c>
      <c r="G529" s="20">
        <f>'2025'!F100-'2025'!F$2</f>
        <v>0</v>
      </c>
      <c r="H529" s="20">
        <f>'2025'!G100-'2025'!G$2</f>
        <v>0</v>
      </c>
      <c r="I529" s="20">
        <f>'2025'!H100-'2025'!H$2</f>
        <v>2.7083333333333357</v>
      </c>
      <c r="J529" s="20">
        <f>'2025'!I100-'2025'!I$2</f>
        <v>0.41666666666666785</v>
      </c>
      <c r="K529" s="20">
        <f>'2025'!J100-'2025'!J$2</f>
        <v>-6.4583333333333339</v>
      </c>
      <c r="L529" s="20">
        <f>'2025'!K100-'2025'!K$2</f>
        <v>0.54166666666666607</v>
      </c>
      <c r="M529" s="20">
        <f>'2025'!L100-'2025'!L$2</f>
        <v>2.7916666666666714</v>
      </c>
      <c r="N529" s="20">
        <f>'2025'!M100-'2025'!M$2</f>
        <v>5.8823529411764497E-2</v>
      </c>
      <c r="O529" s="20">
        <f>'2025'!N100-'2025'!N$2</f>
        <v>0.15686274509803866</v>
      </c>
      <c r="P529" s="20">
        <f>'2025'!O100-'2025'!O$2</f>
        <v>-5.8823529411764497E-2</v>
      </c>
      <c r="Q529" s="20">
        <f>'2025'!P100-'2025'!P$2</f>
        <v>-0.15686274509803866</v>
      </c>
    </row>
    <row r="530" spans="1:17" x14ac:dyDescent="0.2">
      <c r="A530" t="s">
        <v>70</v>
      </c>
      <c r="B530" t="s">
        <v>14</v>
      </c>
      <c r="C530" t="s">
        <v>67</v>
      </c>
      <c r="D530" s="2" t="s">
        <v>89</v>
      </c>
      <c r="E530" s="20">
        <f>'2025'!D101-'2025'!D$2</f>
        <v>-1</v>
      </c>
      <c r="F530" s="20">
        <f>'2025'!E101-'2025'!E$2</f>
        <v>1</v>
      </c>
      <c r="G530" s="20">
        <f>'2025'!F101-'2025'!F$2</f>
        <v>6.3939393939393909</v>
      </c>
      <c r="H530" s="20">
        <f>'2025'!G101-'2025'!G$2</f>
        <v>-6.3939393939393909</v>
      </c>
      <c r="I530" s="20">
        <f>'2025'!H101-'2025'!H$2</f>
        <v>-1.2068965517241388</v>
      </c>
      <c r="J530" s="20">
        <f>'2025'!I101-'2025'!I$2</f>
        <v>-3.1034482758620694</v>
      </c>
      <c r="K530" s="20">
        <f>'2025'!J101-'2025'!J$2</f>
        <v>0.68965517241379359</v>
      </c>
      <c r="L530" s="20">
        <f>'2025'!K101-'2025'!K$2</f>
        <v>-6.1034482758620694</v>
      </c>
      <c r="M530" s="20">
        <f>'2025'!L101-'2025'!L$2</f>
        <v>9.724137931034484</v>
      </c>
      <c r="N530" s="20">
        <f>'2025'!M101-'2025'!M$2</f>
        <v>3.3898305084743896E-2</v>
      </c>
      <c r="O530" s="20">
        <f>'2025'!N101-'2025'!N$2</f>
        <v>3.3389830508474603</v>
      </c>
      <c r="P530" s="20">
        <f>'2025'!O101-'2025'!O$2</f>
        <v>-2.5762711864406782</v>
      </c>
      <c r="Q530" s="20">
        <f>'2025'!P101-'2025'!P$2</f>
        <v>-0.79661016949152952</v>
      </c>
    </row>
    <row r="531" spans="1:17" x14ac:dyDescent="0.2">
      <c r="A531" t="s">
        <v>66</v>
      </c>
      <c r="B531" t="s">
        <v>6</v>
      </c>
      <c r="C531" t="s">
        <v>48</v>
      </c>
      <c r="D531" s="2" t="s">
        <v>89</v>
      </c>
      <c r="E531" s="20">
        <f>'2025'!D102-'2025'!D$2</f>
        <v>0</v>
      </c>
      <c r="F531" s="20">
        <f>'2025'!E102-'2025'!E$2</f>
        <v>0</v>
      </c>
      <c r="G531" s="20">
        <f>'2025'!F102-'2025'!F$2</f>
        <v>-0.5</v>
      </c>
      <c r="H531" s="20">
        <f>'2025'!G102-'2025'!G$2</f>
        <v>0.5</v>
      </c>
      <c r="I531" s="20">
        <f>'2025'!H102-'2025'!H$2</f>
        <v>0</v>
      </c>
      <c r="J531" s="20">
        <f>'2025'!I102-'2025'!I$2</f>
        <v>0</v>
      </c>
      <c r="K531" s="20">
        <f>'2025'!J102-'2025'!J$2</f>
        <v>0</v>
      </c>
      <c r="L531" s="20">
        <f>'2025'!K102-'2025'!K$2</f>
        <v>0</v>
      </c>
      <c r="M531" s="20">
        <f>'2025'!L102-'2025'!L$2</f>
        <v>0</v>
      </c>
      <c r="N531" s="20">
        <f>'2025'!M102-'2025'!M$2</f>
        <v>-0.27160493827160082</v>
      </c>
      <c r="O531" s="20">
        <f>'2025'!N102-'2025'!N$2</f>
        <v>3.703703703703809E-2</v>
      </c>
      <c r="P531" s="20">
        <f>'2025'!O102-'2025'!O$2</f>
        <v>0.14814814814814881</v>
      </c>
      <c r="Q531" s="20">
        <f>'2025'!P102-'2025'!P$2</f>
        <v>8.6419753086424578E-2</v>
      </c>
    </row>
    <row r="532" spans="1:17" x14ac:dyDescent="0.2">
      <c r="A532" t="s">
        <v>68</v>
      </c>
      <c r="B532" t="s">
        <v>8</v>
      </c>
      <c r="C532" t="s">
        <v>29</v>
      </c>
      <c r="D532" s="2" t="s">
        <v>89</v>
      </c>
      <c r="E532" s="20">
        <f>'2025'!D103-'2025'!D$2</f>
        <v>-0.18796992481203034</v>
      </c>
      <c r="F532" s="20">
        <f>'2025'!E103-'2025'!E$2</f>
        <v>0.18796992481202324</v>
      </c>
      <c r="G532" s="20">
        <f>'2025'!F103-'2025'!F$2</f>
        <v>6.7590361445783103</v>
      </c>
      <c r="H532" s="20">
        <f>'2025'!G103-'2025'!G$2</f>
        <v>-6.7590361445783103</v>
      </c>
      <c r="I532" s="20">
        <f>'2025'!H103-'2025'!H$2</f>
        <v>-2.6865671641791042</v>
      </c>
      <c r="J532" s="20">
        <f>'2025'!I103-'2025'!I$2</f>
        <v>-0.67164179104477562</v>
      </c>
      <c r="K532" s="20">
        <f>'2025'!J103-'2025'!J$2</f>
        <v>6.1194029850746254</v>
      </c>
      <c r="L532" s="20">
        <f>'2025'!K103-'2025'!K$2</f>
        <v>1.9253731343283569</v>
      </c>
      <c r="M532" s="20">
        <f>'2025'!L103-'2025'!L$2</f>
        <v>-4.6865671641791025</v>
      </c>
      <c r="N532" s="20">
        <f>'2025'!M103-'2025'!M$2</f>
        <v>2.2424242424242422</v>
      </c>
      <c r="O532" s="20">
        <f>'2025'!N103-'2025'!N$2</f>
        <v>1.1818181818181834</v>
      </c>
      <c r="P532" s="20">
        <f>'2025'!O103-'2025'!O$2</f>
        <v>-0.72727272727273018</v>
      </c>
      <c r="Q532" s="20">
        <f>'2025'!P103-'2025'!P$2</f>
        <v>-2.6969696969696955</v>
      </c>
    </row>
    <row r="533" spans="1:17" x14ac:dyDescent="0.2">
      <c r="A533" t="s">
        <v>63</v>
      </c>
      <c r="B533" t="s">
        <v>6</v>
      </c>
      <c r="C533" t="s">
        <v>29</v>
      </c>
      <c r="D533" s="2" t="s">
        <v>89</v>
      </c>
      <c r="E533" s="20">
        <f>'2025'!D104-'2025'!D$2</f>
        <v>0</v>
      </c>
      <c r="F533" s="20">
        <f>'2025'!E104-'2025'!E$2</f>
        <v>0</v>
      </c>
      <c r="G533" s="20">
        <f>'2025'!F104-'2025'!F$2</f>
        <v>-1</v>
      </c>
      <c r="H533" s="20">
        <f>'2025'!G104-'2025'!G$2</f>
        <v>1</v>
      </c>
      <c r="I533" s="20">
        <f>'2025'!H104-'2025'!H$2</f>
        <v>-0.57692307692307843</v>
      </c>
      <c r="J533" s="20">
        <f>'2025'!I104-'2025'!I$2</f>
        <v>-0.38461538461538503</v>
      </c>
      <c r="K533" s="20">
        <f>'2025'!J104-'2025'!J$2</f>
        <v>4.0384615384615365</v>
      </c>
      <c r="L533" s="20">
        <f>'2025'!K104-'2025'!K$2</f>
        <v>-0.98076923076923173</v>
      </c>
      <c r="M533" s="20">
        <f>'2025'!L104-'2025'!L$2</f>
        <v>-2.0961538461538467</v>
      </c>
      <c r="N533" s="20">
        <f>'2025'!M104-'2025'!M$2</f>
        <v>-1.6116504854368934</v>
      </c>
      <c r="O533" s="20">
        <f>'2025'!N104-'2025'!N$2</f>
        <v>3.3883495145631066</v>
      </c>
      <c r="P533" s="20">
        <f>'2025'!O104-'2025'!O$2</f>
        <v>-0.81553398058252569</v>
      </c>
      <c r="Q533" s="20">
        <f>'2025'!P104-'2025'!P$2</f>
        <v>-0.96116504854369111</v>
      </c>
    </row>
    <row r="534" spans="1:17" x14ac:dyDescent="0.2">
      <c r="A534" t="s">
        <v>64</v>
      </c>
      <c r="B534" t="s">
        <v>8</v>
      </c>
      <c r="C534" t="s">
        <v>52</v>
      </c>
      <c r="D534" s="2" t="s">
        <v>89</v>
      </c>
      <c r="E534" s="20">
        <f>'2025'!D105-'2025'!D$2</f>
        <v>0</v>
      </c>
      <c r="F534" s="20">
        <f>'2025'!E105-'2025'!E$2</f>
        <v>0</v>
      </c>
      <c r="G534" s="20">
        <f>'2025'!F105-'2025'!F$2</f>
        <v>7</v>
      </c>
      <c r="H534" s="20">
        <f>'2025'!G105-'2025'!G$2</f>
        <v>-7</v>
      </c>
      <c r="I534" s="20">
        <f>'2025'!H105-'2025'!H$2</f>
        <v>2.7777777777777786</v>
      </c>
      <c r="J534" s="20">
        <f>'2025'!I105-'2025'!I$2</f>
        <v>1.1111111111111107</v>
      </c>
      <c r="K534" s="20">
        <f>'2025'!J105-'2025'!J$2</f>
        <v>2.2222222222222214</v>
      </c>
      <c r="L534" s="20">
        <f>'2025'!K105-'2025'!K$2</f>
        <v>0.33333333333333393</v>
      </c>
      <c r="M534" s="20">
        <f>'2025'!L105-'2025'!L$2</f>
        <v>-6.4444444444444429</v>
      </c>
      <c r="N534" s="20">
        <f>'2025'!M105-'2025'!M$2</f>
        <v>-2</v>
      </c>
      <c r="O534" s="20">
        <f>'2025'!N105-'2025'!N$2</f>
        <v>-2</v>
      </c>
      <c r="P534" s="20">
        <f>'2025'!O105-'2025'!O$2</f>
        <v>2</v>
      </c>
      <c r="Q534" s="20">
        <f>'2025'!P105-'2025'!P$2</f>
        <v>2</v>
      </c>
    </row>
    <row r="535" spans="1:17" x14ac:dyDescent="0.2">
      <c r="A535" t="s">
        <v>61</v>
      </c>
      <c r="B535" t="s">
        <v>17</v>
      </c>
      <c r="C535" t="s">
        <v>51</v>
      </c>
      <c r="D535" s="2" t="s">
        <v>89</v>
      </c>
      <c r="E535" s="20">
        <f>'2025'!D106-'2025'!D$2</f>
        <v>0</v>
      </c>
      <c r="F535" s="20">
        <f>'2025'!E106-'2025'!E$2</f>
        <v>0</v>
      </c>
      <c r="G535" s="20">
        <f>'2025'!F106-'2025'!F$2</f>
        <v>0</v>
      </c>
      <c r="H535" s="20">
        <f>'2025'!G106-'2025'!G$2</f>
        <v>0</v>
      </c>
      <c r="I535" s="20">
        <f>'2025'!H106-'2025'!H$2</f>
        <v>0</v>
      </c>
      <c r="J535" s="20">
        <f>'2025'!I106-'2025'!I$2</f>
        <v>0</v>
      </c>
      <c r="K535" s="20">
        <f>'2025'!J106-'2025'!J$2</f>
        <v>0</v>
      </c>
      <c r="L535" s="20">
        <f>'2025'!K106-'2025'!K$2</f>
        <v>0</v>
      </c>
      <c r="M535" s="20">
        <f>'2025'!L106-'2025'!L$2</f>
        <v>0</v>
      </c>
      <c r="N535" s="20">
        <f>'2025'!M106-'2025'!M$2</f>
        <v>-0.10945273631840635</v>
      </c>
      <c r="O535" s="20">
        <f>'2025'!N106-'2025'!N$2</f>
        <v>-8.4577114427858646E-2</v>
      </c>
      <c r="P535" s="20">
        <f>'2025'!O106-'2025'!O$2</f>
        <v>-0.1393034825870636</v>
      </c>
      <c r="Q535" s="20">
        <f>'2025'!P106-'2025'!P$2</f>
        <v>0.3333333333333286</v>
      </c>
    </row>
    <row r="536" spans="1:17" x14ac:dyDescent="0.2">
      <c r="A536" t="s">
        <v>68</v>
      </c>
      <c r="B536" t="s">
        <v>42</v>
      </c>
      <c r="C536" t="s">
        <v>48</v>
      </c>
      <c r="D536" s="2" t="s">
        <v>89</v>
      </c>
      <c r="E536" s="20">
        <f>'2025'!D107-'2025'!D$2</f>
        <v>-1</v>
      </c>
      <c r="F536" s="20">
        <f>'2025'!E107-'2025'!E$2</f>
        <v>1</v>
      </c>
      <c r="G536" s="20">
        <f>'2025'!F107-'2025'!F$2</f>
        <v>0.3333333333333286</v>
      </c>
      <c r="H536" s="20">
        <f>'2025'!G107-'2025'!G$2</f>
        <v>-0.33333333333334281</v>
      </c>
      <c r="I536" s="20">
        <f>'2025'!H107-'2025'!H$2</f>
        <v>2.391304347826086</v>
      </c>
      <c r="J536" s="20">
        <f>'2025'!I107-'2025'!I$2</f>
        <v>3.0434782608695645</v>
      </c>
      <c r="K536" s="20">
        <f>'2025'!J107-'2025'!J$2</f>
        <v>6.086956521739129</v>
      </c>
      <c r="L536" s="20">
        <f>'2025'!K107-'2025'!K$2</f>
        <v>4.391304347826086</v>
      </c>
      <c r="M536" s="20">
        <f>'2025'!L107-'2025'!L$2</f>
        <v>-15.913043478260871</v>
      </c>
      <c r="N536" s="20">
        <f>'2025'!M107-'2025'!M$2</f>
        <v>-0.26086956521739069</v>
      </c>
      <c r="O536" s="20">
        <f>'2025'!N107-'2025'!N$2</f>
        <v>0.39130434782608603</v>
      </c>
      <c r="P536" s="20">
        <f>'2025'!O107-'2025'!O$2</f>
        <v>-1.913043478260871</v>
      </c>
      <c r="Q536" s="20">
        <f>'2025'!P107-'2025'!P$2</f>
        <v>1.7826086956521721</v>
      </c>
    </row>
    <row r="537" spans="1:17" x14ac:dyDescent="0.2">
      <c r="A537" t="s">
        <v>55</v>
      </c>
      <c r="B537" t="s">
        <v>6</v>
      </c>
      <c r="C537" t="s">
        <v>4</v>
      </c>
      <c r="D537" s="2" t="s">
        <v>89</v>
      </c>
      <c r="E537" s="20">
        <f>'2025'!D108-'2025'!D$2</f>
        <v>-2.2727272727272734</v>
      </c>
      <c r="F537" s="20">
        <f>'2025'!E108-'2025'!E$2</f>
        <v>2.2727272727272663</v>
      </c>
      <c r="G537" s="20">
        <f>'2025'!F108-'2025'!F$2</f>
        <v>-3</v>
      </c>
      <c r="H537" s="20">
        <f>'2025'!G108-'2025'!G$2</f>
        <v>3</v>
      </c>
      <c r="I537" s="20">
        <f>'2025'!H108-'2025'!H$2</f>
        <v>-0.7142857142857153</v>
      </c>
      <c r="J537" s="20">
        <f>'2025'!I108-'2025'!I$2</f>
        <v>-0.47619047619047628</v>
      </c>
      <c r="K537" s="20">
        <f>'2025'!J108-'2025'!J$2</f>
        <v>-0.95238095238095255</v>
      </c>
      <c r="L537" s="20">
        <f>'2025'!K108-'2025'!K$2</f>
        <v>-0.61904761904761862</v>
      </c>
      <c r="M537" s="20">
        <f>'2025'!L108-'2025'!L$2</f>
        <v>2.7619047619047663</v>
      </c>
      <c r="N537" s="20">
        <f>'2025'!M108-'2025'!M$2</f>
        <v>-0.5</v>
      </c>
      <c r="O537" s="20">
        <f>'2025'!N108-'2025'!N$2</f>
        <v>0</v>
      </c>
      <c r="P537" s="20">
        <f>'2025'!O108-'2025'!O$2</f>
        <v>0</v>
      </c>
      <c r="Q537" s="20">
        <f>'2025'!P108-'2025'!P$2</f>
        <v>0.5</v>
      </c>
    </row>
    <row r="538" spans="1:17" x14ac:dyDescent="0.2">
      <c r="A538" t="s">
        <v>63</v>
      </c>
      <c r="B538" t="s">
        <v>42</v>
      </c>
      <c r="C538" t="s">
        <v>48</v>
      </c>
      <c r="D538" s="2" t="s">
        <v>89</v>
      </c>
      <c r="E538" s="20">
        <f>'2025'!D109-'2025'!D$2</f>
        <v>12.5</v>
      </c>
      <c r="F538" s="20">
        <f>'2025'!E109-'2025'!E$2</f>
        <v>-12.5</v>
      </c>
      <c r="G538" s="20">
        <f>'2025'!F109-'2025'!F$2</f>
        <v>17</v>
      </c>
      <c r="H538" s="20">
        <f>'2025'!G109-'2025'!G$2</f>
        <v>-17</v>
      </c>
      <c r="I538" s="20">
        <f>'2025'!H109-'2025'!H$2</f>
        <v>12.586206896551722</v>
      </c>
      <c r="J538" s="20">
        <f>'2025'!I109-'2025'!I$2</f>
        <v>21.03448275862069</v>
      </c>
      <c r="K538" s="20">
        <f>'2025'!J109-'2025'!J$2</f>
        <v>-2.7586206896551708</v>
      </c>
      <c r="L538" s="20">
        <f>'2025'!K109-'2025'!K$2</f>
        <v>-2.6551724137931032</v>
      </c>
      <c r="M538" s="20">
        <f>'2025'!L109-'2025'!L$2</f>
        <v>-28.206896551724139</v>
      </c>
      <c r="N538" s="20">
        <f>'2025'!M109-'2025'!M$2</f>
        <v>-18.899224806201552</v>
      </c>
      <c r="O538" s="20">
        <f>'2025'!N109-'2025'!N$2</f>
        <v>-13.89922480620155</v>
      </c>
      <c r="P538" s="20">
        <f>'2025'!O109-'2025'!O$2</f>
        <v>23.162790697674424</v>
      </c>
      <c r="Q538" s="20">
        <f>'2025'!P109-'2025'!P$2</f>
        <v>9.6356589147286797</v>
      </c>
    </row>
    <row r="539" spans="1:17" x14ac:dyDescent="0.2">
      <c r="A539" t="s">
        <v>68</v>
      </c>
      <c r="B539" t="s">
        <v>10</v>
      </c>
      <c r="C539" t="s">
        <v>51</v>
      </c>
      <c r="D539" s="2" t="s">
        <v>89</v>
      </c>
      <c r="E539" s="20">
        <f>'2025'!D110-'2025'!D$2</f>
        <v>0</v>
      </c>
      <c r="F539" s="20">
        <f>'2025'!E110-'2025'!E$2</f>
        <v>0</v>
      </c>
      <c r="G539" s="20">
        <f>'2025'!F110-'2025'!F$2</f>
        <v>0.3333333333333286</v>
      </c>
      <c r="H539" s="20">
        <f>'2025'!G110-'2025'!G$2</f>
        <v>-0.33333333333334281</v>
      </c>
      <c r="I539" s="20">
        <f>'2025'!H110-'2025'!H$2</f>
        <v>-0.1851851851851869</v>
      </c>
      <c r="J539" s="20">
        <f>'2025'!I110-'2025'!I$2</f>
        <v>1.1111111111111107</v>
      </c>
      <c r="K539" s="20">
        <f>'2025'!J110-'2025'!J$2</f>
        <v>2.2222222222222214</v>
      </c>
      <c r="L539" s="20">
        <f>'2025'!K110-'2025'!K$2</f>
        <v>9.2222222222222214</v>
      </c>
      <c r="M539" s="20">
        <f>'2025'!L110-'2025'!L$2</f>
        <v>-12.370370370370374</v>
      </c>
      <c r="N539" s="20">
        <f>'2025'!M110-'2025'!M$2</f>
        <v>0.72727272727272663</v>
      </c>
      <c r="O539" s="20">
        <f>'2025'!N110-'2025'!N$2</f>
        <v>1.1818181818181834</v>
      </c>
      <c r="P539" s="20">
        <f>'2025'!O110-'2025'!O$2</f>
        <v>3.8181818181818166</v>
      </c>
      <c r="Q539" s="20">
        <f>'2025'!P110-'2025'!P$2</f>
        <v>-5.7272727272727302</v>
      </c>
    </row>
    <row r="540" spans="1:17" x14ac:dyDescent="0.2">
      <c r="A540" t="s">
        <v>78</v>
      </c>
      <c r="B540" t="s">
        <v>12</v>
      </c>
      <c r="C540" t="s">
        <v>29</v>
      </c>
      <c r="D540" s="2" t="s">
        <v>89</v>
      </c>
      <c r="E540" s="20">
        <f>'2025'!D111-'2025'!D$2</f>
        <v>0</v>
      </c>
      <c r="F540" s="20">
        <f>'2025'!E111-'2025'!E$2</f>
        <v>0</v>
      </c>
      <c r="G540" s="20">
        <f>'2025'!F111-'2025'!F$2</f>
        <v>0</v>
      </c>
      <c r="H540" s="20">
        <f>'2025'!G111-'2025'!G$2</f>
        <v>0</v>
      </c>
      <c r="I540" s="20">
        <f>'2025'!H111-'2025'!H$2</f>
        <v>0</v>
      </c>
      <c r="J540" s="20">
        <f>'2025'!I111-'2025'!I$2</f>
        <v>0</v>
      </c>
      <c r="K540" s="20">
        <f>'2025'!J111-'2025'!J$2</f>
        <v>-2</v>
      </c>
      <c r="L540" s="20">
        <f>'2025'!K111-'2025'!K$2</f>
        <v>-1</v>
      </c>
      <c r="M540" s="20">
        <f>'2025'!L111-'2025'!L$2</f>
        <v>3</v>
      </c>
      <c r="N540" s="20">
        <f>'2025'!M111-'2025'!M$2</f>
        <v>0.22222222222222143</v>
      </c>
      <c r="O540" s="20">
        <f>'2025'!N111-'2025'!N$2</f>
        <v>-0.3333333333333357</v>
      </c>
      <c r="P540" s="20">
        <f>'2025'!O111-'2025'!O$2</f>
        <v>-3.5555555555555571</v>
      </c>
      <c r="Q540" s="20">
        <f>'2025'!P111-'2025'!P$2</f>
        <v>3.6666666666666643</v>
      </c>
    </row>
    <row r="541" spans="1:17" x14ac:dyDescent="0.2">
      <c r="A541" t="s">
        <v>62</v>
      </c>
      <c r="B541" t="s">
        <v>12</v>
      </c>
      <c r="C541" t="s">
        <v>26</v>
      </c>
      <c r="D541" s="2" t="s">
        <v>89</v>
      </c>
      <c r="E541" s="20">
        <f>'2025'!D112-'2025'!D$2</f>
        <v>0</v>
      </c>
      <c r="F541" s="20">
        <f>'2025'!E112-'2025'!E$2</f>
        <v>0</v>
      </c>
      <c r="G541" s="20">
        <f>'2025'!F112-'2025'!F$2</f>
        <v>-3</v>
      </c>
      <c r="H541" s="20">
        <f>'2025'!G112-'2025'!G$2</f>
        <v>3</v>
      </c>
      <c r="I541" s="20">
        <f>'2025'!H112-'2025'!H$2</f>
        <v>1.3934426229508183</v>
      </c>
      <c r="J541" s="20">
        <f>'2025'!I112-'2025'!I$2</f>
        <v>3.1147540983606561</v>
      </c>
      <c r="K541" s="20">
        <f>'2025'!J112-'2025'!J$2</f>
        <v>7.8688524590163915</v>
      </c>
      <c r="L541" s="20">
        <f>'2025'!K112-'2025'!K$2</f>
        <v>1.7540983606557372</v>
      </c>
      <c r="M541" s="20">
        <f>'2025'!L112-'2025'!L$2</f>
        <v>-14.131147540983608</v>
      </c>
      <c r="N541" s="20">
        <f>'2025'!M112-'2025'!M$2</f>
        <v>18.476190476190474</v>
      </c>
      <c r="O541" s="20">
        <f>'2025'!N112-'2025'!N$2</f>
        <v>4.428571428571427</v>
      </c>
      <c r="P541" s="20">
        <f>'2025'!O112-'2025'!O$2</f>
        <v>-1.8095238095238066</v>
      </c>
      <c r="Q541" s="20">
        <f>'2025'!P112-'2025'!P$2</f>
        <v>-21.095238095238095</v>
      </c>
    </row>
  </sheetData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2020</vt:lpstr>
      <vt:lpstr>2021</vt:lpstr>
      <vt:lpstr>2022</vt:lpstr>
      <vt:lpstr>2023</vt:lpstr>
      <vt:lpstr>2024</vt:lpstr>
      <vt:lpstr>2025</vt:lpstr>
      <vt:lpstr>all-errors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 Chorley</cp:lastModifiedBy>
  <dcterms:created xsi:type="dcterms:W3CDTF">2022-02-28T14:15:42Z</dcterms:created>
  <dcterms:modified xsi:type="dcterms:W3CDTF">2025-02-18T09:34:42Z</dcterms:modified>
</cp:coreProperties>
</file>