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eebasad/Desktop/Year 4/Project/project-iv/project-iv-testing/single_source_evolution/"/>
    </mc:Choice>
  </mc:AlternateContent>
  <xr:revisionPtr revIDLastSave="0" documentId="13_ncr:1_{498D4BB6-C5A6-9A4D-93D0-DA839256744B}" xr6:coauthVersionLast="47" xr6:coauthVersionMax="47" xr10:uidLastSave="{00000000-0000-0000-0000-000000000000}"/>
  <bookViews>
    <workbookView xWindow="0" yWindow="500" windowWidth="21840" windowHeight="20680" activeTab="6" xr2:uid="{28E0D41A-68A5-E842-AE32-722B8F056E1A}"/>
  </bookViews>
  <sheets>
    <sheet name="test 1" sheetId="1" r:id="rId1"/>
    <sheet name="test 2" sheetId="2" r:id="rId2"/>
    <sheet name="test 3" sheetId="3" r:id="rId3"/>
    <sheet name="test 4" sheetId="4" r:id="rId4"/>
    <sheet name="test 5" sheetId="5" r:id="rId5"/>
    <sheet name="test 6" sheetId="6" r:id="rId6"/>
    <sheet name="Test 7" sheetId="7" r:id="rId7"/>
  </sheets>
  <definedNames>
    <definedName name="_xlchart.v1.0" hidden="1">'test 1'!$A$66:$A$75</definedName>
    <definedName name="_xlchart.v1.1" hidden="1">'test 1'!$B$65</definedName>
    <definedName name="_xlchart.v1.10" hidden="1">'test 1'!$F$66:$F$75</definedName>
    <definedName name="_xlchart.v1.11" hidden="1">'test 1'!$G$65</definedName>
    <definedName name="_xlchart.v1.12" hidden="1">'test 1'!$G$66:$G$75</definedName>
    <definedName name="_xlchart.v1.13" hidden="1">'test 1'!$H$65</definedName>
    <definedName name="_xlchart.v1.14" hidden="1">'test 1'!$H$66:$H$75</definedName>
    <definedName name="_xlchart.v1.15" hidden="1">'test 1'!$I$65</definedName>
    <definedName name="_xlchart.v1.16" hidden="1">'test 1'!$I$66:$I$75</definedName>
    <definedName name="_xlchart.v1.17" hidden="1">'test 1'!$J$65</definedName>
    <definedName name="_xlchart.v1.18" hidden="1">'test 1'!$J$66:$J$75</definedName>
    <definedName name="_xlchart.v1.19" hidden="1">'test 1'!$K$65</definedName>
    <definedName name="_xlchart.v1.2" hidden="1">'test 1'!$B$66:$B$75</definedName>
    <definedName name="_xlchart.v1.20" hidden="1">'test 1'!$K$66:$K$75</definedName>
    <definedName name="_xlchart.v1.21" hidden="1">'test 1'!$L$65</definedName>
    <definedName name="_xlchart.v1.22" hidden="1">'test 1'!$L$66:$L$75</definedName>
    <definedName name="_xlchart.v1.23" hidden="1">'test 1'!$A$65:$B$65</definedName>
    <definedName name="_xlchart.v1.24" hidden="1">'test 1'!$A$66:$B$66</definedName>
    <definedName name="_xlchart.v1.25" hidden="1">'test 1'!$A$67:$B$67</definedName>
    <definedName name="_xlchart.v1.26" hidden="1">'test 1'!$A$68:$B$68</definedName>
    <definedName name="_xlchart.v1.27" hidden="1">'test 1'!$A$69:$B$69</definedName>
    <definedName name="_xlchart.v1.28" hidden="1">'test 1'!$A$70:$B$70</definedName>
    <definedName name="_xlchart.v1.29" hidden="1">'test 1'!$A$71:$B$71</definedName>
    <definedName name="_xlchart.v1.3" hidden="1">'test 1'!$C$65</definedName>
    <definedName name="_xlchart.v1.30" hidden="1">'test 1'!$A$72:$B$72</definedName>
    <definedName name="_xlchart.v1.31" hidden="1">'test 1'!$A$73:$B$73</definedName>
    <definedName name="_xlchart.v1.32" hidden="1">'test 1'!$A$74:$B$74</definedName>
    <definedName name="_xlchart.v1.33" hidden="1">'test 1'!$A$75:$B$75</definedName>
    <definedName name="_xlchart.v1.34" hidden="1">'test 1'!$C$65:$L$65</definedName>
    <definedName name="_xlchart.v1.35" hidden="1">'test 1'!$C$66:$L$66</definedName>
    <definedName name="_xlchart.v1.36" hidden="1">'test 1'!$C$67:$L$67</definedName>
    <definedName name="_xlchart.v1.37" hidden="1">'test 1'!$C$68:$L$68</definedName>
    <definedName name="_xlchart.v1.38" hidden="1">'test 1'!$C$69:$L$69</definedName>
    <definedName name="_xlchart.v1.39" hidden="1">'test 1'!$C$70:$L$70</definedName>
    <definedName name="_xlchart.v1.4" hidden="1">'test 1'!$C$66:$C$75</definedName>
    <definedName name="_xlchart.v1.40" hidden="1">'test 1'!$C$71:$L$71</definedName>
    <definedName name="_xlchart.v1.41" hidden="1">'test 1'!$C$72:$L$72</definedName>
    <definedName name="_xlchart.v1.42" hidden="1">'test 1'!$C$73:$L$73</definedName>
    <definedName name="_xlchart.v1.43" hidden="1">'test 1'!$C$74:$L$74</definedName>
    <definedName name="_xlchart.v1.44" hidden="1">'test 1'!$C$75:$L$75</definedName>
    <definedName name="_xlchart.v1.5" hidden="1">'test 1'!$D$65</definedName>
    <definedName name="_xlchart.v1.6" hidden="1">'test 1'!$D$66:$D$75</definedName>
    <definedName name="_xlchart.v1.7" hidden="1">'test 1'!$E$65</definedName>
    <definedName name="_xlchart.v1.8" hidden="1">'test 1'!$E$66:$E$75</definedName>
    <definedName name="_xlchart.v1.9" hidden="1">'test 1'!$F$65</definedName>
    <definedName name="_xlchart.v2.45" hidden="1">'test 1'!$A$66:$A$75</definedName>
    <definedName name="_xlchart.v2.46" hidden="1">'test 1'!$B$65</definedName>
    <definedName name="_xlchart.v2.47" hidden="1">'test 1'!$B$66:$B$75</definedName>
    <definedName name="_xlchart.v2.48" hidden="1">'test 1'!$C$65</definedName>
    <definedName name="_xlchart.v2.49" hidden="1">'test 1'!$C$66:$C$75</definedName>
    <definedName name="_xlchart.v2.50" hidden="1">'test 1'!$D$65</definedName>
    <definedName name="_xlchart.v2.51" hidden="1">'test 1'!$D$66:$D$75</definedName>
    <definedName name="_xlchart.v2.52" hidden="1">'test 1'!$E$65</definedName>
    <definedName name="_xlchart.v2.53" hidden="1">'test 1'!$E$66:$E$75</definedName>
    <definedName name="_xlchart.v2.54" hidden="1">'test 1'!$F$65</definedName>
    <definedName name="_xlchart.v2.55" hidden="1">'test 1'!$F$66:$F$75</definedName>
    <definedName name="_xlchart.v2.56" hidden="1">'test 1'!$G$65</definedName>
    <definedName name="_xlchart.v2.57" hidden="1">'test 1'!$G$66:$G$75</definedName>
    <definedName name="_xlchart.v2.58" hidden="1">'test 1'!$H$65</definedName>
    <definedName name="_xlchart.v2.59" hidden="1">'test 1'!$H$66:$H$75</definedName>
    <definedName name="_xlchart.v2.60" hidden="1">'test 1'!$I$65</definedName>
    <definedName name="_xlchart.v2.61" hidden="1">'test 1'!$I$66:$I$75</definedName>
    <definedName name="_xlchart.v2.62" hidden="1">'test 1'!$J$65</definedName>
    <definedName name="_xlchart.v2.63" hidden="1">'test 1'!$J$66:$J$75</definedName>
    <definedName name="_xlchart.v2.64" hidden="1">'test 1'!$K$65</definedName>
    <definedName name="_xlchart.v2.65" hidden="1">'test 1'!$K$66:$K$75</definedName>
    <definedName name="_xlchart.v2.66" hidden="1">'test 1'!$L$65</definedName>
    <definedName name="_xlchart.v2.67" hidden="1">'test 1'!$L$66:$L$75</definedName>
    <definedName name="_xlchart.v2.68" hidden="1">'test 1'!$A$65:$B$65</definedName>
    <definedName name="_xlchart.v2.69" hidden="1">'test 1'!$A$66:$B$66</definedName>
    <definedName name="_xlchart.v2.70" hidden="1">'test 1'!$A$67:$B$67</definedName>
    <definedName name="_xlchart.v2.71" hidden="1">'test 1'!$A$68:$B$68</definedName>
    <definedName name="_xlchart.v2.72" hidden="1">'test 1'!$A$69:$B$69</definedName>
    <definedName name="_xlchart.v2.73" hidden="1">'test 1'!$A$70:$B$70</definedName>
    <definedName name="_xlchart.v2.74" hidden="1">'test 1'!$A$71:$B$71</definedName>
    <definedName name="_xlchart.v2.75" hidden="1">'test 1'!$A$72:$B$72</definedName>
    <definedName name="_xlchart.v2.76" hidden="1">'test 1'!$A$73:$B$73</definedName>
    <definedName name="_xlchart.v2.77" hidden="1">'test 1'!$A$74:$B$74</definedName>
    <definedName name="_xlchart.v2.78" hidden="1">'test 1'!$A$75:$B$75</definedName>
    <definedName name="_xlchart.v2.79" hidden="1">'test 1'!$C$65:$L$65</definedName>
    <definedName name="_xlchart.v2.80" hidden="1">'test 1'!$C$66:$L$66</definedName>
    <definedName name="_xlchart.v2.81" hidden="1">'test 1'!$C$67:$L$67</definedName>
    <definedName name="_xlchart.v2.82" hidden="1">'test 1'!$C$68:$L$68</definedName>
    <definedName name="_xlchart.v2.83" hidden="1">'test 1'!$C$69:$L$69</definedName>
    <definedName name="_xlchart.v2.84" hidden="1">'test 1'!$C$70:$L$70</definedName>
    <definedName name="_xlchart.v2.85" hidden="1">'test 1'!$C$71:$L$71</definedName>
    <definedName name="_xlchart.v2.86" hidden="1">'test 1'!$C$72:$L$72</definedName>
    <definedName name="_xlchart.v2.87" hidden="1">'test 1'!$C$73:$L$73</definedName>
    <definedName name="_xlchart.v2.88" hidden="1">'test 1'!$C$74:$L$74</definedName>
    <definedName name="_xlchart.v2.89" hidden="1">'test 1'!$C$75:$L$75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" l="1"/>
  <c r="J75" i="1"/>
  <c r="I75" i="1"/>
  <c r="D75" i="1"/>
  <c r="J74" i="1"/>
  <c r="I74" i="1"/>
  <c r="E74" i="1"/>
  <c r="D74" i="1"/>
  <c r="L73" i="1"/>
  <c r="J73" i="1"/>
  <c r="I73" i="1"/>
  <c r="D73" i="1"/>
  <c r="L72" i="1"/>
  <c r="J72" i="1"/>
  <c r="I72" i="1"/>
  <c r="G72" i="1"/>
  <c r="D72" i="1"/>
  <c r="L71" i="1"/>
  <c r="J71" i="1"/>
  <c r="I71" i="1"/>
  <c r="H71" i="1"/>
  <c r="E71" i="1"/>
  <c r="D71" i="1"/>
  <c r="L70" i="1"/>
  <c r="J70" i="1"/>
  <c r="I70" i="1"/>
  <c r="D70" i="1"/>
  <c r="L69" i="1"/>
  <c r="J69" i="1"/>
  <c r="I69" i="1"/>
  <c r="D69" i="1"/>
  <c r="L68" i="1"/>
  <c r="J68" i="1"/>
  <c r="I68" i="1"/>
  <c r="D68" i="1"/>
  <c r="L67" i="1"/>
  <c r="J67" i="1"/>
  <c r="I67" i="1"/>
  <c r="H67" i="1"/>
  <c r="D67" i="1"/>
  <c r="I66" i="1"/>
  <c r="D66" i="1"/>
  <c r="L63" i="1"/>
  <c r="L57" i="1"/>
  <c r="L51" i="1"/>
  <c r="L45" i="1"/>
  <c r="L39" i="1"/>
  <c r="L33" i="1"/>
  <c r="L27" i="1"/>
  <c r="L21" i="1"/>
  <c r="L15" i="1"/>
  <c r="L9" i="1"/>
  <c r="G55" i="4"/>
  <c r="E55" i="4"/>
  <c r="J54" i="4"/>
  <c r="G54" i="4"/>
  <c r="G53" i="4"/>
  <c r="F53" i="4"/>
  <c r="F52" i="4"/>
  <c r="D52" i="4"/>
  <c r="K50" i="4"/>
  <c r="J50" i="4"/>
  <c r="L44" i="4"/>
  <c r="J57" i="4" s="1"/>
  <c r="L39" i="4"/>
  <c r="J56" i="4" s="1"/>
  <c r="L34" i="4"/>
  <c r="J55" i="4" s="1"/>
  <c r="L29" i="4"/>
  <c r="L24" i="4"/>
  <c r="L14" i="4"/>
  <c r="J51" i="4" s="1"/>
  <c r="L19" i="4"/>
  <c r="J52" i="4" s="1"/>
  <c r="L9" i="4"/>
  <c r="C50" i="4" s="1"/>
  <c r="M39" i="3"/>
  <c r="M34" i="3"/>
  <c r="M29" i="3"/>
  <c r="M24" i="3"/>
  <c r="M19" i="3"/>
  <c r="M14" i="3"/>
  <c r="M9" i="3"/>
  <c r="I50" i="4" l="1"/>
  <c r="L50" i="4"/>
  <c r="E52" i="4"/>
  <c r="F50" i="4"/>
  <c r="E50" i="4"/>
  <c r="G56" i="4"/>
  <c r="E51" i="4"/>
  <c r="G50" i="4"/>
  <c r="G51" i="4"/>
  <c r="E57" i="4"/>
  <c r="G52" i="4"/>
  <c r="F56" i="4"/>
  <c r="H50" i="4"/>
</calcChain>
</file>

<file path=xl/sharedStrings.xml><?xml version="1.0" encoding="utf-8"?>
<sst xmlns="http://schemas.openxmlformats.org/spreadsheetml/2006/main" count="259" uniqueCount="90">
  <si>
    <t>X</t>
  </si>
  <si>
    <t>dt</t>
  </si>
  <si>
    <t>Particle of focus:</t>
  </si>
  <si>
    <t>Y</t>
  </si>
  <si>
    <t>Polarity</t>
  </si>
  <si>
    <t>Flux distribution</t>
  </si>
  <si>
    <t>Time</t>
  </si>
  <si>
    <t>Flux Distribution</t>
  </si>
  <si>
    <t>15479??</t>
  </si>
  <si>
    <t>Binary reconnection occurred!</t>
  </si>
  <si>
    <t>500]</t>
  </si>
  <si>
    <t>Will not have a binary reconnection until positive sources all coalesce into one.</t>
  </si>
  <si>
    <t xml:space="preserve">Polarity </t>
  </si>
  <si>
    <t>Binary pair!</t>
  </si>
  <si>
    <t>Percentage of flux</t>
  </si>
  <si>
    <t>-1.45986446]</t>
  </si>
  <si>
    <t>dt =  1</t>
  </si>
  <si>
    <t>x =  array([ 2.85200593e-02, -1.08955970e+00,  1.15218890e+00,  1.73863387e+00,</t>
  </si>
  <si>
    <t xml:space="preserve">        5.00000000e+02,  2.04109338e-01,  2.84219026e+00, -3.71591240e+00,</t>
  </si>
  <si>
    <t xml:space="preserve">        9.54726209e-02,  3.44009564e+00])</t>
  </si>
  <si>
    <t>y= array([ 4.71116022e-01,  3.84874589e+00,  4.11383878e+00,  2.03557158e-01,</t>
  </si>
  <si>
    <t xml:space="preserve">        5.00000000e+02,  2.38414302e+00, -1.28905706e+00, -1.44596012e+00,</t>
  </si>
  <si>
    <t xml:space="preserve">        5.90611505e-01, -3.66743148e+00])</t>
  </si>
  <si>
    <t>array([-23.,  12.,   6., -11.,   0.,  17.,  -5.,  16.,  -5.,  -7.])</t>
  </si>
  <si>
    <t>array([   0., 1768.,   72.,  516.,    0.,  896.,    0.,  776., 1145.,</t>
  </si>
  <si>
    <t xml:space="preserve">          0.])</t>
  </si>
  <si>
    <t>x =  array([ -0.77484739,  -1.82081739,   0.69304673,   1.22361805,</t>
  </si>
  <si>
    <t xml:space="preserve">       500.        ,  -2.05229599,   2.94843068,  -3.32654292,</t>
  </si>
  <si>
    <t xml:space="preserve">       500.        ,   3.05691082])</t>
  </si>
  <si>
    <t>y= array([ 9.29784330e-01,  1.81256963e+00, -4.84808057e+00,  2.89739145e+00,</t>
  </si>
  <si>
    <t xml:space="preserve">        5.00000000e+02,  2.03948458e+00, -2.86667330e+00,  1.60334655e-01,</t>
  </si>
  <si>
    <t xml:space="preserve">        5.00000000e+02, -3.42622363e+00])</t>
  </si>
  <si>
    <t>array([-28.,  12.,   6., -11.,   0.,  17.,  -5.,  16.,   0.,  -7.])</t>
  </si>
  <si>
    <t>array([   0., 2372.,  101.,  516.,    0., 1974.,    0., 1999., 1145.,</t>
  </si>
  <si>
    <t>x =  array([ -0.77088705,  -1.57440914,   1.55310203,   1.28335626,</t>
  </si>
  <si>
    <t xml:space="preserve">       500.        , 500.        ,   1.38242617,  -3.64734715,</t>
  </si>
  <si>
    <t xml:space="preserve">       500.        ,   2.28572656])</t>
  </si>
  <si>
    <t>y= array([ 2.65824122e-01,  1.81653504e+00, -3.72969435e+00,  4.17685197e+00,</t>
  </si>
  <si>
    <t xml:space="preserve">        5.00000000e+02,  5.00000000e+02, -2.66336897e+00,  4.14990075e-01,</t>
  </si>
  <si>
    <t xml:space="preserve">        5.00000000e+02, -2.80321099e+00])</t>
  </si>
  <si>
    <t>array([-28.,  29.,   6., -11.,   0.,   0.,  -5.,  16.,   0.,  -7.])</t>
  </si>
  <si>
    <t>array([   0., 3919.,  101.,  516.,    0., 1974.,    0., 2957., 1145.,</t>
  </si>
  <si>
    <t>x =  array([ 1.25741072e-01, -3.97092030e-01,  1.88323660e+00,  1.00519963e+00,</t>
  </si>
  <si>
    <t xml:space="preserve">        5.00000000e+02,  5.00000000e+02,  2.38156364e+00, -4.29230980e+00,</t>
  </si>
  <si>
    <t xml:space="preserve">        5.00000000e+02,  2.92739495e+00])</t>
  </si>
  <si>
    <t>y= array([-1.27613189e-02,  1.30290212e+00, -1.61881615e+00, -4.90668944e+00,</t>
  </si>
  <si>
    <t xml:space="preserve">        5.00000000e+02,  5.00000000e+02, -1.99517442e+00, -1.95506664e+00,</t>
  </si>
  <si>
    <t xml:space="preserve">        5.00000000e+02, -2.29110037e+00])</t>
  </si>
  <si>
    <t>array([    0.,  5515.,   194.,   516.,     0.,  1974.,     0., 12031.,</t>
  </si>
  <si>
    <t xml:space="preserve">        1145.,     0.])</t>
  </si>
  <si>
    <t>x =  array([ 1.73350647e-01, -1.64851034e+00,  2.31623730e-01, -6.66277815e-01,</t>
  </si>
  <si>
    <t xml:space="preserve">        5.00000000e+02,  5.00000000e+02,  1.57090712e+00, -4.53448830e+00,</t>
  </si>
  <si>
    <t xml:space="preserve">        5.00000000e+02,  2.70621848e+00])</t>
  </si>
  <si>
    <t>y= array([ -0.57363011,   1.66286481,  -1.34040676,   3.70070565,</t>
  </si>
  <si>
    <t xml:space="preserve">       500.        , 500.        ,  -1.69542672,  -2.71975718,</t>
  </si>
  <si>
    <t xml:space="preserve">       500.        ,  -2.64941776])</t>
  </si>
  <si>
    <t>array([0.0000e+00, 6.7600e+03, 4.4300e+02, 5.1600e+02, 0.0000e+00,</t>
  </si>
  <si>
    <t xml:space="preserve">       1.9740e+03, 1.0000e+00, 1.2544e+04, 1.1450e+03, 0.0000e+00])</t>
  </si>
  <si>
    <t>x =  array([ 8.55933125e-03, -1.26684072e+00,  1.31919161e-03, -6.20777075e-01,</t>
  </si>
  <si>
    <t xml:space="preserve">        5.00000000e+02,  5.00000000e+02,  1.75451296e+00, -2.45167939e+00,</t>
  </si>
  <si>
    <t xml:space="preserve">        5.00000000e+02,  2.79424584e+00])</t>
  </si>
  <si>
    <t>y= array([-1.21710317e+00,  1.98082061e+00, -1.43088757e+00,  3.05089394e+00,</t>
  </si>
  <si>
    <t xml:space="preserve">        5.00000000e+02,  5.00000000e+02, -9.53075658e-02, -3.03373535e+00,</t>
  </si>
  <si>
    <t xml:space="preserve">        5.00000000e+02, -2.64170901e+00])</t>
  </si>
  <si>
    <t>array([    0.,  8075.,  1511.,   516.,     0.,  1974.,    50., 23357.,</t>
  </si>
  <si>
    <t>x =  array([  2.1227974 ,  -1.36426797, 500.        ,  -0.5257146 ,</t>
  </si>
  <si>
    <t xml:space="preserve">       500.        , 500.        ,   1.84165246,  -2.83194777,</t>
  </si>
  <si>
    <t xml:space="preserve">       500.        ,   3.32594834])</t>
  </si>
  <si>
    <t>y= array([-9.88099689e-01,  3.36802462e-01,  5.00000000e+02,  4.70701824e+00,</t>
  </si>
  <si>
    <t xml:space="preserve">        5.00000000e+02,  5.00000000e+02,  4.29115720e-02, -3.57465994e+00,</t>
  </si>
  <si>
    <t xml:space="preserve">        5.00000000e+02, -3.75120754e+00])</t>
  </si>
  <si>
    <t>array([-22.,  29.,   0., -11.,   0.,   0.,  -5.,  16.,   0.,  -7.])</t>
  </si>
  <si>
    <t>array([    0.,  8835.,  1511.,   516.,     0.,  1974.,   132., 59595.,</t>
  </si>
  <si>
    <t>x =  array([ 1.28812940e+00, -1.05046958e+00,  5.00000000e+02,  1.46500435e-01,</t>
  </si>
  <si>
    <t xml:space="preserve">        5.00000000e+02,  5.00000000e+02,  2.78363426e+00, -3.56288332e+00,</t>
  </si>
  <si>
    <t xml:space="preserve">        5.00000000e+02,  4.33177685e+00])</t>
  </si>
  <si>
    <t>y= array([-1.93015700e+00, -1.35805186e-01,  5.00000000e+02, -4.86515643e+00,</t>
  </si>
  <si>
    <t xml:space="preserve">        5.00000000e+02,  5.00000000e+02, -1.69379551e+00, -2.44396698e+00,</t>
  </si>
  <si>
    <t xml:space="preserve">        5.00000000e+02, -3.54352344e+00])</t>
  </si>
  <si>
    <t>array([0.0000e+00, 1.0465e+04, 1.5110e+03, 5.1600e+02, 0.0000e+00,</t>
  </si>
  <si>
    <t xml:space="preserve">       1.9740e+03, 1.6800e+02, 8.6939e+04, 1.1450e+03, 4.0000e+01])</t>
  </si>
  <si>
    <t>x =  array([-2.69226850e-01, -3.20042846e-01,  5.00000000e+02, -4.01140794e-02,</t>
  </si>
  <si>
    <t xml:space="preserve">        5.00000000e+02,  5.00000000e+02,  4.25604792e+00,  4.94330052e+00,</t>
  </si>
  <si>
    <t xml:space="preserve">        5.00000000e+02,  3.55642092e+00])</t>
  </si>
  <si>
    <t>y= array([-2.43141730e+00,  1.29096546e-01,  5.00000000e+02, -4.15403842e+00,</t>
  </si>
  <si>
    <t xml:space="preserve">        5.00000000e+02,  5.00000000e+02, -2.71958921e+00, -2.58093272e+00,</t>
  </si>
  <si>
    <t xml:space="preserve">        5.00000000e+02, -1.72514112e+00])</t>
  </si>
  <si>
    <t>array([0.0000e+00, 1.2358e+04, 1.5110e+03, 6.2400e+02, 0.0000e+00,</t>
  </si>
  <si>
    <t xml:space="preserve">       1.9740e+03, 6.7400e+02, 8.8539e+04, 1.1450e+03, 5.4000e+01])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</si>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</sst>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1" fontId="3" fillId="0" borderId="1" xfId="0" applyNumberFormat="1" applyFont="1" applyBorder="1" applyAlignment="1">
      <alignment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/>
    <xf numFmtId="0" fontId="0" fillId="0" borderId="4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of flux going to each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1'!$C$65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1'!$C$66:$C$75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A-E944-ABFA-2C756EB0B04D}"/>
            </c:ext>
          </c:extLst>
        </c:ser>
        <c:ser>
          <c:idx val="1"/>
          <c:order val="1"/>
          <c:tx>
            <c:strRef>
              <c:f>'test 1'!$D$65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1'!$D$66:$D$75</c:f>
              <c:numCache>
                <c:formatCode>General</c:formatCode>
                <c:ptCount val="10"/>
                <c:pt idx="0">
                  <c:v>0.26537664132688321</c:v>
                </c:pt>
                <c:pt idx="1">
                  <c:v>8.6915297092288249E-2</c:v>
                </c:pt>
                <c:pt idx="2">
                  <c:v>0.40191557289819085</c:v>
                </c:pt>
                <c:pt idx="3">
                  <c:v>0.10551134689065723</c:v>
                </c:pt>
                <c:pt idx="4">
                  <c:v>0.20021586616297896</c:v>
                </c:pt>
                <c:pt idx="5">
                  <c:v>0.14417177914110429</c:v>
                </c:pt>
                <c:pt idx="6">
                  <c:v>0</c:v>
                </c:pt>
                <c:pt idx="7">
                  <c:v>0.37384140061791965</c:v>
                </c:pt>
                <c:pt idx="8">
                  <c:v>0.17420718816067654</c:v>
                </c:pt>
                <c:pt idx="9">
                  <c:v>8.92325996430696E-4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A-E944-ABFA-2C756EB0B04D}"/>
            </c:ext>
          </c:extLst>
        </c:ser>
        <c:ser>
          <c:idx val="2"/>
          <c:order val="2"/>
          <c:tx>
            <c:strRef>
              <c:f>'test 1'!$E$65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1'!$E$66:$E$75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2.1472392638036811E-2</c:v>
                </c:pt>
                <c:pt idx="6">
                  <c:v>0</c:v>
                </c:pt>
                <c:pt idx="7">
                  <c:v>0</c:v>
                </c:pt>
                <c:pt idx="8">
                  <c:v>1.1839323467230444E-2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A-E944-ABFA-2C756EB0B04D}"/>
            </c:ext>
          </c:extLst>
        </c:ser>
        <c:ser>
          <c:idx val="3"/>
          <c:order val="3"/>
          <c:tx>
            <c:strRef>
              <c:f>'test 1'!$F$65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1'!$F$66:$F$75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A-E944-ABFA-2C756EB0B04D}"/>
            </c:ext>
          </c:extLst>
        </c:ser>
        <c:ser>
          <c:idx val="4"/>
          <c:order val="4"/>
          <c:tx>
            <c:strRef>
              <c:f>'test 1'!$G$65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1'!$G$66:$G$75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8.6029992107340178E-2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A-E944-ABFA-2C756EB0B04D}"/>
            </c:ext>
          </c:extLst>
        </c:ser>
        <c:ser>
          <c:idx val="5"/>
          <c:order val="5"/>
          <c:tx>
            <c:strRef>
              <c:f>'test 1'!$H$65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1'!$H$66:$H$75</c:f>
              <c:numCache>
                <c:formatCode>General</c:formatCode>
                <c:ptCount val="10"/>
                <c:pt idx="0">
                  <c:v>0</c:v>
                </c:pt>
                <c:pt idx="1">
                  <c:v>3.3185840707964605E-2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5.1589514779698829E-2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A-E944-ABFA-2C756EB0B04D}"/>
            </c:ext>
          </c:extLst>
        </c:ser>
        <c:ser>
          <c:idx val="6"/>
          <c:order val="6"/>
          <c:tx>
            <c:strRef>
              <c:f>'test 1'!$I$65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1'!$I$66:$I$75</c:f>
              <c:numCache>
                <c:formatCode>General</c:formatCode>
                <c:ptCount val="10"/>
                <c:pt idx="0">
                  <c:v>0.72425708362128538</c:v>
                </c:pt>
                <c:pt idx="1">
                  <c:v>0.34481668773704172</c:v>
                </c:pt>
                <c:pt idx="2">
                  <c:v>0.13941113870166727</c:v>
                </c:pt>
                <c:pt idx="3">
                  <c:v>0.22399056881815502</c:v>
                </c:pt>
                <c:pt idx="4">
                  <c:v>0.29060982191041557</c:v>
                </c:pt>
                <c:pt idx="5">
                  <c:v>0.20663692136084774</c:v>
                </c:pt>
                <c:pt idx="6">
                  <c:v>0.48802946593001839</c:v>
                </c:pt>
                <c:pt idx="7">
                  <c:v>0.12392722279437006</c:v>
                </c:pt>
                <c:pt idx="8">
                  <c:v>0.21353065539112051</c:v>
                </c:pt>
                <c:pt idx="9">
                  <c:v>0.41760856632956572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A-E944-ABFA-2C756EB0B04D}"/>
            </c:ext>
          </c:extLst>
        </c:ser>
        <c:ser>
          <c:idx val="7"/>
          <c:order val="7"/>
          <c:tx>
            <c:strRef>
              <c:f>'test 1'!$J$65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1'!$J$66:$J$75</c:f>
              <c:numCache>
                <c:formatCode>General</c:formatCode>
                <c:ptCount val="10"/>
                <c:pt idx="0">
                  <c:v>0</c:v>
                </c:pt>
                <c:pt idx="1">
                  <c:v>0.49620733249051835</c:v>
                </c:pt>
                <c:pt idx="2">
                  <c:v>0.39943242284498048</c:v>
                </c:pt>
                <c:pt idx="3">
                  <c:v>0.12231063955201886</c:v>
                </c:pt>
                <c:pt idx="4">
                  <c:v>0.37101996762007555</c:v>
                </c:pt>
                <c:pt idx="5">
                  <c:v>0.38371444506413832</c:v>
                </c:pt>
                <c:pt idx="6">
                  <c:v>0.33543804262036309</c:v>
                </c:pt>
                <c:pt idx="7">
                  <c:v>0.23858565053209749</c:v>
                </c:pt>
                <c:pt idx="8">
                  <c:v>0.59830866807610994</c:v>
                </c:pt>
                <c:pt idx="9">
                  <c:v>0.44556811421772752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BA-E944-ABFA-2C756EB0B04D}"/>
            </c:ext>
          </c:extLst>
        </c:ser>
        <c:ser>
          <c:idx val="8"/>
          <c:order val="8"/>
          <c:tx>
            <c:strRef>
              <c:f>'test 1'!$K$65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1'!$K$66:$K$75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BA-E944-ABFA-2C756EB0B04D}"/>
            </c:ext>
          </c:extLst>
        </c:ser>
        <c:ser>
          <c:idx val="9"/>
          <c:order val="9"/>
          <c:tx>
            <c:strRef>
              <c:f>'test 1'!$L$65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1'!$A$66:$B$75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1'!$L$66:$L$75</c:f>
              <c:numCache>
                <c:formatCode>General</c:formatCode>
                <c:ptCount val="10"/>
                <c:pt idx="0">
                  <c:v>0</c:v>
                </c:pt>
                <c:pt idx="1">
                  <c:v>3.8558786346396964E-2</c:v>
                </c:pt>
                <c:pt idx="2">
                  <c:v>5.5693508336289464E-2</c:v>
                </c:pt>
                <c:pt idx="3">
                  <c:v>0.54818744473916892</c:v>
                </c:pt>
                <c:pt idx="4">
                  <c:v>0.13761467889908258</c:v>
                </c:pt>
                <c:pt idx="5">
                  <c:v>0.19241494701617401</c:v>
                </c:pt>
                <c:pt idx="6">
                  <c:v>8.9976322020520916E-2</c:v>
                </c:pt>
                <c:pt idx="7">
                  <c:v>0.26330243734981118</c:v>
                </c:pt>
                <c:pt idx="8">
                  <c:v>0</c:v>
                </c:pt>
                <c:pt idx="9">
                  <c:v>0.13593099345627602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BA-E944-ABFA-2C756EB0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831424"/>
        <c:axId val="493241056"/>
      </c:barChart>
      <c:catAx>
        <c:axId val="4938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1056"/>
        <c:crosses val="autoZero"/>
        <c:auto val="1"/>
        <c:lblAlgn val="ctr"/>
        <c:lblOffset val="100"/>
        <c:noMultiLvlLbl val="0"/>
      </c:catAx>
      <c:valAx>
        <c:axId val="493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flux going to each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3'!$C$50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3'!$C$51:$C$57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8-B44F-9A8A-2FB548E0C157}"/>
            </c:ext>
          </c:extLst>
        </c:ser>
        <c:ser>
          <c:idx val="1"/>
          <c:order val="1"/>
          <c:tx>
            <c:strRef>
              <c:f>'test 3'!$D$50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3'!$D$51:$D$57</c:f>
              <c:numCache>
                <c:formatCode>General</c:formatCode>
                <c:ptCount val="7"/>
                <c:pt idx="0">
                  <c:v>0.76</c:v>
                </c:pt>
                <c:pt idx="1">
                  <c:v>0</c:v>
                </c:pt>
                <c:pt idx="2">
                  <c:v>0.59</c:v>
                </c:pt>
                <c:pt idx="3">
                  <c:v>0.51</c:v>
                </c:pt>
                <c:pt idx="4">
                  <c:v>0.23</c:v>
                </c:pt>
                <c:pt idx="5">
                  <c:v>0.41</c:v>
                </c:pt>
                <c:pt idx="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8-B44F-9A8A-2FB548E0C157}"/>
            </c:ext>
          </c:extLst>
        </c:ser>
        <c:ser>
          <c:idx val="2"/>
          <c:order val="2"/>
          <c:tx>
            <c:strRef>
              <c:f>'test 3'!$E$50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3'!$E$51:$E$57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8-B44F-9A8A-2FB548E0C157}"/>
            </c:ext>
          </c:extLst>
        </c:ser>
        <c:ser>
          <c:idx val="3"/>
          <c:order val="3"/>
          <c:tx>
            <c:strRef>
              <c:f>'test 3'!$F$50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3'!$F$51:$F$57</c:f>
              <c:numCache>
                <c:formatCode>General</c:formatCode>
                <c:ptCount val="7"/>
                <c:pt idx="0">
                  <c:v>0.23</c:v>
                </c:pt>
                <c:pt idx="1">
                  <c:v>0.49</c:v>
                </c:pt>
                <c:pt idx="2">
                  <c:v>0.3</c:v>
                </c:pt>
                <c:pt idx="3">
                  <c:v>0.45</c:v>
                </c:pt>
                <c:pt idx="4">
                  <c:v>0.54</c:v>
                </c:pt>
                <c:pt idx="5">
                  <c:v>0.13</c:v>
                </c:pt>
                <c:pt idx="6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8-B44F-9A8A-2FB548E0C157}"/>
            </c:ext>
          </c:extLst>
        </c:ser>
        <c:ser>
          <c:idx val="4"/>
          <c:order val="4"/>
          <c:tx>
            <c:strRef>
              <c:f>'test 3'!$G$50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3'!$G$51:$G$57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0.09</c:v>
                </c:pt>
                <c:pt idx="3">
                  <c:v>0.04</c:v>
                </c:pt>
                <c:pt idx="4">
                  <c:v>0.03</c:v>
                </c:pt>
                <c:pt idx="5">
                  <c:v>0.2</c:v>
                </c:pt>
                <c:pt idx="6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8-B44F-9A8A-2FB548E0C157}"/>
            </c:ext>
          </c:extLst>
        </c:ser>
        <c:ser>
          <c:idx val="5"/>
          <c:order val="5"/>
          <c:tx>
            <c:strRef>
              <c:f>'test 3'!$H$50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3'!$H$51:$H$57</c:f>
              <c:numCache>
                <c:formatCode>General</c:formatCode>
                <c:ptCount val="7"/>
                <c:pt idx="0">
                  <c:v>0.01</c:v>
                </c:pt>
                <c:pt idx="1">
                  <c:v>0.31</c:v>
                </c:pt>
                <c:pt idx="2">
                  <c:v>0.02</c:v>
                </c:pt>
                <c:pt idx="3">
                  <c:v>0</c:v>
                </c:pt>
                <c:pt idx="4">
                  <c:v>0.16</c:v>
                </c:pt>
                <c:pt idx="5">
                  <c:v>0.17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D8-B44F-9A8A-2FB548E0C157}"/>
            </c:ext>
          </c:extLst>
        </c:ser>
        <c:ser>
          <c:idx val="6"/>
          <c:order val="6"/>
          <c:tx>
            <c:strRef>
              <c:f>'test 3'!$I$50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3'!$I$51:$I$57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D8-B44F-9A8A-2FB548E0C157}"/>
            </c:ext>
          </c:extLst>
        </c:ser>
        <c:ser>
          <c:idx val="7"/>
          <c:order val="7"/>
          <c:tx>
            <c:strRef>
              <c:f>'test 3'!$J$50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3'!$J$51:$J$57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D8-B44F-9A8A-2FB548E0C157}"/>
            </c:ext>
          </c:extLst>
        </c:ser>
        <c:ser>
          <c:idx val="8"/>
          <c:order val="8"/>
          <c:tx>
            <c:strRef>
              <c:f>'test 3'!$K$50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3'!$K$51:$K$57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D8-B44F-9A8A-2FB548E0C157}"/>
            </c:ext>
          </c:extLst>
        </c:ser>
        <c:ser>
          <c:idx val="9"/>
          <c:order val="9"/>
          <c:tx>
            <c:strRef>
              <c:f>'test 3'!$L$50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3'!$A$51:$B$57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3'!$L$51:$L$57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D8-B44F-9A8A-2FB548E0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56384"/>
        <c:axId val="898232256"/>
      </c:barChart>
      <c:catAx>
        <c:axId val="4119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32256"/>
        <c:crosses val="autoZero"/>
        <c:auto val="1"/>
        <c:lblAlgn val="ctr"/>
        <c:lblOffset val="100"/>
        <c:noMultiLvlLbl val="0"/>
      </c:catAx>
      <c:valAx>
        <c:axId val="898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of flux going to each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4'!$C$49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4'!$C$50:$C$57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2-2142-8D6B-A30E821DA961}"/>
            </c:ext>
          </c:extLst>
        </c:ser>
        <c:ser>
          <c:idx val="1"/>
          <c:order val="1"/>
          <c:tx>
            <c:strRef>
              <c:f>'test 4'!$D$49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4'!$D$50:$D$57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3.0138637733574444E-3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2-2142-8D6B-A30E821DA961}"/>
            </c:ext>
          </c:extLst>
        </c:ser>
        <c:ser>
          <c:idx val="2"/>
          <c:order val="2"/>
          <c:tx>
            <c:strRef>
              <c:f>'test 4'!$E$49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4'!$E$50:$E$57</c:f>
              <c:numCache>
                <c:formatCode>General</c:formatCode>
                <c:ptCount val="8"/>
                <c:pt idx="0">
                  <c:v>6.0273972602739728E-2</c:v>
                </c:pt>
                <c:pt idx="1">
                  <c:v>0.17860600193610843</c:v>
                </c:pt>
                <c:pt idx="2">
                  <c:v>0.20614828209764918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0.81083265966046891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2-2142-8D6B-A30E821DA961}"/>
            </c:ext>
          </c:extLst>
        </c:ser>
        <c:ser>
          <c:idx val="3"/>
          <c:order val="3"/>
          <c:tx>
            <c:strRef>
              <c:f>'test 4'!$F$49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4'!$F$50:$F$57</c:f>
              <c:numCache>
                <c:formatCode>General</c:formatCode>
                <c:ptCount val="8"/>
                <c:pt idx="0">
                  <c:v>7.8082191780821916E-2</c:v>
                </c:pt>
                <c:pt idx="1">
                  <c:v>0</c:v>
                </c:pt>
                <c:pt idx="2">
                  <c:v>0.14135021097046413</c:v>
                </c:pt>
                <c:pt idx="3">
                  <c:v>0.39534246575342463</c:v>
                </c:pt>
                <c:pt idx="4">
                  <c:v>0</c:v>
                </c:pt>
                <c:pt idx="5">
                  <c:v>0</c:v>
                </c:pt>
                <c:pt idx="6">
                  <c:v>3.6488630354309888E-2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2-2142-8D6B-A30E821DA961}"/>
            </c:ext>
          </c:extLst>
        </c:ser>
        <c:ser>
          <c:idx val="4"/>
          <c:order val="4"/>
          <c:tx>
            <c:strRef>
              <c:f>'test 4'!$G$49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4'!$G$50:$G$57</c:f>
              <c:numCache>
                <c:formatCode>General</c:formatCode>
                <c:ptCount val="8"/>
                <c:pt idx="0">
                  <c:v>7.8082191780821916E-2</c:v>
                </c:pt>
                <c:pt idx="1">
                  <c:v>0.70837366892545983</c:v>
                </c:pt>
                <c:pt idx="2">
                  <c:v>0.47016274864376129</c:v>
                </c:pt>
                <c:pt idx="3">
                  <c:v>0.60136986301369866</c:v>
                </c:pt>
                <c:pt idx="4">
                  <c:v>0.71542083578575633</c:v>
                </c:pt>
                <c:pt idx="5">
                  <c:v>0.55333333333333334</c:v>
                </c:pt>
                <c:pt idx="6">
                  <c:v>0.55817028027498683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2-2142-8D6B-A30E821DA961}"/>
            </c:ext>
          </c:extLst>
        </c:ser>
        <c:ser>
          <c:idx val="5"/>
          <c:order val="5"/>
          <c:tx>
            <c:strRef>
              <c:f>'test 4'!$H$49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4'!$H$50:$H$57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B2-2142-8D6B-A30E821DA961}"/>
            </c:ext>
          </c:extLst>
        </c:ser>
        <c:ser>
          <c:idx val="6"/>
          <c:order val="6"/>
          <c:tx>
            <c:strRef>
              <c:f>'test 4'!$I$49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4'!$I$50:$I$57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B2-2142-8D6B-A30E821DA961}"/>
            </c:ext>
          </c:extLst>
        </c:ser>
        <c:ser>
          <c:idx val="7"/>
          <c:order val="7"/>
          <c:tx>
            <c:strRef>
              <c:f>'test 4'!$J$49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4'!$J$50:$J$57</c:f>
              <c:numCache>
                <c:formatCode>General</c:formatCode>
                <c:ptCount val="8"/>
                <c:pt idx="0">
                  <c:v>0.35890410958904112</c:v>
                </c:pt>
                <c:pt idx="1">
                  <c:v>0.11302032913843175</c:v>
                </c:pt>
                <c:pt idx="2">
                  <c:v>0.17932489451476794</c:v>
                </c:pt>
                <c:pt idx="3">
                  <c:v>0</c:v>
                </c:pt>
                <c:pt idx="4">
                  <c:v>0.28457916421424367</c:v>
                </c:pt>
                <c:pt idx="5">
                  <c:v>0.44666666666666666</c:v>
                </c:pt>
                <c:pt idx="6">
                  <c:v>0.40534108937070334</c:v>
                </c:pt>
                <c:pt idx="7">
                  <c:v>0.18916734033953111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B2-2142-8D6B-A30E821DA961}"/>
            </c:ext>
          </c:extLst>
        </c:ser>
        <c:ser>
          <c:idx val="8"/>
          <c:order val="8"/>
          <c:tx>
            <c:strRef>
              <c:f>'test 4'!$K$49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4'!$K$50:$K$57</c:f>
              <c:numCache>
                <c:formatCode>General</c:formatCode>
                <c:ptCount val="8"/>
                <c:pt idx="0">
                  <c:v>6.0730593607305934E-2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2-2142-8D6B-A30E821DA961}"/>
            </c:ext>
          </c:extLst>
        </c:ser>
        <c:ser>
          <c:idx val="9"/>
          <c:order val="9"/>
          <c:tx>
            <c:strRef>
              <c:f>'test 4'!$L$49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 4'!$A$50:$B$57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'test 4'!$L$50:$L$57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B2-2142-8D6B-A30E821D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06592"/>
        <c:axId val="492395120"/>
      </c:barChart>
      <c:catAx>
        <c:axId val="4925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5120"/>
        <c:crosses val="autoZero"/>
        <c:auto val="1"/>
        <c:lblAlgn val="ctr"/>
        <c:lblOffset val="100"/>
        <c:noMultiLvlLbl val="0"/>
      </c:catAx>
      <c:valAx>
        <c:axId val="4923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772925</xdr:colOff>
      <xdr:row>76</xdr:row>
      <xdr:rowOff>41787</xdr:rowOff>
    </xdr:from>
    <xdr:to>
      <xdr:col>9</xdr:col>
      <xdr:colOff>428796</xdr:colOff>
      <xdr:row>89</xdr:row>
      <xdr:rowOff>122084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031FF-714F-13A0-2AD1-0978E5151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60</xdr:row>
      <xdr:rowOff>187960</xdr:rowOff>
    </xdr:from>
    <xdr:to>
      <xdr:col>9</xdr:col>
      <xdr:colOff>218440</xdr:colOff>
      <xdr:row>74</xdr:row>
      <xdr:rowOff>86360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4423B9-0B61-B6B1-A53E-40EE2ED14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393561</xdr:colOff>
      <xdr:row>60</xdr:row>
      <xdr:rowOff>86806</xdr:rowOff>
    </xdr:from>
    <xdr:to>
      <xdr:col>15</xdr:col>
      <xdr:colOff>25121</xdr:colOff>
      <xdr:row>73</xdr:row>
      <xdr:rowOff>108578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166F0-36A0-02EF-6336-80A528A61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DE1C-298B-BE4E-B3B6-A1D29F92018C}">
  <dimension ref="A1:L75"/>
  <sheetViews>
    <sheetView zoomScale="116" workbookViewId="0">
      <selection activeCell="B1" sqref="B1:K9"/>
    </sheetView>
  </sheetViews>
  <sheetFormatPr baseColWidth="10" defaultRowHeight="16" x14ac:dyDescent="0.2"/>
  <cols>
    <col min="1" max="1" width="14.83203125" bestFit="1" customWidth="1"/>
  </cols>
  <sheetData>
    <row r="1" spans="1:12" x14ac:dyDescent="0.2">
      <c r="A1" t="s">
        <v>1</v>
      </c>
      <c r="B1">
        <v>1</v>
      </c>
    </row>
    <row r="2" spans="1:12" x14ac:dyDescent="0.2">
      <c r="A2" t="s">
        <v>2</v>
      </c>
      <c r="B2">
        <v>0</v>
      </c>
    </row>
    <row r="4" spans="1:12" x14ac:dyDescent="0.2">
      <c r="A4" t="s">
        <v>6</v>
      </c>
      <c r="B4">
        <v>0</v>
      </c>
    </row>
    <row r="5" spans="1:12" x14ac:dyDescent="0.2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1:12" x14ac:dyDescent="0.2">
      <c r="A6" t="s">
        <v>0</v>
      </c>
      <c r="B6">
        <v>3.1494666200000001</v>
      </c>
      <c r="C6">
        <v>2.8653109799999998</v>
      </c>
      <c r="D6">
        <v>-3.0914168200000001</v>
      </c>
      <c r="E6">
        <v>6.314496E-2</v>
      </c>
      <c r="F6">
        <v>-4.5433457500000003</v>
      </c>
      <c r="G6">
        <v>-3.4966782300000001</v>
      </c>
      <c r="H6">
        <v>-0.37917837999999998</v>
      </c>
      <c r="I6">
        <v>-3.4909499400000001</v>
      </c>
      <c r="J6">
        <v>-3.6901034899999998</v>
      </c>
      <c r="K6">
        <v>-1.9091449300000001</v>
      </c>
    </row>
    <row r="7" spans="1:12" x14ac:dyDescent="0.2">
      <c r="A7" t="s">
        <v>3</v>
      </c>
      <c r="B7">
        <v>4.3629435799999996</v>
      </c>
      <c r="C7">
        <v>1.92652855</v>
      </c>
      <c r="D7">
        <v>-2.2890292300000001</v>
      </c>
      <c r="E7">
        <v>2.3380220299999999</v>
      </c>
      <c r="F7">
        <v>-0.39229663999999997</v>
      </c>
      <c r="G7">
        <v>-3.8617361899999998</v>
      </c>
      <c r="H7">
        <v>-3.8628549699999999</v>
      </c>
      <c r="I7">
        <v>1.2219440500000001</v>
      </c>
      <c r="J7">
        <v>9.8761979999999999E-2</v>
      </c>
      <c r="K7">
        <v>-3.8140975199999998</v>
      </c>
    </row>
    <row r="8" spans="1:12" x14ac:dyDescent="0.2">
      <c r="A8" t="s">
        <v>4</v>
      </c>
      <c r="B8">
        <v>25</v>
      </c>
      <c r="C8">
        <v>-10</v>
      </c>
      <c r="D8">
        <v>18</v>
      </c>
      <c r="E8">
        <v>5</v>
      </c>
      <c r="F8">
        <v>8</v>
      </c>
      <c r="G8">
        <v>13</v>
      </c>
      <c r="H8">
        <v>-30</v>
      </c>
      <c r="I8">
        <v>-25</v>
      </c>
      <c r="J8">
        <v>5</v>
      </c>
      <c r="K8">
        <v>-9</v>
      </c>
    </row>
    <row r="9" spans="1:12" x14ac:dyDescent="0.2">
      <c r="A9" t="s">
        <v>5</v>
      </c>
      <c r="B9">
        <v>0</v>
      </c>
      <c r="C9">
        <v>384</v>
      </c>
      <c r="D9">
        <v>0</v>
      </c>
      <c r="E9">
        <v>4</v>
      </c>
      <c r="F9">
        <v>0</v>
      </c>
      <c r="G9">
        <v>11</v>
      </c>
      <c r="H9">
        <v>1048</v>
      </c>
      <c r="I9">
        <v>0</v>
      </c>
      <c r="J9">
        <v>0</v>
      </c>
      <c r="K9">
        <v>0</v>
      </c>
      <c r="L9">
        <f>SUM(B9:K9)</f>
        <v>1447</v>
      </c>
    </row>
    <row r="10" spans="1:12" x14ac:dyDescent="0.2">
      <c r="B10" s="1"/>
    </row>
    <row r="11" spans="1:12" x14ac:dyDescent="0.2">
      <c r="A11" t="s">
        <v>6</v>
      </c>
      <c r="B11">
        <v>1</v>
      </c>
    </row>
    <row r="12" spans="1:12" x14ac:dyDescent="0.2">
      <c r="A12" t="s">
        <v>0</v>
      </c>
      <c r="B12">
        <v>-4.3293617414877996</v>
      </c>
      <c r="C12">
        <v>-2.8345543080231801</v>
      </c>
      <c r="D12">
        <v>3.6008039464210801</v>
      </c>
      <c r="E12">
        <v>-4.5567827575923197</v>
      </c>
      <c r="F12">
        <v>0.51371480007278503</v>
      </c>
      <c r="G12">
        <v>3.1643982094428198</v>
      </c>
      <c r="H12">
        <v>0.76864617401765001</v>
      </c>
      <c r="I12">
        <v>1.1241448921211099</v>
      </c>
      <c r="J12">
        <v>-4.9925657437468596</v>
      </c>
      <c r="K12">
        <v>0.60100651175790498</v>
      </c>
    </row>
    <row r="13" spans="1:12" x14ac:dyDescent="0.2">
      <c r="A13" t="s">
        <v>3</v>
      </c>
      <c r="B13">
        <v>-1.8315738843415801</v>
      </c>
      <c r="C13">
        <v>1.3451122678058199E-2</v>
      </c>
      <c r="D13">
        <v>0.98887983715086103</v>
      </c>
      <c r="E13">
        <v>-2.0361966092776602</v>
      </c>
      <c r="F13">
        <v>4.9968083288599203</v>
      </c>
      <c r="G13">
        <v>3.22952180640771</v>
      </c>
      <c r="H13">
        <v>-3.7082557696104002</v>
      </c>
      <c r="I13">
        <v>-2.6217368741760501</v>
      </c>
      <c r="J13">
        <v>2.0616353967053498</v>
      </c>
      <c r="K13">
        <v>0.55627313853219096</v>
      </c>
    </row>
    <row r="14" spans="1:12" x14ac:dyDescent="0.2">
      <c r="A14" t="s">
        <v>4</v>
      </c>
      <c r="B14">
        <v>25</v>
      </c>
      <c r="C14">
        <v>-10</v>
      </c>
      <c r="D14">
        <v>18</v>
      </c>
      <c r="E14">
        <v>5</v>
      </c>
      <c r="F14">
        <v>8</v>
      </c>
      <c r="G14">
        <v>13</v>
      </c>
      <c r="H14">
        <v>-30</v>
      </c>
      <c r="I14">
        <v>-25</v>
      </c>
      <c r="J14">
        <v>5</v>
      </c>
      <c r="K14">
        <v>-9</v>
      </c>
    </row>
    <row r="15" spans="1:12" x14ac:dyDescent="0.2">
      <c r="A15" t="s">
        <v>5</v>
      </c>
      <c r="B15">
        <v>0</v>
      </c>
      <c r="C15">
        <v>275</v>
      </c>
      <c r="D15">
        <v>0</v>
      </c>
      <c r="E15">
        <v>0</v>
      </c>
      <c r="F15">
        <v>1</v>
      </c>
      <c r="G15">
        <v>105</v>
      </c>
      <c r="H15">
        <v>1091</v>
      </c>
      <c r="I15">
        <v>1570</v>
      </c>
      <c r="J15">
        <v>0</v>
      </c>
      <c r="K15">
        <v>122</v>
      </c>
      <c r="L15">
        <f>SUM(B15:K15)</f>
        <v>3164</v>
      </c>
    </row>
    <row r="16" spans="1:12" x14ac:dyDescent="0.2">
      <c r="B16" s="1"/>
    </row>
    <row r="17" spans="1:12" x14ac:dyDescent="0.2">
      <c r="A17" t="s">
        <v>6</v>
      </c>
      <c r="B17">
        <v>2</v>
      </c>
    </row>
    <row r="18" spans="1:12" x14ac:dyDescent="0.2">
      <c r="A18" t="s">
        <v>0</v>
      </c>
      <c r="B18">
        <v>-4.3137107229512202</v>
      </c>
      <c r="C18">
        <v>2.81915912687727</v>
      </c>
      <c r="D18">
        <v>-3.4704622947761998</v>
      </c>
      <c r="E18">
        <v>500</v>
      </c>
      <c r="F18">
        <v>-3.0812785418149802</v>
      </c>
      <c r="G18">
        <v>-1.88855732444305</v>
      </c>
      <c r="H18">
        <v>2.2599314528009402</v>
      </c>
      <c r="I18">
        <v>3.6074937086676599</v>
      </c>
      <c r="J18">
        <v>2.62679218265759</v>
      </c>
      <c r="K18">
        <v>0.87514832341326598</v>
      </c>
    </row>
    <row r="19" spans="1:12" x14ac:dyDescent="0.2">
      <c r="A19" t="s">
        <v>3</v>
      </c>
      <c r="B19">
        <v>-1.95224718174395</v>
      </c>
      <c r="C19">
        <v>-2.2672917734502098</v>
      </c>
      <c r="D19">
        <v>-0.46507709500926298</v>
      </c>
      <c r="E19">
        <v>500</v>
      </c>
      <c r="F19">
        <v>-4.73142077082362</v>
      </c>
      <c r="G19">
        <v>-0.62825586881283202</v>
      </c>
      <c r="H19">
        <v>-1.67511458265915</v>
      </c>
      <c r="I19">
        <v>3.8452606164643299</v>
      </c>
      <c r="J19">
        <v>-1.7535295600977201</v>
      </c>
      <c r="K19">
        <v>-2.1601805457174001</v>
      </c>
    </row>
    <row r="20" spans="1:12" x14ac:dyDescent="0.2">
      <c r="A20" t="s">
        <v>4</v>
      </c>
      <c r="B20">
        <v>30</v>
      </c>
      <c r="C20">
        <v>-10</v>
      </c>
      <c r="D20">
        <v>18</v>
      </c>
      <c r="E20">
        <v>0</v>
      </c>
      <c r="F20">
        <v>8</v>
      </c>
      <c r="G20">
        <v>13</v>
      </c>
      <c r="H20">
        <v>-30</v>
      </c>
      <c r="I20">
        <v>-25</v>
      </c>
      <c r="J20">
        <v>5</v>
      </c>
      <c r="K20">
        <v>-9</v>
      </c>
    </row>
    <row r="21" spans="1:12" x14ac:dyDescent="0.2">
      <c r="A21" t="s">
        <v>5</v>
      </c>
      <c r="B21">
        <v>0</v>
      </c>
      <c r="C21">
        <v>1133</v>
      </c>
      <c r="D21">
        <v>2</v>
      </c>
      <c r="E21">
        <v>0</v>
      </c>
      <c r="F21">
        <v>8</v>
      </c>
      <c r="G21">
        <v>0</v>
      </c>
      <c r="H21">
        <v>393</v>
      </c>
      <c r="I21">
        <v>1126</v>
      </c>
      <c r="J21">
        <v>0</v>
      </c>
      <c r="K21">
        <v>157</v>
      </c>
      <c r="L21">
        <f>SUM(B21:K21)</f>
        <v>2819</v>
      </c>
    </row>
    <row r="22" spans="1:12" x14ac:dyDescent="0.2">
      <c r="B22" s="1"/>
    </row>
    <row r="23" spans="1:12" x14ac:dyDescent="0.2">
      <c r="A23" t="s">
        <v>6</v>
      </c>
      <c r="B23">
        <v>3</v>
      </c>
    </row>
    <row r="24" spans="1:12" x14ac:dyDescent="0.2">
      <c r="A24" t="s">
        <v>0</v>
      </c>
      <c r="B24">
        <v>1.97319345967621</v>
      </c>
      <c r="C24">
        <v>2.9356068659521899</v>
      </c>
      <c r="D24">
        <v>-0.64173925201033399</v>
      </c>
      <c r="E24">
        <v>500</v>
      </c>
      <c r="F24">
        <v>-0.34160415822068302</v>
      </c>
      <c r="G24">
        <v>2.3679701040146002</v>
      </c>
      <c r="H24">
        <v>4.6072183897666799</v>
      </c>
      <c r="I24">
        <v>-1.7835265824582101</v>
      </c>
      <c r="J24">
        <v>500</v>
      </c>
      <c r="K24">
        <v>-4.8224664435040001</v>
      </c>
    </row>
    <row r="25" spans="1:12" x14ac:dyDescent="0.2">
      <c r="A25" t="s">
        <v>3</v>
      </c>
      <c r="B25">
        <v>-4.6685676606776596</v>
      </c>
      <c r="C25">
        <v>-2.52955346669884</v>
      </c>
      <c r="D25">
        <v>-1.26154139808173</v>
      </c>
      <c r="E25">
        <v>500</v>
      </c>
      <c r="F25">
        <v>3.4877062102919401</v>
      </c>
      <c r="G25">
        <v>1.91670833151357</v>
      </c>
      <c r="H25">
        <v>1.0467409958259799</v>
      </c>
      <c r="I25">
        <v>-4.1952174904163702</v>
      </c>
      <c r="J25">
        <v>500</v>
      </c>
      <c r="K25">
        <v>-3.55923811898271</v>
      </c>
    </row>
    <row r="26" spans="1:12" x14ac:dyDescent="0.2">
      <c r="A26" t="s">
        <v>4</v>
      </c>
      <c r="B26">
        <v>30</v>
      </c>
      <c r="C26">
        <v>-10</v>
      </c>
      <c r="D26">
        <v>18</v>
      </c>
      <c r="E26">
        <v>0</v>
      </c>
      <c r="F26">
        <v>8</v>
      </c>
      <c r="G26">
        <v>13</v>
      </c>
      <c r="H26">
        <v>-25</v>
      </c>
      <c r="I26">
        <v>-25</v>
      </c>
      <c r="J26">
        <v>0</v>
      </c>
      <c r="K26">
        <v>-9</v>
      </c>
    </row>
    <row r="27" spans="1:12" x14ac:dyDescent="0.2">
      <c r="A27" t="s">
        <v>5</v>
      </c>
      <c r="B27">
        <v>0</v>
      </c>
      <c r="C27">
        <v>358</v>
      </c>
      <c r="D27">
        <v>0</v>
      </c>
      <c r="E27">
        <v>0</v>
      </c>
      <c r="F27">
        <v>0</v>
      </c>
      <c r="G27">
        <v>0</v>
      </c>
      <c r="H27">
        <v>760</v>
      </c>
      <c r="I27">
        <v>415</v>
      </c>
      <c r="J27">
        <v>0</v>
      </c>
      <c r="K27">
        <v>1860</v>
      </c>
      <c r="L27">
        <f>SUM(B27:K27)</f>
        <v>3393</v>
      </c>
    </row>
    <row r="28" spans="1:12" x14ac:dyDescent="0.2">
      <c r="B28" s="1"/>
    </row>
    <row r="29" spans="1:12" x14ac:dyDescent="0.2">
      <c r="A29" t="s">
        <v>6</v>
      </c>
      <c r="B29">
        <v>4</v>
      </c>
    </row>
    <row r="30" spans="1:12" x14ac:dyDescent="0.2">
      <c r="A30" t="s">
        <v>0</v>
      </c>
      <c r="B30">
        <v>-4.0264790717753502</v>
      </c>
      <c r="C30">
        <v>-2.7309107940239299</v>
      </c>
      <c r="D30">
        <v>3.3194237924175201</v>
      </c>
      <c r="E30">
        <v>500</v>
      </c>
      <c r="F30">
        <v>-3.4069694979915002</v>
      </c>
      <c r="G30">
        <v>-4.50193623090267</v>
      </c>
      <c r="H30">
        <v>1.64866842396026</v>
      </c>
      <c r="I30">
        <v>-1.53817110827065</v>
      </c>
      <c r="J30">
        <v>500</v>
      </c>
      <c r="K30">
        <v>-4.21364219593148</v>
      </c>
    </row>
    <row r="31" spans="1:12" x14ac:dyDescent="0.2">
      <c r="A31" t="s">
        <v>3</v>
      </c>
      <c r="B31">
        <v>4.2556423561645698</v>
      </c>
      <c r="C31">
        <v>1.49624871155448</v>
      </c>
      <c r="D31">
        <v>4.3569292128007504</v>
      </c>
      <c r="E31">
        <v>500</v>
      </c>
      <c r="F31">
        <v>0.44434996934291998</v>
      </c>
      <c r="G31">
        <v>-2.35684470822348</v>
      </c>
      <c r="H31">
        <v>0.74423052392633604</v>
      </c>
      <c r="I31">
        <v>-3.7570762257152501</v>
      </c>
      <c r="J31">
        <v>500</v>
      </c>
      <c r="K31">
        <v>2.2442222649479202</v>
      </c>
    </row>
    <row r="32" spans="1:12" x14ac:dyDescent="0.2">
      <c r="A32" t="s">
        <v>4</v>
      </c>
      <c r="B32">
        <v>30</v>
      </c>
      <c r="C32">
        <v>-10</v>
      </c>
      <c r="D32">
        <v>18</v>
      </c>
      <c r="E32">
        <v>0</v>
      </c>
      <c r="F32">
        <v>8</v>
      </c>
      <c r="G32">
        <v>13</v>
      </c>
      <c r="H32">
        <v>-25</v>
      </c>
      <c r="I32">
        <v>-25</v>
      </c>
      <c r="J32">
        <v>0</v>
      </c>
      <c r="K32">
        <v>-9</v>
      </c>
    </row>
    <row r="33" spans="1:12" x14ac:dyDescent="0.2">
      <c r="A33" t="s">
        <v>5</v>
      </c>
      <c r="B33">
        <v>0</v>
      </c>
      <c r="C33">
        <v>742</v>
      </c>
      <c r="D33">
        <v>1</v>
      </c>
      <c r="E33">
        <v>0</v>
      </c>
      <c r="F33">
        <v>0</v>
      </c>
      <c r="G33">
        <v>1</v>
      </c>
      <c r="H33">
        <v>1077</v>
      </c>
      <c r="I33">
        <v>1375</v>
      </c>
      <c r="J33">
        <v>0</v>
      </c>
      <c r="K33">
        <v>510</v>
      </c>
      <c r="L33">
        <f>SUM(B33:K33)</f>
        <v>3706</v>
      </c>
    </row>
    <row r="34" spans="1:12" x14ac:dyDescent="0.2">
      <c r="B34" s="1"/>
    </row>
    <row r="35" spans="1:12" x14ac:dyDescent="0.2">
      <c r="A35" t="s">
        <v>6</v>
      </c>
      <c r="B35">
        <v>5</v>
      </c>
    </row>
    <row r="36" spans="1:12" x14ac:dyDescent="0.2">
      <c r="A36" t="s">
        <v>0</v>
      </c>
      <c r="B36">
        <v>-2.33896629904998</v>
      </c>
      <c r="C36">
        <v>-2.5680535730150802</v>
      </c>
      <c r="D36">
        <v>-0.78647247944279197</v>
      </c>
      <c r="E36">
        <v>500</v>
      </c>
      <c r="F36">
        <v>-1.21815963096196</v>
      </c>
      <c r="G36">
        <v>3.86863790017332</v>
      </c>
      <c r="H36">
        <v>0.79400894655677801</v>
      </c>
      <c r="I36">
        <v>-3.1897122964286102</v>
      </c>
      <c r="J36">
        <v>500</v>
      </c>
      <c r="K36">
        <v>-2.9827587038235102</v>
      </c>
    </row>
    <row r="37" spans="1:12" x14ac:dyDescent="0.2">
      <c r="A37" t="s">
        <v>3</v>
      </c>
      <c r="B37">
        <v>1.6156528923829301</v>
      </c>
      <c r="C37">
        <v>2.17606553277977</v>
      </c>
      <c r="D37">
        <v>-0.79206794828394</v>
      </c>
      <c r="E37">
        <v>500</v>
      </c>
      <c r="F37">
        <v>-3.7747220372793202</v>
      </c>
      <c r="G37">
        <v>4.4222145521220302</v>
      </c>
      <c r="H37">
        <v>-1.58149122065501</v>
      </c>
      <c r="I37">
        <v>4.4356601984682502</v>
      </c>
      <c r="J37">
        <v>500</v>
      </c>
      <c r="K37">
        <v>-3.0148396953819101</v>
      </c>
    </row>
    <row r="38" spans="1:12" x14ac:dyDescent="0.2">
      <c r="A38" t="s">
        <v>4</v>
      </c>
      <c r="B38">
        <v>30</v>
      </c>
      <c r="C38">
        <v>-10</v>
      </c>
      <c r="D38">
        <v>18</v>
      </c>
      <c r="E38">
        <v>0</v>
      </c>
      <c r="F38">
        <v>8</v>
      </c>
      <c r="G38">
        <v>13</v>
      </c>
      <c r="H38">
        <v>-25</v>
      </c>
      <c r="I38">
        <v>-25</v>
      </c>
      <c r="J38">
        <v>0</v>
      </c>
      <c r="K38">
        <v>-9</v>
      </c>
    </row>
    <row r="39" spans="1:12" x14ac:dyDescent="0.2">
      <c r="A39" t="s">
        <v>7</v>
      </c>
      <c r="B39">
        <v>0</v>
      </c>
      <c r="C39">
        <v>517</v>
      </c>
      <c r="D39">
        <v>77</v>
      </c>
      <c r="E39">
        <v>0</v>
      </c>
      <c r="F39">
        <v>0</v>
      </c>
      <c r="G39">
        <v>185</v>
      </c>
      <c r="H39">
        <v>741</v>
      </c>
      <c r="I39">
        <v>1376</v>
      </c>
      <c r="J39">
        <v>0</v>
      </c>
      <c r="K39">
        <v>690</v>
      </c>
      <c r="L39">
        <f>SUM(B39:K39)</f>
        <v>3586</v>
      </c>
    </row>
    <row r="41" spans="1:12" x14ac:dyDescent="0.2">
      <c r="A41" t="s">
        <v>6</v>
      </c>
      <c r="B41">
        <v>6</v>
      </c>
    </row>
    <row r="42" spans="1:12" x14ac:dyDescent="0.2">
      <c r="A42" t="s">
        <v>0</v>
      </c>
      <c r="B42">
        <v>-4.5884919958399903</v>
      </c>
      <c r="C42">
        <v>-1.2470025310936601</v>
      </c>
      <c r="D42">
        <v>9.8859765815707407E-2</v>
      </c>
      <c r="E42">
        <v>500</v>
      </c>
      <c r="F42">
        <v>2.3241457898563902</v>
      </c>
      <c r="G42">
        <v>-9.39567913669523E-2</v>
      </c>
      <c r="H42">
        <v>2.0007141610564401</v>
      </c>
      <c r="I42">
        <v>-2.0122440810054698</v>
      </c>
      <c r="J42">
        <v>500</v>
      </c>
      <c r="K42">
        <v>-4.9581615358263296</v>
      </c>
    </row>
    <row r="43" spans="1:12" x14ac:dyDescent="0.2">
      <c r="A43" t="s">
        <v>3</v>
      </c>
      <c r="B43">
        <v>4.2622468510473297</v>
      </c>
      <c r="C43">
        <v>0.78701510154062604</v>
      </c>
      <c r="D43">
        <v>2.2545245653299499</v>
      </c>
      <c r="E43">
        <v>500</v>
      </c>
      <c r="F43">
        <v>3.7874630785107201E-2</v>
      </c>
      <c r="G43">
        <v>-0.107992604340234</v>
      </c>
      <c r="H43">
        <v>-3.4944835113592401</v>
      </c>
      <c r="I43">
        <v>-0.10499611634502</v>
      </c>
      <c r="J43">
        <v>500</v>
      </c>
      <c r="K43">
        <v>2.4772477875450001</v>
      </c>
    </row>
    <row r="44" spans="1:12" x14ac:dyDescent="0.2">
      <c r="A44" t="s">
        <v>4</v>
      </c>
      <c r="B44">
        <v>30</v>
      </c>
      <c r="C44">
        <v>-10</v>
      </c>
      <c r="D44">
        <v>18</v>
      </c>
      <c r="E44">
        <v>0</v>
      </c>
      <c r="F44">
        <v>8</v>
      </c>
      <c r="G44">
        <v>13</v>
      </c>
      <c r="H44">
        <v>-25</v>
      </c>
      <c r="I44">
        <v>-25</v>
      </c>
      <c r="J44">
        <v>0</v>
      </c>
      <c r="K44">
        <v>-9</v>
      </c>
    </row>
    <row r="45" spans="1:12" x14ac:dyDescent="0.2">
      <c r="A45" t="s">
        <v>7</v>
      </c>
      <c r="B45">
        <v>0</v>
      </c>
      <c r="C45">
        <v>1</v>
      </c>
      <c r="D45">
        <v>1</v>
      </c>
      <c r="E45">
        <v>0</v>
      </c>
      <c r="F45">
        <v>327</v>
      </c>
      <c r="G45" t="s">
        <v>8</v>
      </c>
      <c r="H45">
        <v>1855</v>
      </c>
      <c r="I45">
        <v>1275</v>
      </c>
      <c r="J45">
        <v>0</v>
      </c>
      <c r="K45">
        <v>342</v>
      </c>
      <c r="L45">
        <f>SUM(B45:K45)</f>
        <v>3801</v>
      </c>
    </row>
    <row r="47" spans="1:12" x14ac:dyDescent="0.2">
      <c r="A47" t="s">
        <v>6</v>
      </c>
      <c r="B47">
        <v>7</v>
      </c>
    </row>
    <row r="48" spans="1:12" x14ac:dyDescent="0.2">
      <c r="A48" t="s">
        <v>0</v>
      </c>
      <c r="B48">
        <v>-3.3212054092080301</v>
      </c>
      <c r="C48">
        <v>-1.7634919917674099</v>
      </c>
      <c r="D48">
        <v>-0.80261157936451599</v>
      </c>
      <c r="E48">
        <v>500</v>
      </c>
      <c r="F48">
        <v>2.2878693126832998</v>
      </c>
      <c r="G48">
        <v>2.6560254792739899</v>
      </c>
      <c r="H48">
        <v>1.7695154561372</v>
      </c>
      <c r="I48">
        <v>-1.4755699288972</v>
      </c>
      <c r="J48">
        <v>500</v>
      </c>
      <c r="K48">
        <v>-4.1440124522002701</v>
      </c>
    </row>
    <row r="49" spans="1:12" x14ac:dyDescent="0.2">
      <c r="A49" t="s">
        <v>3</v>
      </c>
      <c r="B49">
        <v>-4.8469919298415398</v>
      </c>
      <c r="C49">
        <v>1.53236512811296</v>
      </c>
      <c r="D49">
        <v>-2.8574179961588602</v>
      </c>
      <c r="E49">
        <v>500</v>
      </c>
      <c r="F49">
        <v>0.169543386816699</v>
      </c>
      <c r="G49">
        <v>0.15820772277471201</v>
      </c>
      <c r="H49">
        <v>0.74920053964383104</v>
      </c>
      <c r="I49">
        <v>-1.81640962346469</v>
      </c>
      <c r="J49">
        <v>500</v>
      </c>
      <c r="K49">
        <v>0.71875261025860604</v>
      </c>
    </row>
    <row r="50" spans="1:12" x14ac:dyDescent="0.2">
      <c r="A50" t="s">
        <v>4</v>
      </c>
      <c r="B50">
        <v>30</v>
      </c>
      <c r="C50">
        <v>-10</v>
      </c>
      <c r="D50">
        <v>18</v>
      </c>
      <c r="E50">
        <v>0</v>
      </c>
      <c r="F50">
        <v>8</v>
      </c>
      <c r="G50">
        <v>13</v>
      </c>
      <c r="H50">
        <v>-25</v>
      </c>
      <c r="I50">
        <v>-25</v>
      </c>
      <c r="J50">
        <v>0</v>
      </c>
      <c r="K50">
        <v>-9</v>
      </c>
    </row>
    <row r="51" spans="1:12" x14ac:dyDescent="0.2">
      <c r="A51" t="s">
        <v>7</v>
      </c>
      <c r="B51">
        <v>0</v>
      </c>
      <c r="C51">
        <v>1089</v>
      </c>
      <c r="D51">
        <v>1</v>
      </c>
      <c r="E51">
        <v>0</v>
      </c>
      <c r="F51">
        <v>0</v>
      </c>
      <c r="G51">
        <v>0</v>
      </c>
      <c r="H51">
        <v>361</v>
      </c>
      <c r="I51">
        <v>695</v>
      </c>
      <c r="J51">
        <v>0</v>
      </c>
      <c r="K51">
        <v>767</v>
      </c>
      <c r="L51">
        <f>SUM(B51:K51)</f>
        <v>2913</v>
      </c>
    </row>
    <row r="52" spans="1:12" x14ac:dyDescent="0.2">
      <c r="B52" s="1"/>
    </row>
    <row r="53" spans="1:12" x14ac:dyDescent="0.2">
      <c r="A53" t="s">
        <v>6</v>
      </c>
      <c r="B53">
        <v>8</v>
      </c>
    </row>
    <row r="54" spans="1:12" x14ac:dyDescent="0.2">
      <c r="A54" t="s">
        <v>0</v>
      </c>
      <c r="B54">
        <v>1.71959432117638</v>
      </c>
      <c r="C54">
        <v>0.21213229043520501</v>
      </c>
      <c r="D54">
        <v>3.7174925965814398</v>
      </c>
      <c r="E54">
        <v>500</v>
      </c>
      <c r="F54">
        <v>1.66106904001181</v>
      </c>
      <c r="G54">
        <v>500</v>
      </c>
      <c r="H54">
        <v>-0.29654941397130402</v>
      </c>
      <c r="I54">
        <v>-4.0142606229379201</v>
      </c>
      <c r="J54">
        <v>500</v>
      </c>
      <c r="K54">
        <v>4.5227418986011498</v>
      </c>
    </row>
    <row r="55" spans="1:12" x14ac:dyDescent="0.2">
      <c r="A55" t="s">
        <v>3</v>
      </c>
      <c r="B55">
        <v>-0.69538289433010103</v>
      </c>
      <c r="C55">
        <v>1.8419006189178999</v>
      </c>
      <c r="D55">
        <v>1.0304125676878</v>
      </c>
      <c r="E55">
        <v>500</v>
      </c>
      <c r="F55">
        <v>-2.8335553533227098</v>
      </c>
      <c r="G55">
        <v>500</v>
      </c>
      <c r="H55">
        <v>-4.5555037651839898</v>
      </c>
      <c r="I55">
        <v>2.9583072497497001</v>
      </c>
      <c r="J55">
        <v>500</v>
      </c>
      <c r="K55">
        <v>-2.60139811038372</v>
      </c>
    </row>
    <row r="56" spans="1:12" x14ac:dyDescent="0.2">
      <c r="A56" t="s">
        <v>4</v>
      </c>
      <c r="B56">
        <v>30</v>
      </c>
      <c r="C56">
        <v>-10</v>
      </c>
      <c r="D56">
        <v>18</v>
      </c>
      <c r="E56">
        <v>0</v>
      </c>
      <c r="F56">
        <v>21</v>
      </c>
      <c r="G56">
        <v>0</v>
      </c>
      <c r="H56">
        <v>-25</v>
      </c>
      <c r="I56">
        <v>-25</v>
      </c>
      <c r="J56">
        <v>0</v>
      </c>
      <c r="K56">
        <v>-9</v>
      </c>
    </row>
    <row r="57" spans="1:12" x14ac:dyDescent="0.2">
      <c r="A57" t="s">
        <v>7</v>
      </c>
      <c r="B57">
        <v>0</v>
      </c>
      <c r="C57">
        <v>412</v>
      </c>
      <c r="D57">
        <v>28</v>
      </c>
      <c r="E57">
        <v>0</v>
      </c>
      <c r="F57">
        <v>0</v>
      </c>
      <c r="G57">
        <v>0</v>
      </c>
      <c r="H57">
        <v>505</v>
      </c>
      <c r="I57">
        <v>1415</v>
      </c>
      <c r="J57">
        <v>0</v>
      </c>
      <c r="K57">
        <v>5</v>
      </c>
      <c r="L57">
        <f>SUM(B57:K57)</f>
        <v>2365</v>
      </c>
    </row>
    <row r="59" spans="1:12" x14ac:dyDescent="0.2">
      <c r="A59" t="s">
        <v>6</v>
      </c>
      <c r="B59">
        <v>9</v>
      </c>
    </row>
    <row r="60" spans="1:12" x14ac:dyDescent="0.2">
      <c r="A60" t="s">
        <v>0</v>
      </c>
      <c r="B60">
        <v>-4.1315783128451402</v>
      </c>
      <c r="C60">
        <v>3.1660794222175501</v>
      </c>
      <c r="D60">
        <v>3.0700147254844099</v>
      </c>
      <c r="E60">
        <v>500</v>
      </c>
      <c r="F60">
        <v>0.79161163268546797</v>
      </c>
      <c r="G60">
        <v>500</v>
      </c>
      <c r="H60">
        <v>-0.945530855838002</v>
      </c>
      <c r="I60">
        <v>0.99327081819799801</v>
      </c>
      <c r="J60">
        <v>500</v>
      </c>
      <c r="K60">
        <v>4.7139119339059601</v>
      </c>
    </row>
    <row r="61" spans="1:12" x14ac:dyDescent="0.2">
      <c r="A61" t="s">
        <v>3</v>
      </c>
      <c r="B61">
        <v>1.86005421500965</v>
      </c>
      <c r="C61">
        <v>-3.9006923663559099</v>
      </c>
      <c r="D61">
        <v>-4.4366947702644701</v>
      </c>
      <c r="E61">
        <v>500</v>
      </c>
      <c r="F61">
        <v>-2.6580504178059798</v>
      </c>
      <c r="G61">
        <v>500</v>
      </c>
      <c r="H61">
        <v>-4.5354886193015096</v>
      </c>
      <c r="I61">
        <v>-0.69637078644922501</v>
      </c>
      <c r="J61">
        <v>500</v>
      </c>
      <c r="K61">
        <v>4.5149252545989098</v>
      </c>
    </row>
    <row r="62" spans="1:12" x14ac:dyDescent="0.2">
      <c r="A62" t="s">
        <v>4</v>
      </c>
      <c r="B62">
        <v>30</v>
      </c>
      <c r="C62">
        <v>-10</v>
      </c>
      <c r="D62">
        <v>18</v>
      </c>
      <c r="E62">
        <v>0</v>
      </c>
      <c r="F62">
        <v>21</v>
      </c>
      <c r="G62">
        <v>0</v>
      </c>
      <c r="H62">
        <v>-25</v>
      </c>
      <c r="I62">
        <v>-25</v>
      </c>
      <c r="J62">
        <v>0</v>
      </c>
      <c r="K62">
        <v>-9</v>
      </c>
    </row>
    <row r="63" spans="1:12" x14ac:dyDescent="0.2">
      <c r="A63" t="s">
        <v>7</v>
      </c>
      <c r="B63">
        <v>0</v>
      </c>
      <c r="C63">
        <v>3</v>
      </c>
      <c r="D63">
        <v>0</v>
      </c>
      <c r="E63">
        <v>0</v>
      </c>
      <c r="F63">
        <v>0</v>
      </c>
      <c r="G63">
        <v>0</v>
      </c>
      <c r="H63">
        <v>1404</v>
      </c>
      <c r="I63">
        <v>1498</v>
      </c>
      <c r="J63">
        <v>0</v>
      </c>
      <c r="K63">
        <v>457</v>
      </c>
      <c r="L63">
        <f>SUM(B63:K63)</f>
        <v>3362</v>
      </c>
    </row>
    <row r="65" spans="1:12" x14ac:dyDescent="0.2">
      <c r="B65" s="10"/>
      <c r="C65" s="9">
        <v>0</v>
      </c>
      <c r="D65" s="8">
        <v>1</v>
      </c>
      <c r="E65" s="8">
        <v>2</v>
      </c>
      <c r="F65" s="8">
        <v>3</v>
      </c>
      <c r="G65" s="8">
        <v>4</v>
      </c>
      <c r="H65" s="8">
        <v>5</v>
      </c>
      <c r="I65" s="8">
        <v>6</v>
      </c>
      <c r="J65" s="8">
        <v>7</v>
      </c>
      <c r="K65" s="8">
        <v>8</v>
      </c>
      <c r="L65" s="8">
        <v>9</v>
      </c>
    </row>
    <row r="66" spans="1:12" x14ac:dyDescent="0.2">
      <c r="A66" s="17" t="s">
        <v>6</v>
      </c>
      <c r="B66" s="15">
        <v>0</v>
      </c>
      <c r="C66" s="18">
        <v>0</v>
      </c>
      <c r="D66">
        <f>C9/L9</f>
        <v>0.26537664132688321</v>
      </c>
      <c r="E66" s="19">
        <v>0</v>
      </c>
      <c r="F66" s="19">
        <v>0</v>
      </c>
      <c r="G66" s="19">
        <v>0</v>
      </c>
      <c r="H66" s="19">
        <v>0</v>
      </c>
      <c r="I66">
        <f>H9/L9</f>
        <v>0.72425708362128538</v>
      </c>
      <c r="J66" s="19">
        <v>0</v>
      </c>
      <c r="K66" s="19">
        <v>0</v>
      </c>
      <c r="L66" s="19">
        <v>0</v>
      </c>
    </row>
    <row r="67" spans="1:12" x14ac:dyDescent="0.2">
      <c r="A67" s="17"/>
      <c r="B67" s="16">
        <v>1</v>
      </c>
      <c r="C67" s="18">
        <v>0</v>
      </c>
      <c r="D67">
        <f>C15/L15</f>
        <v>8.6915297092288249E-2</v>
      </c>
      <c r="E67" s="19">
        <v>0</v>
      </c>
      <c r="F67" s="19">
        <v>0</v>
      </c>
      <c r="G67" s="19">
        <v>0</v>
      </c>
      <c r="H67">
        <f>G15/L15</f>
        <v>3.3185840707964605E-2</v>
      </c>
      <c r="I67">
        <f>H15/L15</f>
        <v>0.34481668773704172</v>
      </c>
      <c r="J67">
        <f>I15/L15</f>
        <v>0.49620733249051835</v>
      </c>
      <c r="K67" s="19">
        <v>0</v>
      </c>
      <c r="L67">
        <f>K15/L15</f>
        <v>3.8558786346396964E-2</v>
      </c>
    </row>
    <row r="68" spans="1:12" x14ac:dyDescent="0.2">
      <c r="A68" s="17"/>
      <c r="B68" s="16">
        <v>2</v>
      </c>
      <c r="C68" s="18">
        <v>0</v>
      </c>
      <c r="D68">
        <f>C21/L21</f>
        <v>0.40191557289819085</v>
      </c>
      <c r="E68" s="19">
        <v>0</v>
      </c>
      <c r="F68" s="19">
        <v>0</v>
      </c>
      <c r="G68" s="19">
        <v>0</v>
      </c>
      <c r="H68" s="19">
        <v>0</v>
      </c>
      <c r="I68">
        <f>H21/L21</f>
        <v>0.13941113870166727</v>
      </c>
      <c r="J68">
        <f>I21/L21</f>
        <v>0.39943242284498048</v>
      </c>
      <c r="K68" s="19">
        <v>0</v>
      </c>
      <c r="L68">
        <f>K21/L21</f>
        <v>5.5693508336289464E-2</v>
      </c>
    </row>
    <row r="69" spans="1:12" x14ac:dyDescent="0.2">
      <c r="A69" s="17"/>
      <c r="B69" s="16">
        <v>3</v>
      </c>
      <c r="C69" s="18">
        <v>0</v>
      </c>
      <c r="D69">
        <f>C27/L27</f>
        <v>0.10551134689065723</v>
      </c>
      <c r="E69" s="19">
        <v>0</v>
      </c>
      <c r="F69" s="19">
        <v>0</v>
      </c>
      <c r="G69" s="19">
        <v>0</v>
      </c>
      <c r="H69" s="19">
        <v>0</v>
      </c>
      <c r="I69">
        <f>H27/L27</f>
        <v>0.22399056881815502</v>
      </c>
      <c r="J69">
        <f>I27/L27</f>
        <v>0.12231063955201886</v>
      </c>
      <c r="K69" s="19">
        <v>0</v>
      </c>
      <c r="L69">
        <f>K27/L27</f>
        <v>0.54818744473916892</v>
      </c>
    </row>
    <row r="70" spans="1:12" x14ac:dyDescent="0.2">
      <c r="A70" s="17"/>
      <c r="B70" s="16">
        <v>4</v>
      </c>
      <c r="C70" s="18">
        <v>0</v>
      </c>
      <c r="D70">
        <f>C33/L33</f>
        <v>0.20021586616297896</v>
      </c>
      <c r="E70" s="19">
        <v>0</v>
      </c>
      <c r="F70" s="19">
        <v>0</v>
      </c>
      <c r="G70" s="19">
        <v>0</v>
      </c>
      <c r="H70" s="19">
        <v>0</v>
      </c>
      <c r="I70">
        <f>H33/L33</f>
        <v>0.29060982191041557</v>
      </c>
      <c r="J70">
        <f>I33/L33</f>
        <v>0.37101996762007555</v>
      </c>
      <c r="K70" s="19">
        <v>0</v>
      </c>
      <c r="L70">
        <f>K33/L33</f>
        <v>0.13761467889908258</v>
      </c>
    </row>
    <row r="71" spans="1:12" x14ac:dyDescent="0.2">
      <c r="A71" s="17"/>
      <c r="B71" s="16">
        <v>5</v>
      </c>
      <c r="C71" s="18">
        <v>0</v>
      </c>
      <c r="D71">
        <f>C39/L39</f>
        <v>0.14417177914110429</v>
      </c>
      <c r="E71">
        <f>D39/L39</f>
        <v>2.1472392638036811E-2</v>
      </c>
      <c r="F71" s="19">
        <v>0</v>
      </c>
      <c r="G71" s="19">
        <v>0</v>
      </c>
      <c r="H71">
        <f>G39/L39</f>
        <v>5.1589514779698829E-2</v>
      </c>
      <c r="I71">
        <f>H39/L39</f>
        <v>0.20663692136084774</v>
      </c>
      <c r="J71">
        <f>I39/L39</f>
        <v>0.38371444506413832</v>
      </c>
      <c r="K71" s="19">
        <v>0</v>
      </c>
      <c r="L71">
        <f>K39/L39</f>
        <v>0.19241494701617401</v>
      </c>
    </row>
    <row r="72" spans="1:12" x14ac:dyDescent="0.2">
      <c r="A72" s="17"/>
      <c r="B72" s="16">
        <v>6</v>
      </c>
      <c r="C72" s="18">
        <v>0</v>
      </c>
      <c r="D72">
        <f>0</f>
        <v>0</v>
      </c>
      <c r="E72">
        <v>0</v>
      </c>
      <c r="F72" s="19">
        <v>0</v>
      </c>
      <c r="G72">
        <f>F45/L45</f>
        <v>8.6029992107340178E-2</v>
      </c>
      <c r="H72">
        <v>0</v>
      </c>
      <c r="I72">
        <f>H45/L45</f>
        <v>0.48802946593001839</v>
      </c>
      <c r="J72">
        <f>I45/L45</f>
        <v>0.33543804262036309</v>
      </c>
      <c r="K72" s="19">
        <v>0</v>
      </c>
      <c r="L72">
        <f>K45/L45</f>
        <v>8.9976322020520916E-2</v>
      </c>
    </row>
    <row r="73" spans="1:12" x14ac:dyDescent="0.2">
      <c r="A73" s="17"/>
      <c r="B73" s="16">
        <v>7</v>
      </c>
      <c r="C73" s="18">
        <v>0</v>
      </c>
      <c r="D73">
        <f>C51/L51</f>
        <v>0.37384140061791965</v>
      </c>
      <c r="E73">
        <v>0</v>
      </c>
      <c r="F73" s="19">
        <v>0</v>
      </c>
      <c r="G73" s="19">
        <v>0</v>
      </c>
      <c r="H73" s="19">
        <v>0</v>
      </c>
      <c r="I73">
        <f>H51/L51</f>
        <v>0.12392722279437006</v>
      </c>
      <c r="J73">
        <f>I51/L51</f>
        <v>0.23858565053209749</v>
      </c>
      <c r="K73" s="19">
        <v>0</v>
      </c>
      <c r="L73">
        <f>K51/L51</f>
        <v>0.26330243734981118</v>
      </c>
    </row>
    <row r="74" spans="1:12" x14ac:dyDescent="0.2">
      <c r="A74" s="17"/>
      <c r="B74" s="16">
        <v>8</v>
      </c>
      <c r="C74" s="18">
        <v>0</v>
      </c>
      <c r="D74">
        <f>C57/L57</f>
        <v>0.17420718816067654</v>
      </c>
      <c r="E74">
        <f>D57/L57</f>
        <v>1.1839323467230444E-2</v>
      </c>
      <c r="F74" s="19">
        <v>0</v>
      </c>
      <c r="G74" s="19">
        <v>0</v>
      </c>
      <c r="H74" s="19">
        <v>0</v>
      </c>
      <c r="I74">
        <f>H57/L57</f>
        <v>0.21353065539112051</v>
      </c>
      <c r="J74">
        <f>I57/L57</f>
        <v>0.59830866807610994</v>
      </c>
      <c r="K74" s="19">
        <v>0</v>
      </c>
      <c r="L74" s="19">
        <v>0</v>
      </c>
    </row>
    <row r="75" spans="1:12" x14ac:dyDescent="0.2">
      <c r="A75" s="17"/>
      <c r="B75" s="16">
        <v>9</v>
      </c>
      <c r="C75" s="18">
        <v>0</v>
      </c>
      <c r="D75">
        <f>C63/L63</f>
        <v>8.92325996430696E-4</v>
      </c>
      <c r="E75">
        <v>0</v>
      </c>
      <c r="F75" s="19">
        <v>0</v>
      </c>
      <c r="G75" s="19">
        <v>0</v>
      </c>
      <c r="H75" s="19">
        <v>0</v>
      </c>
      <c r="I75">
        <f>H63/L63</f>
        <v>0.41760856632956572</v>
      </c>
      <c r="J75">
        <f>I63/L63</f>
        <v>0.44556811421772752</v>
      </c>
      <c r="K75" s="19">
        <v>0</v>
      </c>
      <c r="L75">
        <f>K63/L63</f>
        <v>0.13593099345627602</v>
      </c>
    </row>
  </sheetData>
  <mergeCells count="1">
    <mergeCell ref="A66:A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3A43-C7F7-3B4A-AA39-E2BBEA0FDCE3}">
  <dimension ref="A1:K11"/>
  <sheetViews>
    <sheetView workbookViewId="0">
      <selection activeCell="F26" sqref="F26"/>
    </sheetView>
  </sheetViews>
  <sheetFormatPr baseColWidth="10" defaultRowHeight="16" x14ac:dyDescent="0.2"/>
  <cols>
    <col min="1" max="1" width="14.83203125" bestFit="1" customWidth="1"/>
  </cols>
  <sheetData>
    <row r="1" spans="1:11" x14ac:dyDescent="0.2">
      <c r="A1" t="s">
        <v>1</v>
      </c>
      <c r="B1">
        <v>1</v>
      </c>
    </row>
    <row r="2" spans="1:11" x14ac:dyDescent="0.2">
      <c r="A2" t="s">
        <v>2</v>
      </c>
      <c r="B2">
        <v>0</v>
      </c>
    </row>
    <row r="4" spans="1:11" x14ac:dyDescent="0.2">
      <c r="A4" t="s">
        <v>6</v>
      </c>
      <c r="B4">
        <v>0</v>
      </c>
    </row>
    <row r="5" spans="1:11" x14ac:dyDescent="0.2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1:11" x14ac:dyDescent="0.2">
      <c r="A6" t="s">
        <v>0</v>
      </c>
      <c r="B6" s="2">
        <v>4.4769109900000004</v>
      </c>
      <c r="C6" s="3">
        <v>-2.28221403</v>
      </c>
      <c r="D6" s="3">
        <v>-0.50584277</v>
      </c>
      <c r="E6" s="3">
        <v>-4.8203295099999997</v>
      </c>
      <c r="F6" s="3">
        <v>-2.2507835799999998</v>
      </c>
      <c r="G6" s="3">
        <v>1.22883209</v>
      </c>
      <c r="H6" s="3">
        <v>1.27051293</v>
      </c>
      <c r="I6" s="3">
        <v>2.29272769</v>
      </c>
      <c r="J6" s="3">
        <v>500</v>
      </c>
      <c r="K6" s="3">
        <v>-4.6009843799999999</v>
      </c>
    </row>
    <row r="7" spans="1:11" x14ac:dyDescent="0.2">
      <c r="A7" t="s">
        <v>3</v>
      </c>
      <c r="B7" s="2">
        <v>0.92404076999999996</v>
      </c>
      <c r="C7" s="3">
        <v>-1.9973865200000001</v>
      </c>
      <c r="D7" s="3">
        <v>1.0126591</v>
      </c>
      <c r="E7" s="3">
        <v>-4.6552789199999998</v>
      </c>
      <c r="F7" s="3">
        <v>2.4571856799999998</v>
      </c>
      <c r="G7" s="3">
        <v>3.7524066500000002</v>
      </c>
      <c r="H7" s="3">
        <v>-2.3881692999999999</v>
      </c>
      <c r="I7" s="3">
        <v>-1.00312858</v>
      </c>
      <c r="J7" s="3">
        <v>500</v>
      </c>
      <c r="K7" s="3">
        <v>-2.0311204900000002</v>
      </c>
    </row>
    <row r="8" spans="1:11" x14ac:dyDescent="0.2">
      <c r="A8" t="s">
        <v>4</v>
      </c>
      <c r="B8">
        <v>-9</v>
      </c>
      <c r="C8">
        <v>-5</v>
      </c>
      <c r="D8">
        <v>-1</v>
      </c>
      <c r="E8">
        <v>17</v>
      </c>
      <c r="F8">
        <v>11</v>
      </c>
      <c r="G8">
        <v>9</v>
      </c>
      <c r="H8">
        <v>25</v>
      </c>
      <c r="I8">
        <v>-9</v>
      </c>
      <c r="J8">
        <v>0</v>
      </c>
      <c r="K8">
        <v>-38</v>
      </c>
    </row>
    <row r="9" spans="1:11" x14ac:dyDescent="0.2">
      <c r="A9" t="s">
        <v>5</v>
      </c>
      <c r="B9">
        <v>0</v>
      </c>
      <c r="C9">
        <v>0</v>
      </c>
      <c r="D9">
        <v>0</v>
      </c>
      <c r="E9">
        <v>47029</v>
      </c>
      <c r="F9">
        <v>0</v>
      </c>
      <c r="G9">
        <v>294</v>
      </c>
      <c r="H9">
        <v>5</v>
      </c>
      <c r="I9">
        <v>0</v>
      </c>
      <c r="J9">
        <v>0</v>
      </c>
      <c r="K9">
        <v>0</v>
      </c>
    </row>
    <row r="11" spans="1:11" x14ac:dyDescent="0.2">
      <c r="A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6AAE-FBF1-E44A-8F56-E0D571565C67}">
  <dimension ref="A1:M57"/>
  <sheetViews>
    <sheetView topLeftCell="A9" zoomScale="75" workbookViewId="0">
      <selection activeCell="C49" sqref="C49:L49"/>
    </sheetView>
  </sheetViews>
  <sheetFormatPr baseColWidth="10" defaultRowHeight="16" x14ac:dyDescent="0.2"/>
  <cols>
    <col min="2" max="2" width="14.83203125" bestFit="1" customWidth="1"/>
    <col min="3" max="3" width="25.6640625" customWidth="1"/>
  </cols>
  <sheetData>
    <row r="1" spans="2:13" x14ac:dyDescent="0.2">
      <c r="B1" t="s">
        <v>1</v>
      </c>
      <c r="C1">
        <v>1</v>
      </c>
    </row>
    <row r="2" spans="2:13" x14ac:dyDescent="0.2">
      <c r="B2" t="s">
        <v>2</v>
      </c>
      <c r="C2">
        <v>0</v>
      </c>
    </row>
    <row r="4" spans="2:13" x14ac:dyDescent="0.2">
      <c r="B4" t="s">
        <v>6</v>
      </c>
      <c r="C4">
        <v>0</v>
      </c>
    </row>
    <row r="5" spans="2:13" x14ac:dyDescent="0.2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</row>
    <row r="6" spans="2:13" x14ac:dyDescent="0.2">
      <c r="B6" t="s">
        <v>0</v>
      </c>
      <c r="C6" s="2">
        <v>-4.5988603599999998</v>
      </c>
      <c r="D6" s="3">
        <v>-4.56810312</v>
      </c>
      <c r="E6" s="3">
        <v>-1.2676976499999999</v>
      </c>
      <c r="F6" s="3">
        <v>2.0708271699999998</v>
      </c>
      <c r="G6" s="3">
        <v>1.0743177900000001</v>
      </c>
      <c r="H6" s="3">
        <v>0.73158975999999998</v>
      </c>
      <c r="I6" s="3">
        <v>3.34508158</v>
      </c>
      <c r="J6" s="3">
        <v>-1.9396791099999999</v>
      </c>
      <c r="K6" s="3">
        <v>1.1370418799999999</v>
      </c>
      <c r="L6" s="3">
        <v>500</v>
      </c>
    </row>
    <row r="7" spans="2:13" x14ac:dyDescent="0.2">
      <c r="B7" t="s">
        <v>3</v>
      </c>
      <c r="C7" s="2">
        <v>3.7428806899999998</v>
      </c>
      <c r="D7" s="3">
        <v>2.5471121700000001</v>
      </c>
      <c r="E7" s="3">
        <v>-3.3859675199999999</v>
      </c>
      <c r="F7" s="3">
        <v>-2.9607990200000001</v>
      </c>
      <c r="G7" s="3">
        <v>-1.3093746399999999</v>
      </c>
      <c r="H7" s="3">
        <v>4.6606969600000001</v>
      </c>
      <c r="I7" s="3">
        <v>4.6986099000000001</v>
      </c>
      <c r="J7" s="3">
        <v>1.5491402599999999</v>
      </c>
      <c r="K7" s="3">
        <v>-1.8787668099999999</v>
      </c>
      <c r="L7" s="3">
        <v>500</v>
      </c>
    </row>
    <row r="8" spans="2:13" x14ac:dyDescent="0.2">
      <c r="B8" t="s">
        <v>4</v>
      </c>
      <c r="C8" s="2">
        <v>-6</v>
      </c>
      <c r="D8">
        <v>9</v>
      </c>
      <c r="E8">
        <v>-3</v>
      </c>
      <c r="F8">
        <v>6</v>
      </c>
      <c r="G8">
        <v>4</v>
      </c>
      <c r="H8">
        <v>1</v>
      </c>
      <c r="I8">
        <v>-9</v>
      </c>
      <c r="J8">
        <v>-3</v>
      </c>
      <c r="K8">
        <v>1</v>
      </c>
      <c r="L8">
        <v>0</v>
      </c>
    </row>
    <row r="9" spans="2:13" x14ac:dyDescent="0.2">
      <c r="B9" s="14" t="s">
        <v>5</v>
      </c>
      <c r="C9" s="4">
        <v>0</v>
      </c>
      <c r="D9">
        <v>1741</v>
      </c>
      <c r="E9">
        <v>0</v>
      </c>
      <c r="F9">
        <v>516</v>
      </c>
      <c r="G9">
        <v>0</v>
      </c>
      <c r="H9">
        <v>18</v>
      </c>
      <c r="I9">
        <v>0</v>
      </c>
      <c r="J9">
        <v>0</v>
      </c>
      <c r="K9">
        <v>0</v>
      </c>
      <c r="L9">
        <v>0</v>
      </c>
      <c r="M9">
        <f>SUM(D9:L9)</f>
        <v>2275</v>
      </c>
    </row>
    <row r="10" spans="2:13" x14ac:dyDescent="0.2">
      <c r="C10" s="4">
        <v>1</v>
      </c>
    </row>
    <row r="11" spans="2:13" x14ac:dyDescent="0.2">
      <c r="B11" t="s">
        <v>0</v>
      </c>
      <c r="C11" s="2">
        <v>4.1321231811057597</v>
      </c>
      <c r="D11" s="3">
        <v>3.88898131791297</v>
      </c>
      <c r="E11" s="3">
        <v>-0.70967685556974403</v>
      </c>
      <c r="F11" s="3">
        <v>2.0011715831421499</v>
      </c>
      <c r="G11" s="3">
        <v>-0.80424246483842898</v>
      </c>
      <c r="H11" s="3">
        <v>1.6303071541482701</v>
      </c>
      <c r="I11" s="3">
        <v>3.9649101028759901</v>
      </c>
      <c r="J11" s="3">
        <v>-4.2597693789392199</v>
      </c>
      <c r="K11" s="3">
        <v>2.4580489726689501</v>
      </c>
      <c r="L11" s="3" t="s">
        <v>10</v>
      </c>
    </row>
    <row r="12" spans="2:13" x14ac:dyDescent="0.2">
      <c r="B12" t="s">
        <v>3</v>
      </c>
      <c r="C12" s="2">
        <v>-3.6574668243448398</v>
      </c>
      <c r="D12" s="3">
        <v>1.74107896922165</v>
      </c>
      <c r="E12" s="3">
        <v>-3.59974401467275</v>
      </c>
      <c r="F12" s="3">
        <v>-2.4759082522181202</v>
      </c>
      <c r="G12" s="3">
        <v>0.90663562902954697</v>
      </c>
      <c r="H12" s="3">
        <v>-3.3973918400166898</v>
      </c>
      <c r="I12" s="3">
        <v>2.9612819828213599</v>
      </c>
      <c r="J12" s="3">
        <v>3.9525382193105099</v>
      </c>
      <c r="K12" s="3">
        <v>-2.3519940352815998</v>
      </c>
      <c r="L12" s="3">
        <v>500</v>
      </c>
    </row>
    <row r="13" spans="2:13" x14ac:dyDescent="0.2">
      <c r="B13" t="s">
        <v>4</v>
      </c>
      <c r="C13" s="2">
        <v>-6</v>
      </c>
      <c r="D13" s="3">
        <v>9</v>
      </c>
      <c r="E13" s="3">
        <v>-3</v>
      </c>
      <c r="F13" s="3">
        <v>6</v>
      </c>
      <c r="G13" s="3">
        <v>4</v>
      </c>
      <c r="H13" s="3">
        <v>1</v>
      </c>
      <c r="I13" s="3">
        <v>-9</v>
      </c>
      <c r="J13" s="3">
        <v>-3</v>
      </c>
      <c r="K13" s="3">
        <v>1</v>
      </c>
      <c r="L13" s="3">
        <v>0</v>
      </c>
    </row>
    <row r="14" spans="2:13" x14ac:dyDescent="0.2">
      <c r="B14" s="14" t="s">
        <v>5</v>
      </c>
      <c r="C14" s="4">
        <v>0</v>
      </c>
      <c r="D14" s="5">
        <v>0</v>
      </c>
      <c r="E14" s="5">
        <v>1</v>
      </c>
      <c r="F14" s="5">
        <v>622</v>
      </c>
      <c r="G14" s="5">
        <v>257</v>
      </c>
      <c r="H14" s="5">
        <v>387</v>
      </c>
      <c r="I14" s="5">
        <v>0</v>
      </c>
      <c r="J14" s="5">
        <v>1</v>
      </c>
      <c r="K14" s="5">
        <v>0</v>
      </c>
      <c r="L14" s="5">
        <v>0</v>
      </c>
      <c r="M14">
        <f>SUM(D14:L14)</f>
        <v>1268</v>
      </c>
    </row>
    <row r="15" spans="2:13" x14ac:dyDescent="0.2">
      <c r="C15" s="4">
        <v>2</v>
      </c>
    </row>
    <row r="16" spans="2:13" x14ac:dyDescent="0.2">
      <c r="B16" t="s">
        <v>0</v>
      </c>
      <c r="C16" s="2">
        <v>3.2125676439175899</v>
      </c>
      <c r="D16" s="3">
        <v>4.4585978536902404</v>
      </c>
      <c r="E16" s="3">
        <v>-2.8337284778521701</v>
      </c>
      <c r="F16" s="3">
        <v>2.5444133899352899</v>
      </c>
      <c r="G16" s="3">
        <v>-0.305288227779351</v>
      </c>
      <c r="H16" s="3">
        <v>1.3256998972426399</v>
      </c>
      <c r="I16" s="3">
        <v>2.0433472729047102</v>
      </c>
      <c r="J16" s="3">
        <v>-4.0541406150039903</v>
      </c>
      <c r="K16" s="3">
        <v>500</v>
      </c>
      <c r="L16" s="3">
        <v>500</v>
      </c>
    </row>
    <row r="17" spans="2:13" x14ac:dyDescent="0.2">
      <c r="B17" t="s">
        <v>3</v>
      </c>
      <c r="C17" s="2">
        <v>-3.40326963628572</v>
      </c>
      <c r="D17" s="3">
        <v>1.1311231758854901</v>
      </c>
      <c r="E17" s="3">
        <v>-3.83972851734964</v>
      </c>
      <c r="F17" s="3">
        <v>-3.6310354214923501</v>
      </c>
      <c r="G17" s="3">
        <v>-0.51345741433676095</v>
      </c>
      <c r="H17" s="3">
        <v>-2.0536020666069601</v>
      </c>
      <c r="I17" s="3">
        <v>-4.0398317577381304</v>
      </c>
      <c r="J17" s="3">
        <v>3.7038329569819401</v>
      </c>
      <c r="K17" s="3">
        <v>500</v>
      </c>
      <c r="L17" s="3">
        <v>500</v>
      </c>
    </row>
    <row r="18" spans="2:13" x14ac:dyDescent="0.2">
      <c r="B18" t="s">
        <v>4</v>
      </c>
      <c r="C18" s="2">
        <v>-6</v>
      </c>
      <c r="D18" s="3">
        <v>9</v>
      </c>
      <c r="E18" s="3">
        <v>-3</v>
      </c>
      <c r="F18" s="3">
        <v>7</v>
      </c>
      <c r="G18" s="3">
        <v>4</v>
      </c>
      <c r="H18" s="3">
        <v>1</v>
      </c>
      <c r="I18" s="3">
        <v>-9</v>
      </c>
      <c r="J18" s="3">
        <v>-3</v>
      </c>
      <c r="K18" s="3">
        <v>0</v>
      </c>
      <c r="L18" s="3">
        <v>0</v>
      </c>
    </row>
    <row r="19" spans="2:13" x14ac:dyDescent="0.2">
      <c r="B19" s="14" t="s">
        <v>5</v>
      </c>
      <c r="C19" s="4">
        <v>0</v>
      </c>
      <c r="D19" s="5">
        <v>2727</v>
      </c>
      <c r="E19" s="5">
        <v>0</v>
      </c>
      <c r="F19" s="5">
        <v>1394</v>
      </c>
      <c r="G19" s="5">
        <v>432</v>
      </c>
      <c r="H19" s="5">
        <v>83</v>
      </c>
      <c r="I19" s="5">
        <v>0</v>
      </c>
      <c r="J19" s="5">
        <v>0</v>
      </c>
      <c r="K19" s="5">
        <v>0</v>
      </c>
      <c r="L19" s="5">
        <v>0</v>
      </c>
      <c r="M19">
        <f>SUM(D19:L19)</f>
        <v>4636</v>
      </c>
    </row>
    <row r="20" spans="2:13" x14ac:dyDescent="0.2">
      <c r="C20" s="4">
        <v>3</v>
      </c>
    </row>
    <row r="21" spans="2:13" x14ac:dyDescent="0.2">
      <c r="B21" t="s">
        <v>0</v>
      </c>
      <c r="C21" s="2">
        <v>4.1664872446196002</v>
      </c>
      <c r="D21" s="3">
        <v>-4.7123807206857196</v>
      </c>
      <c r="E21" s="3">
        <v>-3.3211943239972999</v>
      </c>
      <c r="F21" s="3">
        <v>2.7749042895355598</v>
      </c>
      <c r="G21" s="3">
        <v>1.9792894426287599</v>
      </c>
      <c r="H21" s="3">
        <v>2.23581458354486</v>
      </c>
      <c r="I21" s="3">
        <v>3.1933915618104698</v>
      </c>
      <c r="J21" s="3">
        <v>-2.6027096718552798</v>
      </c>
      <c r="K21" s="3">
        <v>500</v>
      </c>
      <c r="L21" s="3">
        <v>500</v>
      </c>
    </row>
    <row r="22" spans="2:13" x14ac:dyDescent="0.2">
      <c r="B22" t="s">
        <v>3</v>
      </c>
      <c r="C22" s="2">
        <v>4.3497961333176898</v>
      </c>
      <c r="D22" s="3">
        <v>-0.18868667528955499</v>
      </c>
      <c r="E22" s="3">
        <v>-3.5117634817402901</v>
      </c>
      <c r="F22" s="3">
        <v>3.9756348730083602</v>
      </c>
      <c r="G22" s="3">
        <v>-0.27926361534931698</v>
      </c>
      <c r="H22" s="3">
        <v>-3.4453366570914499</v>
      </c>
      <c r="I22" s="3">
        <v>-2.9481432300686898</v>
      </c>
      <c r="J22" s="3">
        <v>3.84955139278081</v>
      </c>
      <c r="K22" s="3">
        <v>500</v>
      </c>
      <c r="L22" s="3">
        <v>500</v>
      </c>
    </row>
    <row r="23" spans="2:13" x14ac:dyDescent="0.2">
      <c r="B23" t="s">
        <v>4</v>
      </c>
      <c r="C23" s="2">
        <v>-6</v>
      </c>
      <c r="D23" s="3">
        <v>9</v>
      </c>
      <c r="E23" s="3">
        <v>-3</v>
      </c>
      <c r="F23" s="3">
        <v>7</v>
      </c>
      <c r="G23" s="3">
        <v>4</v>
      </c>
      <c r="H23" s="3">
        <v>1</v>
      </c>
      <c r="I23" s="3">
        <v>-9</v>
      </c>
      <c r="J23" s="3">
        <v>-3</v>
      </c>
      <c r="K23" s="3">
        <v>0</v>
      </c>
      <c r="L23" s="3">
        <v>0</v>
      </c>
    </row>
    <row r="24" spans="2:13" x14ac:dyDescent="0.2">
      <c r="B24" s="14" t="s">
        <v>5</v>
      </c>
      <c r="C24">
        <v>0</v>
      </c>
      <c r="D24">
        <v>1644</v>
      </c>
      <c r="E24">
        <v>0</v>
      </c>
      <c r="F24">
        <v>1452</v>
      </c>
      <c r="G24">
        <v>119</v>
      </c>
      <c r="H24">
        <v>4</v>
      </c>
      <c r="I24">
        <v>0</v>
      </c>
      <c r="J24">
        <v>1</v>
      </c>
      <c r="K24">
        <v>0</v>
      </c>
      <c r="L24">
        <v>0</v>
      </c>
      <c r="M24">
        <f>SUM(D24:L24)</f>
        <v>3220</v>
      </c>
    </row>
    <row r="25" spans="2:13" x14ac:dyDescent="0.2">
      <c r="C25" s="4">
        <v>4</v>
      </c>
    </row>
    <row r="26" spans="2:13" x14ac:dyDescent="0.2">
      <c r="B26" t="s">
        <v>0</v>
      </c>
      <c r="C26" s="2">
        <v>4.2562031936189904</v>
      </c>
      <c r="D26" s="3">
        <v>-4.8409242572631399</v>
      </c>
      <c r="E26" s="3">
        <v>-3.16434795360068</v>
      </c>
      <c r="F26" s="3">
        <v>1.4279057836795299</v>
      </c>
      <c r="G26" s="3">
        <v>2.1183467555037701</v>
      </c>
      <c r="H26" s="3">
        <v>3.6865721662864002</v>
      </c>
      <c r="I26" s="3">
        <v>3.2960239520578098</v>
      </c>
      <c r="J26" s="3">
        <v>-2.3355116011164201</v>
      </c>
      <c r="K26" s="3">
        <v>500</v>
      </c>
      <c r="L26" s="3">
        <v>500</v>
      </c>
    </row>
    <row r="27" spans="2:13" x14ac:dyDescent="0.2">
      <c r="B27" t="s">
        <v>3</v>
      </c>
      <c r="C27" s="2">
        <v>-4.0501109365453596</v>
      </c>
      <c r="D27" s="3">
        <v>0.12646466453970501</v>
      </c>
      <c r="E27" s="3">
        <v>-4.2122829541193596</v>
      </c>
      <c r="F27" s="3">
        <v>-3.6205010625572802</v>
      </c>
      <c r="G27" s="3">
        <v>0.64968713385040999</v>
      </c>
      <c r="H27" s="3">
        <v>-1.49087164511966</v>
      </c>
      <c r="I27" s="3">
        <v>-2.05773098896299</v>
      </c>
      <c r="J27" s="3">
        <v>-4.0291273172775801</v>
      </c>
      <c r="K27" s="3">
        <v>500</v>
      </c>
      <c r="L27" s="3">
        <v>500</v>
      </c>
    </row>
    <row r="28" spans="2:13" x14ac:dyDescent="0.2">
      <c r="B28" t="s">
        <v>4</v>
      </c>
      <c r="C28" s="2">
        <v>-6</v>
      </c>
      <c r="D28" s="3">
        <v>9</v>
      </c>
      <c r="E28" s="3">
        <v>-3</v>
      </c>
      <c r="F28" s="3">
        <v>7</v>
      </c>
      <c r="G28" s="3">
        <v>4</v>
      </c>
      <c r="H28" s="3">
        <v>1</v>
      </c>
      <c r="I28" s="3">
        <v>-9</v>
      </c>
      <c r="J28" s="3">
        <v>-3</v>
      </c>
      <c r="K28" s="3">
        <v>0</v>
      </c>
      <c r="L28" s="3">
        <v>0</v>
      </c>
    </row>
    <row r="29" spans="2:13" x14ac:dyDescent="0.2">
      <c r="B29" s="14" t="s">
        <v>5</v>
      </c>
      <c r="C29">
        <v>0</v>
      </c>
      <c r="D29">
        <v>669</v>
      </c>
      <c r="E29">
        <v>2</v>
      </c>
      <c r="F29">
        <v>1601</v>
      </c>
      <c r="G29">
        <v>75</v>
      </c>
      <c r="H29">
        <v>482</v>
      </c>
      <c r="I29">
        <v>131</v>
      </c>
      <c r="J29">
        <v>2</v>
      </c>
      <c r="K29">
        <v>0</v>
      </c>
      <c r="L29">
        <v>0</v>
      </c>
      <c r="M29">
        <f>SUM(D29:L29)</f>
        <v>2962</v>
      </c>
    </row>
    <row r="30" spans="2:13" x14ac:dyDescent="0.2">
      <c r="C30" s="4">
        <v>5</v>
      </c>
    </row>
    <row r="31" spans="2:13" x14ac:dyDescent="0.2">
      <c r="B31" t="s">
        <v>0</v>
      </c>
      <c r="C31" s="2">
        <v>-3.7527010733931898</v>
      </c>
      <c r="D31" s="3">
        <v>-3.5572594890747</v>
      </c>
      <c r="E31" s="3">
        <v>-1.8565493496099199</v>
      </c>
      <c r="F31" s="3">
        <v>0.65197929430137702</v>
      </c>
      <c r="G31" s="3">
        <v>2.5701379293926201</v>
      </c>
      <c r="H31" s="3">
        <v>3.20421144058915</v>
      </c>
      <c r="I31" s="3">
        <v>500</v>
      </c>
      <c r="J31" s="3">
        <v>500</v>
      </c>
      <c r="K31" s="3">
        <v>500</v>
      </c>
      <c r="L31" s="3">
        <v>500</v>
      </c>
    </row>
    <row r="32" spans="2:13" x14ac:dyDescent="0.2">
      <c r="B32" t="s">
        <v>3</v>
      </c>
      <c r="C32" s="2">
        <v>-2.2836629757829101</v>
      </c>
      <c r="D32" s="3">
        <v>-0.90645762739678903</v>
      </c>
      <c r="E32" s="3">
        <v>-2.9851522952309701</v>
      </c>
      <c r="F32" s="3">
        <v>-2.7774276907399398</v>
      </c>
      <c r="G32" s="3">
        <v>2.4662248399053599</v>
      </c>
      <c r="H32" s="3">
        <v>-1.1441083463150199</v>
      </c>
      <c r="I32" s="3">
        <v>500</v>
      </c>
      <c r="J32" s="3">
        <v>500</v>
      </c>
      <c r="K32" s="3">
        <v>500</v>
      </c>
      <c r="L32" s="3">
        <v>500</v>
      </c>
    </row>
    <row r="33" spans="2:13" x14ac:dyDescent="0.2">
      <c r="B33" t="s">
        <v>4</v>
      </c>
      <c r="C33" s="2">
        <v>-15</v>
      </c>
      <c r="D33" s="3">
        <v>9</v>
      </c>
      <c r="E33" s="3">
        <v>-6</v>
      </c>
      <c r="F33" s="3">
        <v>7</v>
      </c>
      <c r="G33" s="3">
        <v>4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</row>
    <row r="34" spans="2:13" x14ac:dyDescent="0.2">
      <c r="B34" s="14" t="s">
        <v>5</v>
      </c>
      <c r="C34" s="2">
        <v>0</v>
      </c>
      <c r="D34" s="5">
        <v>965</v>
      </c>
      <c r="E34" s="5">
        <v>222</v>
      </c>
      <c r="F34" s="5">
        <v>303</v>
      </c>
      <c r="G34" s="5">
        <v>465</v>
      </c>
      <c r="H34" s="5">
        <v>399</v>
      </c>
      <c r="I34" s="5">
        <v>0</v>
      </c>
      <c r="J34" s="5">
        <v>0</v>
      </c>
      <c r="K34" s="5">
        <v>0</v>
      </c>
      <c r="L34" s="5">
        <v>0</v>
      </c>
      <c r="M34">
        <f>SUM(D34:L34)</f>
        <v>2354</v>
      </c>
    </row>
    <row r="35" spans="2:13" x14ac:dyDescent="0.2">
      <c r="C35" s="4">
        <v>6</v>
      </c>
    </row>
    <row r="36" spans="2:13" x14ac:dyDescent="0.2">
      <c r="B36" t="s">
        <v>0</v>
      </c>
      <c r="C36" s="3">
        <v>-3.1393437365968699</v>
      </c>
      <c r="D36" s="3">
        <v>-3.7552526951212801</v>
      </c>
      <c r="E36" s="3">
        <v>500</v>
      </c>
      <c r="F36" s="3">
        <v>-0.75096476154784697</v>
      </c>
      <c r="G36" s="3">
        <v>2.3036892309369099</v>
      </c>
      <c r="H36" s="3">
        <v>-4.9898040156358601</v>
      </c>
      <c r="I36" s="3">
        <v>500</v>
      </c>
      <c r="J36" s="3">
        <v>500</v>
      </c>
      <c r="K36" s="3">
        <v>500</v>
      </c>
      <c r="L36" s="3">
        <v>500</v>
      </c>
    </row>
    <row r="37" spans="2:13" x14ac:dyDescent="0.2">
      <c r="B37" t="s">
        <v>3</v>
      </c>
      <c r="C37" s="3">
        <v>-1.75976346565563</v>
      </c>
      <c r="D37" s="3">
        <v>-2.6122199687203098</v>
      </c>
      <c r="E37" s="3">
        <v>500</v>
      </c>
      <c r="F37" s="3">
        <v>-4.4397354719275199</v>
      </c>
      <c r="G37" s="3">
        <v>3.0888278815887298</v>
      </c>
      <c r="H37" s="3">
        <v>-0.61510149943222203</v>
      </c>
      <c r="I37" s="3">
        <v>500</v>
      </c>
      <c r="J37" s="3">
        <v>500</v>
      </c>
      <c r="K37" s="3">
        <v>500</v>
      </c>
      <c r="L37" s="3">
        <v>500</v>
      </c>
    </row>
    <row r="38" spans="2:13" x14ac:dyDescent="0.2">
      <c r="B38" t="s">
        <v>4</v>
      </c>
      <c r="C38">
        <v>-15</v>
      </c>
      <c r="D38">
        <v>3</v>
      </c>
      <c r="E38">
        <v>0</v>
      </c>
      <c r="F38">
        <v>7</v>
      </c>
      <c r="G38">
        <v>4</v>
      </c>
      <c r="H38">
        <v>1</v>
      </c>
      <c r="I38">
        <v>0</v>
      </c>
      <c r="J38">
        <v>0</v>
      </c>
      <c r="K38">
        <v>0</v>
      </c>
      <c r="L38">
        <v>0</v>
      </c>
    </row>
    <row r="39" spans="2:13" x14ac:dyDescent="0.2">
      <c r="B39" s="14" t="s">
        <v>5</v>
      </c>
      <c r="C39">
        <v>0</v>
      </c>
      <c r="D39">
        <v>498</v>
      </c>
      <c r="E39">
        <v>0</v>
      </c>
      <c r="F39">
        <v>981</v>
      </c>
      <c r="G39">
        <v>776</v>
      </c>
      <c r="H39">
        <v>130</v>
      </c>
      <c r="I39">
        <v>0</v>
      </c>
      <c r="J39">
        <v>0</v>
      </c>
      <c r="K39">
        <v>0</v>
      </c>
      <c r="L39">
        <v>0</v>
      </c>
      <c r="M39">
        <f>SUM(D39:L39)</f>
        <v>2385</v>
      </c>
    </row>
    <row r="41" spans="2:13" x14ac:dyDescent="0.2">
      <c r="C41" t="s">
        <v>11</v>
      </c>
    </row>
    <row r="49" spans="1:12" x14ac:dyDescent="0.2">
      <c r="C49" s="13" t="s">
        <v>14</v>
      </c>
      <c r="D49" s="13"/>
      <c r="E49" s="13"/>
      <c r="F49" s="13"/>
      <c r="G49" s="13"/>
      <c r="H49" s="13"/>
      <c r="I49" s="13"/>
      <c r="J49" s="13"/>
      <c r="K49" s="13"/>
      <c r="L49" s="13"/>
    </row>
    <row r="50" spans="1:12" x14ac:dyDescent="0.2">
      <c r="B50" s="10"/>
      <c r="C50" s="9">
        <v>0</v>
      </c>
      <c r="D50" s="8">
        <v>1</v>
      </c>
      <c r="E50" s="8">
        <v>2</v>
      </c>
      <c r="F50" s="8">
        <v>3</v>
      </c>
      <c r="G50" s="8">
        <v>4</v>
      </c>
      <c r="H50" s="8">
        <v>5</v>
      </c>
      <c r="I50" s="8">
        <v>6</v>
      </c>
      <c r="J50" s="8">
        <v>7</v>
      </c>
      <c r="K50" s="8">
        <v>8</v>
      </c>
      <c r="L50" s="8">
        <v>9</v>
      </c>
    </row>
    <row r="51" spans="1:12" x14ac:dyDescent="0.2">
      <c r="A51" s="12" t="s">
        <v>6</v>
      </c>
      <c r="B51" s="11">
        <v>0</v>
      </c>
      <c r="C51">
        <v>0</v>
      </c>
      <c r="D51">
        <v>0.76</v>
      </c>
      <c r="E51">
        <v>0</v>
      </c>
      <c r="F51">
        <v>0.23</v>
      </c>
      <c r="G51">
        <v>0</v>
      </c>
      <c r="H51">
        <v>0.01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s="12"/>
      <c r="B52" s="11">
        <v>1</v>
      </c>
      <c r="C52">
        <v>0</v>
      </c>
      <c r="D52">
        <v>0</v>
      </c>
      <c r="E52">
        <v>0</v>
      </c>
      <c r="F52">
        <v>0.49</v>
      </c>
      <c r="G52">
        <v>0.2</v>
      </c>
      <c r="H52">
        <v>0.31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s="12"/>
      <c r="B53" s="11">
        <v>2</v>
      </c>
      <c r="C53">
        <v>0</v>
      </c>
      <c r="D53">
        <v>0.59</v>
      </c>
      <c r="E53">
        <v>0</v>
      </c>
      <c r="F53">
        <v>0.3</v>
      </c>
      <c r="G53">
        <v>0.09</v>
      </c>
      <c r="H53">
        <v>0.02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s="12"/>
      <c r="B54" s="11">
        <v>3</v>
      </c>
      <c r="C54">
        <v>0</v>
      </c>
      <c r="D54">
        <v>0.51</v>
      </c>
      <c r="E54">
        <v>0</v>
      </c>
      <c r="F54">
        <v>0.45</v>
      </c>
      <c r="G54">
        <v>0.04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s="12"/>
      <c r="B55" s="11">
        <v>4</v>
      </c>
      <c r="C55">
        <v>0</v>
      </c>
      <c r="D55">
        <v>0.23</v>
      </c>
      <c r="E55">
        <v>0</v>
      </c>
      <c r="F55">
        <v>0.54</v>
      </c>
      <c r="G55">
        <v>0.03</v>
      </c>
      <c r="H55">
        <v>0.16</v>
      </c>
      <c r="I55">
        <v>0.04</v>
      </c>
      <c r="J55">
        <v>0</v>
      </c>
      <c r="K55">
        <v>0</v>
      </c>
      <c r="L55">
        <v>0</v>
      </c>
    </row>
    <row r="56" spans="1:12" x14ac:dyDescent="0.2">
      <c r="A56" s="12"/>
      <c r="B56" s="11">
        <v>5</v>
      </c>
      <c r="C56">
        <v>0</v>
      </c>
      <c r="D56">
        <v>0.41</v>
      </c>
      <c r="E56">
        <v>0.09</v>
      </c>
      <c r="F56">
        <v>0.13</v>
      </c>
      <c r="G56">
        <v>0.2</v>
      </c>
      <c r="H56">
        <v>0.17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s="12"/>
      <c r="B57" s="11">
        <v>6</v>
      </c>
      <c r="C57">
        <v>0</v>
      </c>
      <c r="D57">
        <v>0.21</v>
      </c>
      <c r="E57">
        <v>0</v>
      </c>
      <c r="F57">
        <v>0.41</v>
      </c>
      <c r="G57">
        <v>0.33</v>
      </c>
      <c r="H57">
        <v>0.05</v>
      </c>
      <c r="I57">
        <v>0</v>
      </c>
      <c r="J57">
        <v>0</v>
      </c>
      <c r="K57">
        <v>0</v>
      </c>
      <c r="L57">
        <v>0</v>
      </c>
    </row>
  </sheetData>
  <mergeCells count="2">
    <mergeCell ref="C49:L49"/>
    <mergeCell ref="A51:A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C188-EB51-3E45-B45B-285A64F0164D}">
  <dimension ref="A1:L57"/>
  <sheetViews>
    <sheetView zoomScale="56" workbookViewId="0">
      <selection activeCell="A49" sqref="A49:L57"/>
    </sheetView>
  </sheetViews>
  <sheetFormatPr baseColWidth="10" defaultRowHeight="16" x14ac:dyDescent="0.2"/>
  <cols>
    <col min="1" max="1" width="14.83203125" bestFit="1" customWidth="1"/>
  </cols>
  <sheetData>
    <row r="1" spans="1:12" x14ac:dyDescent="0.2">
      <c r="A1" t="s">
        <v>1</v>
      </c>
      <c r="B1">
        <v>1</v>
      </c>
    </row>
    <row r="2" spans="1:12" x14ac:dyDescent="0.2">
      <c r="A2" t="s">
        <v>2</v>
      </c>
      <c r="B2">
        <v>0</v>
      </c>
    </row>
    <row r="4" spans="1:12" x14ac:dyDescent="0.2">
      <c r="A4" t="s">
        <v>6</v>
      </c>
      <c r="B4">
        <v>0</v>
      </c>
    </row>
    <row r="5" spans="1:12" x14ac:dyDescent="0.2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1:12" x14ac:dyDescent="0.2">
      <c r="A6" t="s">
        <v>0</v>
      </c>
      <c r="B6" s="7">
        <v>-2.17870045</v>
      </c>
      <c r="C6" s="6">
        <v>2.4104554899999999</v>
      </c>
      <c r="D6" s="6">
        <v>0.103938635</v>
      </c>
      <c r="E6" s="6">
        <v>0.89588417899999995</v>
      </c>
      <c r="F6" s="6">
        <v>0.126382301</v>
      </c>
      <c r="G6" s="6">
        <v>500</v>
      </c>
      <c r="H6" s="6">
        <v>-2.1353284299999999</v>
      </c>
      <c r="I6" s="6">
        <v>0.52266568999999996</v>
      </c>
      <c r="J6" s="6">
        <v>-0.48303104899999999</v>
      </c>
      <c r="K6" s="6">
        <v>3.66786791</v>
      </c>
    </row>
    <row r="7" spans="1:12" x14ac:dyDescent="0.2">
      <c r="A7" t="s">
        <v>3</v>
      </c>
      <c r="B7" s="7">
        <v>1.5558357</v>
      </c>
      <c r="C7" s="6">
        <v>0.13199503300000001</v>
      </c>
      <c r="D7" s="6">
        <v>4.4370695299999996</v>
      </c>
      <c r="E7" s="6">
        <v>-3.25777691</v>
      </c>
      <c r="F7" s="6">
        <v>-2.6758125599999998</v>
      </c>
      <c r="G7" s="6">
        <v>500</v>
      </c>
      <c r="H7" s="6">
        <v>-3.0486916499999999</v>
      </c>
      <c r="I7" s="6">
        <v>3.0716221699999999</v>
      </c>
      <c r="J7" s="6">
        <v>3.5482459500000001</v>
      </c>
      <c r="K7" s="6">
        <v>-1.24442103</v>
      </c>
    </row>
    <row r="8" spans="1:12" x14ac:dyDescent="0.2">
      <c r="A8" t="s">
        <v>4</v>
      </c>
      <c r="B8" s="2">
        <v>-2</v>
      </c>
      <c r="C8" s="3">
        <v>-6</v>
      </c>
      <c r="D8" s="3">
        <v>1</v>
      </c>
      <c r="E8" s="3">
        <v>3</v>
      </c>
      <c r="F8" s="3">
        <v>16</v>
      </c>
      <c r="G8" s="3">
        <v>0</v>
      </c>
      <c r="H8" s="3">
        <v>-7</v>
      </c>
      <c r="I8" s="3">
        <v>8</v>
      </c>
      <c r="J8" s="3">
        <v>-7</v>
      </c>
      <c r="K8" s="3">
        <v>-6</v>
      </c>
    </row>
    <row r="9" spans="1:12" x14ac:dyDescent="0.2">
      <c r="A9" t="s">
        <v>5</v>
      </c>
      <c r="B9" s="4">
        <v>0</v>
      </c>
      <c r="C9">
        <v>0</v>
      </c>
      <c r="D9">
        <v>132</v>
      </c>
      <c r="E9">
        <v>171</v>
      </c>
      <c r="F9">
        <v>968</v>
      </c>
      <c r="G9">
        <v>0</v>
      </c>
      <c r="H9">
        <v>0</v>
      </c>
      <c r="I9">
        <v>786</v>
      </c>
      <c r="J9">
        <v>133</v>
      </c>
      <c r="K9">
        <v>0</v>
      </c>
      <c r="L9">
        <f>SUM(B9:K9)</f>
        <v>2190</v>
      </c>
    </row>
    <row r="10" spans="1:12" x14ac:dyDescent="0.2">
      <c r="A10" t="s">
        <v>6</v>
      </c>
      <c r="B10">
        <v>1</v>
      </c>
    </row>
    <row r="11" spans="1:12" x14ac:dyDescent="0.2">
      <c r="A11" t="s">
        <v>0</v>
      </c>
      <c r="B11" s="2">
        <v>-1.3225941612964601E-2</v>
      </c>
      <c r="C11" s="3">
        <v>-0.69090914770362299</v>
      </c>
      <c r="D11" s="3">
        <v>-0.50482848204290298</v>
      </c>
      <c r="E11" s="3">
        <v>0.55492317289892801</v>
      </c>
      <c r="F11" s="3">
        <v>-1.40018859619469</v>
      </c>
      <c r="G11" s="3">
        <v>500</v>
      </c>
      <c r="H11" s="3">
        <v>-3.3572720906279598</v>
      </c>
      <c r="I11" s="3">
        <v>-1.04720837127165</v>
      </c>
      <c r="J11" s="3">
        <v>500</v>
      </c>
      <c r="K11" s="3">
        <v>-4.5976952739177097</v>
      </c>
    </row>
    <row r="12" spans="1:12" x14ac:dyDescent="0.2">
      <c r="A12" t="s">
        <v>3</v>
      </c>
      <c r="B12" s="2">
        <v>2.6782951147521601</v>
      </c>
      <c r="C12" s="3">
        <v>-0.25440559481039798</v>
      </c>
      <c r="D12" s="3">
        <v>4.64843119502543</v>
      </c>
      <c r="E12" s="3">
        <v>-2.7463838192115002</v>
      </c>
      <c r="F12" s="3">
        <v>-3.8053867625839</v>
      </c>
      <c r="G12" s="3">
        <v>500</v>
      </c>
      <c r="H12" s="3">
        <v>-2.83908597451873</v>
      </c>
      <c r="I12" s="3">
        <v>4.4467083452130503</v>
      </c>
      <c r="J12" s="3">
        <v>500</v>
      </c>
      <c r="K12" s="3">
        <v>8.8978093922964505E-2</v>
      </c>
    </row>
    <row r="13" spans="1:12" x14ac:dyDescent="0.2">
      <c r="A13" t="s">
        <v>4</v>
      </c>
      <c r="B13" s="2">
        <v>-2</v>
      </c>
      <c r="C13" s="3">
        <v>-6</v>
      </c>
      <c r="D13" s="3">
        <v>1</v>
      </c>
      <c r="E13" s="3">
        <v>3</v>
      </c>
      <c r="F13" s="3">
        <v>16</v>
      </c>
      <c r="G13" s="3">
        <v>0</v>
      </c>
      <c r="H13" s="3">
        <v>-7</v>
      </c>
      <c r="I13" s="3">
        <v>1</v>
      </c>
      <c r="J13" s="3">
        <v>0</v>
      </c>
      <c r="K13" s="3">
        <v>-6</v>
      </c>
    </row>
    <row r="14" spans="1:12" x14ac:dyDescent="0.2">
      <c r="A14" t="s">
        <v>5</v>
      </c>
      <c r="B14" s="4">
        <v>0</v>
      </c>
      <c r="C14" s="5">
        <v>0</v>
      </c>
      <c r="D14" s="5">
        <v>738</v>
      </c>
      <c r="E14" s="5">
        <v>0</v>
      </c>
      <c r="F14" s="5">
        <v>2927</v>
      </c>
      <c r="G14" s="5">
        <v>0</v>
      </c>
      <c r="H14" s="5">
        <v>0</v>
      </c>
      <c r="I14" s="5">
        <v>467</v>
      </c>
      <c r="J14" s="5">
        <v>0</v>
      </c>
      <c r="K14" s="5">
        <v>0</v>
      </c>
      <c r="L14">
        <f>SUM(B14:K14)</f>
        <v>4132</v>
      </c>
    </row>
    <row r="15" spans="1:12" x14ac:dyDescent="0.2">
      <c r="A15" t="s">
        <v>6</v>
      </c>
      <c r="B15" s="4">
        <v>2</v>
      </c>
    </row>
    <row r="16" spans="1:12" x14ac:dyDescent="0.2">
      <c r="A16" t="s">
        <v>0</v>
      </c>
      <c r="B16" s="2">
        <v>-0.833320450260989</v>
      </c>
      <c r="C16" s="3">
        <v>-2.8272959843638601</v>
      </c>
      <c r="D16" s="3">
        <v>-2.57127578960419</v>
      </c>
      <c r="E16" s="3">
        <v>8.9755390155507195E-2</v>
      </c>
      <c r="F16" s="3">
        <v>-2.6030435181426999</v>
      </c>
      <c r="G16" s="3">
        <v>500</v>
      </c>
      <c r="H16" s="3">
        <v>-2.1891368366758002</v>
      </c>
      <c r="I16" s="3">
        <v>-1.88722860836621</v>
      </c>
      <c r="J16" s="3">
        <v>500</v>
      </c>
      <c r="K16" s="3">
        <v>-4.7864839834527499</v>
      </c>
    </row>
    <row r="17" spans="1:12" x14ac:dyDescent="0.2">
      <c r="A17" t="s">
        <v>3</v>
      </c>
      <c r="B17" s="2">
        <v>3.8655758545030698</v>
      </c>
      <c r="C17" s="3">
        <v>-0.734393276092279</v>
      </c>
      <c r="D17" s="3">
        <v>-4.9186869384221996</v>
      </c>
      <c r="E17" s="3">
        <v>-1.10580132748005</v>
      </c>
      <c r="F17" s="3">
        <v>-3.3811391606606702</v>
      </c>
      <c r="G17" s="3">
        <v>500</v>
      </c>
      <c r="H17" s="3">
        <v>-2.9702998530034801</v>
      </c>
      <c r="I17" s="3">
        <v>4.5967310102570798</v>
      </c>
      <c r="J17" s="3">
        <v>500</v>
      </c>
      <c r="K17" s="3">
        <v>0.86572061798684397</v>
      </c>
    </row>
    <row r="18" spans="1:12" x14ac:dyDescent="0.2">
      <c r="A18" t="s">
        <v>12</v>
      </c>
      <c r="B18" s="2">
        <v>-2</v>
      </c>
      <c r="C18" s="3">
        <v>-6</v>
      </c>
      <c r="D18" s="3">
        <v>1</v>
      </c>
      <c r="E18" s="3">
        <v>3</v>
      </c>
      <c r="F18" s="3">
        <v>16</v>
      </c>
      <c r="G18" s="3">
        <v>0</v>
      </c>
      <c r="H18" s="3">
        <v>-7</v>
      </c>
      <c r="I18" s="3">
        <v>1</v>
      </c>
      <c r="J18" s="3">
        <v>0</v>
      </c>
      <c r="K18" s="3">
        <v>-6</v>
      </c>
    </row>
    <row r="19" spans="1:12" x14ac:dyDescent="0.2">
      <c r="A19" t="s">
        <v>5</v>
      </c>
      <c r="B19" s="4">
        <v>0</v>
      </c>
      <c r="C19" s="5">
        <v>10</v>
      </c>
      <c r="D19" s="5">
        <v>684</v>
      </c>
      <c r="E19" s="5">
        <v>469</v>
      </c>
      <c r="F19" s="5">
        <v>1560</v>
      </c>
      <c r="G19" s="5">
        <v>0</v>
      </c>
      <c r="H19" s="5">
        <v>0</v>
      </c>
      <c r="I19" s="5">
        <v>595</v>
      </c>
      <c r="J19" s="5">
        <v>0</v>
      </c>
      <c r="K19" s="5">
        <v>0</v>
      </c>
      <c r="L19">
        <f>SUM(B19:K19)</f>
        <v>3318</v>
      </c>
    </row>
    <row r="20" spans="1:12" x14ac:dyDescent="0.2">
      <c r="A20" t="s">
        <v>6</v>
      </c>
      <c r="B20" s="4">
        <v>3</v>
      </c>
    </row>
    <row r="21" spans="1:12" x14ac:dyDescent="0.2">
      <c r="A21" t="s">
        <v>0</v>
      </c>
      <c r="B21" s="3">
        <v>-0.228842178620277</v>
      </c>
      <c r="C21" s="3">
        <v>-3.27551732438303</v>
      </c>
      <c r="D21" s="3">
        <v>-2.1920955562466098</v>
      </c>
      <c r="E21" s="3">
        <v>-0.24934037526237601</v>
      </c>
      <c r="F21" s="3">
        <v>-0.81480026641969305</v>
      </c>
      <c r="G21" s="3">
        <v>500</v>
      </c>
      <c r="H21" s="3">
        <v>-2.67110348288106</v>
      </c>
      <c r="I21" s="3">
        <v>-2.0130158803785299</v>
      </c>
      <c r="J21" s="3">
        <v>500</v>
      </c>
      <c r="K21" s="3">
        <v>500</v>
      </c>
    </row>
    <row r="22" spans="1:12" x14ac:dyDescent="0.2">
      <c r="A22" t="s">
        <v>3</v>
      </c>
      <c r="B22" s="3">
        <v>1.9168379779367699</v>
      </c>
      <c r="C22" s="3">
        <v>1.5574251389696201</v>
      </c>
      <c r="D22" s="3">
        <v>2.1400237042268202</v>
      </c>
      <c r="E22" s="3">
        <v>-0.298233561229653</v>
      </c>
      <c r="F22" s="3">
        <v>-2.6034559790712901</v>
      </c>
      <c r="G22" s="3">
        <v>500</v>
      </c>
      <c r="H22" s="3">
        <v>-2.9646734948417999</v>
      </c>
      <c r="I22" s="3">
        <v>-3.03782033492267</v>
      </c>
      <c r="J22" s="3">
        <v>500</v>
      </c>
      <c r="K22" s="3">
        <v>500</v>
      </c>
    </row>
    <row r="23" spans="1:12" x14ac:dyDescent="0.2">
      <c r="A23" t="s">
        <v>4</v>
      </c>
      <c r="B23" s="3">
        <v>-2</v>
      </c>
      <c r="C23" s="3">
        <v>-12</v>
      </c>
      <c r="D23" s="3">
        <v>1</v>
      </c>
      <c r="E23" s="3">
        <v>3</v>
      </c>
      <c r="F23" s="3">
        <v>16</v>
      </c>
      <c r="G23" s="3">
        <v>0</v>
      </c>
      <c r="H23" s="3">
        <v>-7</v>
      </c>
      <c r="I23" s="3">
        <v>1</v>
      </c>
      <c r="J23" s="3">
        <v>0</v>
      </c>
      <c r="K23" s="3">
        <v>0</v>
      </c>
    </row>
    <row r="24" spans="1:12" x14ac:dyDescent="0.2">
      <c r="A24" t="s">
        <v>5</v>
      </c>
      <c r="B24">
        <v>0</v>
      </c>
      <c r="C24">
        <v>0</v>
      </c>
      <c r="D24">
        <v>0</v>
      </c>
      <c r="E24">
        <v>1443</v>
      </c>
      <c r="F24">
        <v>2195</v>
      </c>
      <c r="G24">
        <v>0</v>
      </c>
      <c r="H24">
        <v>12</v>
      </c>
      <c r="I24">
        <v>0</v>
      </c>
      <c r="J24">
        <v>0</v>
      </c>
      <c r="K24">
        <v>0</v>
      </c>
      <c r="L24">
        <f>SUM(B24:K24)</f>
        <v>3650</v>
      </c>
    </row>
    <row r="25" spans="1:12" x14ac:dyDescent="0.2">
      <c r="A25" t="s">
        <v>6</v>
      </c>
      <c r="B25" s="5">
        <v>4</v>
      </c>
    </row>
    <row r="26" spans="1:12" x14ac:dyDescent="0.2">
      <c r="A26" t="s">
        <v>0</v>
      </c>
      <c r="B26" s="3">
        <v>-2.5460349754452501E-2</v>
      </c>
      <c r="C26" s="3">
        <v>-4.6157136612250804</v>
      </c>
      <c r="D26" s="3">
        <v>-2.6054364962779402</v>
      </c>
      <c r="E26" s="3">
        <v>-3.7359641906007002</v>
      </c>
      <c r="F26" s="3">
        <v>-1.3391968025466401</v>
      </c>
      <c r="G26" s="3">
        <v>500</v>
      </c>
      <c r="H26" s="3">
        <v>-4.83672223901947</v>
      </c>
      <c r="I26" s="3">
        <v>-0.60182830332260195</v>
      </c>
      <c r="J26" s="3">
        <v>500</v>
      </c>
      <c r="K26" s="3">
        <v>500</v>
      </c>
    </row>
    <row r="27" spans="1:12" x14ac:dyDescent="0.2">
      <c r="A27" t="s">
        <v>3</v>
      </c>
      <c r="B27" s="3">
        <v>0.86199807163125597</v>
      </c>
      <c r="C27" s="3">
        <v>1.9226128794963699</v>
      </c>
      <c r="D27" s="3">
        <v>1.0328554798079601</v>
      </c>
      <c r="E27" s="3">
        <v>1.59115289524168</v>
      </c>
      <c r="F27" s="3">
        <v>-2.0649370295234402</v>
      </c>
      <c r="G27" s="3">
        <v>500</v>
      </c>
      <c r="H27" s="3">
        <v>4.8726491113913397</v>
      </c>
      <c r="I27" s="3">
        <v>-1.3405422563489999</v>
      </c>
      <c r="J27" s="3">
        <v>500</v>
      </c>
      <c r="K27" s="3">
        <v>500</v>
      </c>
    </row>
    <row r="28" spans="1:12" x14ac:dyDescent="0.2">
      <c r="A28" t="s">
        <v>4</v>
      </c>
      <c r="B28" s="3">
        <v>-2</v>
      </c>
      <c r="C28" s="3">
        <v>-12</v>
      </c>
      <c r="D28" s="3">
        <v>1</v>
      </c>
      <c r="E28" s="3">
        <v>3</v>
      </c>
      <c r="F28" s="3">
        <v>16</v>
      </c>
      <c r="G28" s="3">
        <v>0</v>
      </c>
      <c r="H28" s="3">
        <v>-7</v>
      </c>
      <c r="I28" s="3">
        <v>1</v>
      </c>
      <c r="J28" s="3">
        <v>0</v>
      </c>
      <c r="K28" s="3">
        <v>0</v>
      </c>
    </row>
    <row r="29" spans="1:12" x14ac:dyDescent="0.2">
      <c r="A29" t="s">
        <v>5</v>
      </c>
      <c r="B29" s="5">
        <v>0</v>
      </c>
      <c r="C29" s="5">
        <v>0</v>
      </c>
      <c r="D29" s="5">
        <v>0</v>
      </c>
      <c r="E29" s="5">
        <v>0</v>
      </c>
      <c r="F29" s="5">
        <v>2431</v>
      </c>
      <c r="G29" s="5">
        <v>0</v>
      </c>
      <c r="H29" s="5">
        <v>0</v>
      </c>
      <c r="I29" s="5">
        <v>967</v>
      </c>
      <c r="J29" s="5">
        <v>0</v>
      </c>
      <c r="K29" s="5">
        <v>0</v>
      </c>
      <c r="L29">
        <f>SUM(B29:K29)</f>
        <v>3398</v>
      </c>
    </row>
    <row r="30" spans="1:12" x14ac:dyDescent="0.2">
      <c r="A30" t="s">
        <v>6</v>
      </c>
      <c r="B30" s="5">
        <v>5</v>
      </c>
    </row>
    <row r="31" spans="1:12" x14ac:dyDescent="0.2">
      <c r="A31" t="s">
        <v>0</v>
      </c>
      <c r="B31" s="3">
        <v>1.63274236709651</v>
      </c>
      <c r="C31" s="3">
        <v>-2.9573976057333402</v>
      </c>
      <c r="D31" s="3">
        <v>500</v>
      </c>
      <c r="E31" s="3">
        <v>-2.40844939962779</v>
      </c>
      <c r="F31" s="3">
        <v>-2.2156538221389002</v>
      </c>
      <c r="G31" s="3">
        <v>500</v>
      </c>
      <c r="H31" s="3">
        <v>-4.5810103119138299</v>
      </c>
      <c r="I31" s="3">
        <v>0.34190338245100699</v>
      </c>
      <c r="J31" s="3">
        <v>500</v>
      </c>
      <c r="K31" s="3">
        <v>500</v>
      </c>
    </row>
    <row r="32" spans="1:12" x14ac:dyDescent="0.2">
      <c r="A32" t="s">
        <v>3</v>
      </c>
      <c r="B32" s="3">
        <v>1.58527058468513</v>
      </c>
      <c r="C32" s="3">
        <v>1.45253571194221</v>
      </c>
      <c r="D32" s="3">
        <v>500</v>
      </c>
      <c r="E32" s="3">
        <v>2.14171001900724</v>
      </c>
      <c r="F32" s="3">
        <v>-0.90781656439852298</v>
      </c>
      <c r="G32" s="3">
        <v>500</v>
      </c>
      <c r="H32" s="3">
        <v>-3.55068141266824</v>
      </c>
      <c r="I32" s="3">
        <v>-2.7696701935130998</v>
      </c>
      <c r="J32" s="3">
        <v>500</v>
      </c>
      <c r="K32" s="3">
        <v>500</v>
      </c>
    </row>
    <row r="33" spans="1:12" x14ac:dyDescent="0.2">
      <c r="A33" t="s">
        <v>4</v>
      </c>
      <c r="B33" s="3">
        <v>-2</v>
      </c>
      <c r="C33" s="3">
        <v>-11</v>
      </c>
      <c r="D33" s="3">
        <v>0</v>
      </c>
      <c r="E33" s="3">
        <v>3</v>
      </c>
      <c r="F33" s="3">
        <v>16</v>
      </c>
      <c r="G33" s="3">
        <v>0</v>
      </c>
      <c r="H33" s="3">
        <v>-7</v>
      </c>
      <c r="I33" s="3">
        <v>1</v>
      </c>
      <c r="J33" s="3">
        <v>0</v>
      </c>
      <c r="K33" s="3">
        <v>0</v>
      </c>
    </row>
    <row r="34" spans="1:12" x14ac:dyDescent="0.2">
      <c r="A34" t="s">
        <v>5</v>
      </c>
      <c r="B34" s="5">
        <v>0</v>
      </c>
      <c r="C34" s="5">
        <v>0</v>
      </c>
      <c r="D34" s="5">
        <v>0</v>
      </c>
      <c r="E34" s="5">
        <v>0</v>
      </c>
      <c r="F34" s="5">
        <v>1328</v>
      </c>
      <c r="G34" s="5">
        <v>0</v>
      </c>
      <c r="H34" s="5">
        <v>0</v>
      </c>
      <c r="I34" s="5">
        <v>1072</v>
      </c>
      <c r="J34" s="5">
        <v>0</v>
      </c>
      <c r="K34" s="5">
        <v>0</v>
      </c>
      <c r="L34">
        <f>SUM(B34:K34)</f>
        <v>2400</v>
      </c>
    </row>
    <row r="35" spans="1:12" x14ac:dyDescent="0.2">
      <c r="B35" s="5">
        <v>6</v>
      </c>
    </row>
    <row r="36" spans="1:12" x14ac:dyDescent="0.2">
      <c r="A36" t="s">
        <v>0</v>
      </c>
      <c r="B36" s="3">
        <v>0.30562795613756599</v>
      </c>
      <c r="C36" s="3">
        <v>-2.2543457936331199</v>
      </c>
      <c r="D36" s="3">
        <v>500</v>
      </c>
      <c r="E36" s="3">
        <v>-1.2831007774234799</v>
      </c>
      <c r="F36" s="3">
        <v>-3.0609079881470098</v>
      </c>
      <c r="G36" s="3">
        <v>500</v>
      </c>
      <c r="H36" s="3">
        <v>4.8152651914863904</v>
      </c>
      <c r="I36" s="3">
        <v>0.62261081062623602</v>
      </c>
      <c r="J36" s="3">
        <v>500</v>
      </c>
      <c r="K36" s="3">
        <v>500</v>
      </c>
    </row>
    <row r="37" spans="1:12" x14ac:dyDescent="0.2">
      <c r="A37" t="s">
        <v>3</v>
      </c>
      <c r="B37" s="3">
        <v>1.4378637890535899</v>
      </c>
      <c r="C37" s="3">
        <v>2.3882950205436</v>
      </c>
      <c r="D37" s="3">
        <v>500</v>
      </c>
      <c r="E37" s="3">
        <v>1.9662702719396701</v>
      </c>
      <c r="F37" s="3">
        <v>-0.958779076206695</v>
      </c>
      <c r="G37" s="3">
        <v>500</v>
      </c>
      <c r="H37" s="3">
        <v>2.91366106636888</v>
      </c>
      <c r="I37" s="3">
        <v>-0.46599183541102501</v>
      </c>
      <c r="J37" s="3">
        <v>500</v>
      </c>
      <c r="K37" s="3">
        <v>500</v>
      </c>
    </row>
    <row r="38" spans="1:12" x14ac:dyDescent="0.2">
      <c r="A38" t="s">
        <v>4</v>
      </c>
      <c r="B38" s="3">
        <v>-2</v>
      </c>
      <c r="C38" s="3">
        <v>-11</v>
      </c>
      <c r="D38" s="3">
        <v>0</v>
      </c>
      <c r="E38" s="3">
        <v>3</v>
      </c>
      <c r="F38" s="3">
        <v>16</v>
      </c>
      <c r="G38" s="3">
        <v>0</v>
      </c>
      <c r="H38" s="3">
        <v>-7</v>
      </c>
      <c r="I38" s="3">
        <v>1</v>
      </c>
      <c r="J38" s="3">
        <v>0</v>
      </c>
      <c r="K38" s="3">
        <v>0</v>
      </c>
    </row>
    <row r="39" spans="1:12" x14ac:dyDescent="0.2">
      <c r="A39" t="s">
        <v>5</v>
      </c>
      <c r="B39" s="5">
        <v>0</v>
      </c>
      <c r="C39" s="5">
        <v>0</v>
      </c>
      <c r="D39" s="5">
        <v>0</v>
      </c>
      <c r="E39" s="5">
        <v>138</v>
      </c>
      <c r="F39" s="5">
        <v>2111</v>
      </c>
      <c r="G39" s="5">
        <v>0</v>
      </c>
      <c r="H39" s="5">
        <v>0</v>
      </c>
      <c r="I39" s="5">
        <v>1533</v>
      </c>
      <c r="J39" s="5">
        <v>0</v>
      </c>
      <c r="K39" s="5">
        <v>0</v>
      </c>
      <c r="L39">
        <f>SUM(B39:K39)</f>
        <v>3782</v>
      </c>
    </row>
    <row r="40" spans="1:12" x14ac:dyDescent="0.2">
      <c r="B40" s="5">
        <v>7</v>
      </c>
    </row>
    <row r="41" spans="1:12" x14ac:dyDescent="0.2">
      <c r="A41" t="s">
        <v>0</v>
      </c>
      <c r="B41" s="3">
        <v>-0.41758036571544699</v>
      </c>
      <c r="C41" s="3">
        <v>-1.8418300160560299</v>
      </c>
      <c r="D41" s="3">
        <v>500</v>
      </c>
      <c r="E41" s="3">
        <v>-0.308338449908232</v>
      </c>
      <c r="F41" s="3">
        <v>-4.9658491503046296</v>
      </c>
      <c r="G41" s="3">
        <v>500</v>
      </c>
      <c r="H41" s="3">
        <v>-3.3513550922392201</v>
      </c>
      <c r="I41" s="3">
        <v>1.36132702938441</v>
      </c>
      <c r="J41" s="3">
        <v>500</v>
      </c>
      <c r="K41" s="3">
        <v>500</v>
      </c>
    </row>
    <row r="42" spans="1:12" x14ac:dyDescent="0.2">
      <c r="A42" t="s">
        <v>3</v>
      </c>
      <c r="B42" s="3">
        <v>1.55844438529838</v>
      </c>
      <c r="C42" s="3">
        <v>3.5766622482121599</v>
      </c>
      <c r="D42" s="3">
        <v>500</v>
      </c>
      <c r="E42" s="3">
        <v>0.91996661692087101</v>
      </c>
      <c r="F42" s="3">
        <v>-1.4555389661015601</v>
      </c>
      <c r="G42" s="3">
        <v>500</v>
      </c>
      <c r="H42" s="3">
        <v>1.95058861155406</v>
      </c>
      <c r="I42" s="3">
        <v>0.62443739210660598</v>
      </c>
      <c r="J42" s="3">
        <v>500</v>
      </c>
      <c r="K42" s="3">
        <v>500</v>
      </c>
    </row>
    <row r="43" spans="1:12" x14ac:dyDescent="0.2">
      <c r="A43" t="s">
        <v>4</v>
      </c>
      <c r="B43" s="3">
        <v>-2</v>
      </c>
      <c r="C43" s="3">
        <v>-11</v>
      </c>
      <c r="D43" s="3">
        <v>0</v>
      </c>
      <c r="E43" s="3">
        <v>3</v>
      </c>
      <c r="F43" s="3">
        <v>16</v>
      </c>
      <c r="G43" s="3">
        <v>0</v>
      </c>
      <c r="H43" s="3">
        <v>-7</v>
      </c>
      <c r="I43" s="3">
        <v>1</v>
      </c>
      <c r="J43" s="3">
        <v>0</v>
      </c>
      <c r="K43" s="3">
        <v>0</v>
      </c>
    </row>
    <row r="44" spans="1:12" x14ac:dyDescent="0.2">
      <c r="A44" t="s">
        <v>5</v>
      </c>
      <c r="B44" s="5">
        <v>0</v>
      </c>
      <c r="C44" s="5">
        <v>0</v>
      </c>
      <c r="D44" s="5">
        <v>0</v>
      </c>
      <c r="E44" s="5">
        <v>2006</v>
      </c>
      <c r="F44" s="5">
        <v>0</v>
      </c>
      <c r="G44" s="5">
        <v>0</v>
      </c>
      <c r="H44" s="5">
        <v>0</v>
      </c>
      <c r="I44" s="5">
        <v>468</v>
      </c>
      <c r="J44" s="5">
        <v>0</v>
      </c>
      <c r="K44" s="5">
        <v>0</v>
      </c>
      <c r="L44">
        <f>SUM(B44:K44)</f>
        <v>2474</v>
      </c>
    </row>
    <row r="45" spans="1:12" x14ac:dyDescent="0.2">
      <c r="B45" t="s">
        <v>13</v>
      </c>
    </row>
    <row r="48" spans="1:12" x14ac:dyDescent="0.2">
      <c r="C48" s="13" t="s">
        <v>14</v>
      </c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">
      <c r="B49" s="10"/>
      <c r="C49" s="9">
        <v>0</v>
      </c>
      <c r="D49" s="8">
        <v>1</v>
      </c>
      <c r="E49" s="8">
        <v>2</v>
      </c>
      <c r="F49" s="8">
        <v>3</v>
      </c>
      <c r="G49" s="8">
        <v>4</v>
      </c>
      <c r="H49" s="8">
        <v>5</v>
      </c>
      <c r="I49" s="8">
        <v>6</v>
      </c>
      <c r="J49" s="8">
        <v>7</v>
      </c>
      <c r="K49" s="8">
        <v>8</v>
      </c>
      <c r="L49" s="8">
        <v>9</v>
      </c>
    </row>
    <row r="50" spans="1:12" x14ac:dyDescent="0.2">
      <c r="A50" s="17" t="s">
        <v>6</v>
      </c>
      <c r="B50" s="15">
        <v>0</v>
      </c>
      <c r="C50">
        <f>B9/L9</f>
        <v>0</v>
      </c>
      <c r="D50">
        <v>0</v>
      </c>
      <c r="E50">
        <f>D9/L9</f>
        <v>6.0273972602739728E-2</v>
      </c>
      <c r="F50">
        <f>E9/L9</f>
        <v>7.8082191780821916E-2</v>
      </c>
      <c r="G50">
        <f>E9/L9</f>
        <v>7.8082191780821916E-2</v>
      </c>
      <c r="H50">
        <f>G9/L9</f>
        <v>0</v>
      </c>
      <c r="I50">
        <f>G9/L9</f>
        <v>0</v>
      </c>
      <c r="J50">
        <f>I9/L9</f>
        <v>0.35890410958904112</v>
      </c>
      <c r="K50">
        <f>J9/L9</f>
        <v>6.0730593607305934E-2</v>
      </c>
      <c r="L50">
        <f>K9/L9</f>
        <v>0</v>
      </c>
    </row>
    <row r="51" spans="1:12" x14ac:dyDescent="0.2">
      <c r="A51" s="17"/>
      <c r="B51" s="16">
        <v>1</v>
      </c>
      <c r="C51">
        <v>0</v>
      </c>
      <c r="D51">
        <v>0</v>
      </c>
      <c r="E51">
        <f>D14/L14</f>
        <v>0.17860600193610843</v>
      </c>
      <c r="F51">
        <v>0</v>
      </c>
      <c r="G51">
        <f>F14/L14</f>
        <v>0.70837366892545983</v>
      </c>
      <c r="H51">
        <v>0</v>
      </c>
      <c r="I51">
        <v>0</v>
      </c>
      <c r="J51">
        <f>I14/L14</f>
        <v>0.11302032913843175</v>
      </c>
      <c r="K51">
        <v>0</v>
      </c>
      <c r="L51">
        <v>0</v>
      </c>
    </row>
    <row r="52" spans="1:12" x14ac:dyDescent="0.2">
      <c r="A52" s="17"/>
      <c r="B52" s="16">
        <v>2</v>
      </c>
      <c r="C52">
        <v>0</v>
      </c>
      <c r="D52">
        <f>C19/L19</f>
        <v>3.0138637733574444E-3</v>
      </c>
      <c r="E52">
        <f>D19/L19</f>
        <v>0.20614828209764918</v>
      </c>
      <c r="F52">
        <f>E19/L19</f>
        <v>0.14135021097046413</v>
      </c>
      <c r="G52">
        <f>F19/L19</f>
        <v>0.47016274864376129</v>
      </c>
      <c r="H52">
        <v>0</v>
      </c>
      <c r="I52">
        <v>0</v>
      </c>
      <c r="J52">
        <f>I19/L19</f>
        <v>0.17932489451476794</v>
      </c>
      <c r="K52">
        <v>0</v>
      </c>
      <c r="L52">
        <v>0</v>
      </c>
    </row>
    <row r="53" spans="1:12" x14ac:dyDescent="0.2">
      <c r="A53" s="17"/>
      <c r="B53" s="16">
        <v>3</v>
      </c>
      <c r="C53">
        <v>0</v>
      </c>
      <c r="D53">
        <v>0</v>
      </c>
      <c r="E53">
        <v>0</v>
      </c>
      <c r="F53">
        <f>E24/L24</f>
        <v>0.39534246575342463</v>
      </c>
      <c r="G53">
        <f>F24/L24</f>
        <v>0.60136986301369866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s="17"/>
      <c r="B54" s="16">
        <v>4</v>
      </c>
      <c r="C54">
        <v>0</v>
      </c>
      <c r="D54">
        <v>0</v>
      </c>
      <c r="E54">
        <v>0</v>
      </c>
      <c r="F54">
        <v>0</v>
      </c>
      <c r="G54">
        <f>F29/L29</f>
        <v>0.71542083578575633</v>
      </c>
      <c r="H54">
        <v>0</v>
      </c>
      <c r="I54">
        <v>0</v>
      </c>
      <c r="J54">
        <f>I29/L29</f>
        <v>0.28457916421424367</v>
      </c>
      <c r="K54">
        <v>0</v>
      </c>
      <c r="L54">
        <v>0</v>
      </c>
    </row>
    <row r="55" spans="1:12" x14ac:dyDescent="0.2">
      <c r="A55" s="17"/>
      <c r="B55" s="16">
        <v>5</v>
      </c>
      <c r="C55">
        <v>0</v>
      </c>
      <c r="D55">
        <v>0</v>
      </c>
      <c r="E55">
        <f>0</f>
        <v>0</v>
      </c>
      <c r="F55">
        <v>0</v>
      </c>
      <c r="G55">
        <f>F34/L34</f>
        <v>0.55333333333333334</v>
      </c>
      <c r="H55">
        <v>0</v>
      </c>
      <c r="I55">
        <v>0</v>
      </c>
      <c r="J55">
        <f>I34/L34</f>
        <v>0.44666666666666666</v>
      </c>
      <c r="K55">
        <v>0</v>
      </c>
      <c r="L55">
        <v>0</v>
      </c>
    </row>
    <row r="56" spans="1:12" x14ac:dyDescent="0.2">
      <c r="A56" s="17"/>
      <c r="B56" s="16">
        <v>6</v>
      </c>
      <c r="C56">
        <v>0</v>
      </c>
      <c r="D56">
        <v>0</v>
      </c>
      <c r="E56">
        <v>0</v>
      </c>
      <c r="F56">
        <f>E39/L39</f>
        <v>3.6488630354309888E-2</v>
      </c>
      <c r="G56">
        <f>F39/L39</f>
        <v>0.55817028027498683</v>
      </c>
      <c r="H56">
        <v>0</v>
      </c>
      <c r="I56">
        <v>0</v>
      </c>
      <c r="J56">
        <f>I39/L39</f>
        <v>0.40534108937070334</v>
      </c>
      <c r="K56">
        <v>0</v>
      </c>
      <c r="L56">
        <v>0</v>
      </c>
    </row>
    <row r="57" spans="1:12" x14ac:dyDescent="0.2">
      <c r="A57" s="17"/>
      <c r="B57" s="16">
        <v>7</v>
      </c>
      <c r="C57">
        <v>0</v>
      </c>
      <c r="D57">
        <v>0</v>
      </c>
      <c r="E57">
        <f>E44/L44</f>
        <v>0.81083265966046891</v>
      </c>
      <c r="F57">
        <v>0</v>
      </c>
      <c r="G57">
        <v>0</v>
      </c>
      <c r="H57">
        <v>0</v>
      </c>
      <c r="I57">
        <v>0</v>
      </c>
      <c r="J57">
        <f>I44/L44</f>
        <v>0.18916734033953111</v>
      </c>
      <c r="K57">
        <v>0</v>
      </c>
      <c r="L57">
        <v>0</v>
      </c>
    </row>
  </sheetData>
  <mergeCells count="2">
    <mergeCell ref="C48:L48"/>
    <mergeCell ref="A50:A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5D53-3716-7A4F-8BFD-8837F3A72EDF}">
  <dimension ref="A1:K44"/>
  <sheetViews>
    <sheetView workbookViewId="0">
      <selection sqref="A1:K9"/>
    </sheetView>
  </sheetViews>
  <sheetFormatPr baseColWidth="10" defaultRowHeight="16" x14ac:dyDescent="0.2"/>
  <cols>
    <col min="1" max="1" width="14.83203125" bestFit="1" customWidth="1"/>
  </cols>
  <sheetData>
    <row r="1" spans="1:11" x14ac:dyDescent="0.2">
      <c r="A1" t="s">
        <v>1</v>
      </c>
      <c r="B1">
        <v>1</v>
      </c>
    </row>
    <row r="2" spans="1:11" x14ac:dyDescent="0.2">
      <c r="A2" t="s">
        <v>2</v>
      </c>
      <c r="B2">
        <v>0</v>
      </c>
    </row>
    <row r="4" spans="1:11" x14ac:dyDescent="0.2">
      <c r="A4" t="s">
        <v>6</v>
      </c>
      <c r="B4">
        <v>1</v>
      </c>
    </row>
    <row r="5" spans="1:11" x14ac:dyDescent="0.2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1:11" x14ac:dyDescent="0.2">
      <c r="A6" t="s">
        <v>0</v>
      </c>
      <c r="B6" s="3">
        <v>4.8161434999999999</v>
      </c>
      <c r="C6" s="3">
        <v>4.1294217499999997</v>
      </c>
      <c r="D6" s="3">
        <v>1.3230050799999999</v>
      </c>
      <c r="E6" s="3">
        <v>500</v>
      </c>
      <c r="F6" s="3">
        <v>2.1284267200000002</v>
      </c>
      <c r="G6" s="3">
        <v>-3.1654654999999998</v>
      </c>
      <c r="H6" s="3">
        <v>4.0244749300000002</v>
      </c>
      <c r="I6" s="3">
        <v>-2.42941012</v>
      </c>
      <c r="J6" s="3">
        <v>-2.0938617900000001</v>
      </c>
      <c r="K6" s="3">
        <v>1.9286305699999999</v>
      </c>
    </row>
    <row r="7" spans="1:11" x14ac:dyDescent="0.2">
      <c r="A7" t="s">
        <v>3</v>
      </c>
      <c r="B7" s="3">
        <v>2.9735031099999998</v>
      </c>
      <c r="C7" s="3">
        <v>-1.2233612899999999</v>
      </c>
      <c r="D7" s="3">
        <v>1.84694556</v>
      </c>
      <c r="E7" s="3">
        <v>500</v>
      </c>
      <c r="F7" s="3">
        <v>0.55460120999999996</v>
      </c>
      <c r="G7" s="3">
        <v>-2.56672498</v>
      </c>
      <c r="H7" s="3">
        <v>-4.9136313700000001</v>
      </c>
      <c r="I7" s="3">
        <v>3.6456754899999999</v>
      </c>
      <c r="J7" s="3">
        <v>4.0834251699999999</v>
      </c>
      <c r="K7" s="3">
        <v>-4.1620769700000002</v>
      </c>
    </row>
    <row r="8" spans="1:11" x14ac:dyDescent="0.2">
      <c r="A8" t="s">
        <v>4</v>
      </c>
      <c r="B8" s="3">
        <v>-20</v>
      </c>
      <c r="C8" s="3">
        <v>-55</v>
      </c>
      <c r="D8" s="3">
        <v>-25</v>
      </c>
      <c r="E8" s="3">
        <v>0</v>
      </c>
      <c r="F8" s="3">
        <v>-12</v>
      </c>
      <c r="G8" s="3">
        <v>22</v>
      </c>
      <c r="H8" s="3">
        <v>4</v>
      </c>
      <c r="I8" s="3">
        <v>19</v>
      </c>
      <c r="J8" s="3">
        <v>22</v>
      </c>
      <c r="K8" s="3">
        <v>45</v>
      </c>
    </row>
    <row r="9" spans="1:11" x14ac:dyDescent="0.2">
      <c r="A9" t="s">
        <v>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47458</v>
      </c>
      <c r="H9" s="3">
        <v>331</v>
      </c>
      <c r="I9" s="3">
        <v>0</v>
      </c>
      <c r="J9" s="3">
        <v>0</v>
      </c>
      <c r="K9" s="3">
        <v>159</v>
      </c>
    </row>
    <row r="44" spans="2:1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0553-5F9A-3941-B1BA-F63EAD1AB56D}">
  <dimension ref="A1:K25"/>
  <sheetViews>
    <sheetView workbookViewId="0">
      <selection activeCell="C29" sqref="C29"/>
    </sheetView>
  </sheetViews>
  <sheetFormatPr baseColWidth="10" defaultRowHeight="16" x14ac:dyDescent="0.2"/>
  <cols>
    <col min="1" max="1" width="14.83203125" bestFit="1" customWidth="1"/>
  </cols>
  <sheetData>
    <row r="1" spans="1:11" x14ac:dyDescent="0.2">
      <c r="A1" t="s">
        <v>1</v>
      </c>
      <c r="B1">
        <v>1</v>
      </c>
    </row>
    <row r="2" spans="1:11" x14ac:dyDescent="0.2">
      <c r="A2" t="s">
        <v>2</v>
      </c>
      <c r="B2">
        <v>0</v>
      </c>
    </row>
    <row r="4" spans="1:11" x14ac:dyDescent="0.2">
      <c r="A4" t="s">
        <v>6</v>
      </c>
      <c r="B4">
        <v>1</v>
      </c>
    </row>
    <row r="5" spans="1:11" x14ac:dyDescent="0.2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1:11" x14ac:dyDescent="0.2">
      <c r="A6" t="s">
        <v>0</v>
      </c>
      <c r="B6" s="3">
        <v>1.33591606</v>
      </c>
      <c r="C6" s="3">
        <v>-3.44876425</v>
      </c>
      <c r="D6" s="3">
        <v>4.3991748800000003</v>
      </c>
      <c r="E6" s="3">
        <v>1.84141026</v>
      </c>
      <c r="F6" s="3">
        <v>500</v>
      </c>
      <c r="G6" s="3">
        <v>500</v>
      </c>
      <c r="H6" s="3">
        <v>-1.7362865000000001</v>
      </c>
      <c r="I6" s="3">
        <v>3.4934586200000002</v>
      </c>
      <c r="J6" s="3">
        <v>500</v>
      </c>
      <c r="K6" s="3">
        <v>-3.7248467299999999</v>
      </c>
    </row>
    <row r="7" spans="1:11" x14ac:dyDescent="0.2">
      <c r="A7" t="s">
        <v>3</v>
      </c>
      <c r="B7" s="3">
        <v>-0.87026349000000003</v>
      </c>
      <c r="C7" s="3">
        <v>-4.6278078200000001</v>
      </c>
      <c r="D7" s="3">
        <v>-2.85848324</v>
      </c>
      <c r="E7" s="3">
        <v>-4.3352541999999996</v>
      </c>
      <c r="F7" s="3">
        <v>500</v>
      </c>
      <c r="G7" s="3">
        <v>500</v>
      </c>
      <c r="H7" s="3">
        <v>4.1555758000000003</v>
      </c>
      <c r="I7" s="3">
        <v>-2.1833136299999998</v>
      </c>
      <c r="J7" s="3">
        <v>500</v>
      </c>
      <c r="K7" s="3">
        <v>-1.4598644599999999</v>
      </c>
    </row>
    <row r="8" spans="1:11" x14ac:dyDescent="0.2">
      <c r="A8" t="s">
        <v>4</v>
      </c>
      <c r="B8" s="3">
        <v>11</v>
      </c>
      <c r="C8" s="3">
        <v>2</v>
      </c>
      <c r="D8" s="3">
        <v>67</v>
      </c>
      <c r="E8" s="3">
        <v>-40</v>
      </c>
      <c r="F8" s="3">
        <v>0</v>
      </c>
      <c r="G8" s="3">
        <v>0</v>
      </c>
      <c r="H8" s="3">
        <v>-16</v>
      </c>
      <c r="I8" s="3">
        <v>2</v>
      </c>
      <c r="J8" s="3">
        <v>0</v>
      </c>
      <c r="K8" s="3">
        <v>-26</v>
      </c>
    </row>
    <row r="9" spans="1:11" x14ac:dyDescent="0.2">
      <c r="A9" t="s">
        <v>5</v>
      </c>
      <c r="B9" s="3">
        <v>0</v>
      </c>
      <c r="C9" s="3">
        <v>0</v>
      </c>
      <c r="D9" s="3">
        <v>0</v>
      </c>
      <c r="E9" s="3">
        <v>1435</v>
      </c>
      <c r="F9" s="3">
        <v>0</v>
      </c>
      <c r="G9" s="3">
        <v>0</v>
      </c>
      <c r="H9" s="3">
        <v>1426</v>
      </c>
      <c r="I9" s="3">
        <v>0</v>
      </c>
      <c r="J9" s="3">
        <v>0</v>
      </c>
      <c r="K9" s="3">
        <v>905</v>
      </c>
    </row>
    <row r="11" spans="1:11" x14ac:dyDescent="0.2">
      <c r="A11" t="s">
        <v>0</v>
      </c>
      <c r="B11" s="3">
        <v>1.33591606</v>
      </c>
      <c r="C11" s="3">
        <v>-3.44876425</v>
      </c>
      <c r="D11" s="3">
        <v>4.3991748800000003</v>
      </c>
      <c r="E11" s="3">
        <v>1.84141026</v>
      </c>
      <c r="F11" s="3">
        <v>500</v>
      </c>
      <c r="G11" s="3">
        <v>500</v>
      </c>
      <c r="H11" s="3">
        <v>-1.7362865000000001</v>
      </c>
      <c r="I11" s="3">
        <v>3.4934586200000002</v>
      </c>
      <c r="J11" s="3">
        <v>500</v>
      </c>
      <c r="K11" s="3">
        <v>-3.7248467299999999</v>
      </c>
    </row>
    <row r="12" spans="1:11" x14ac:dyDescent="0.2">
      <c r="A12" t="s">
        <v>3</v>
      </c>
      <c r="B12" s="3">
        <v>-0.87026349000000003</v>
      </c>
      <c r="C12" s="3">
        <v>-4.6278078200000001</v>
      </c>
      <c r="D12" s="3">
        <v>-2.85848324</v>
      </c>
      <c r="E12" s="3">
        <v>-4.3352541999999996</v>
      </c>
      <c r="F12" s="3">
        <v>500</v>
      </c>
      <c r="G12" s="3">
        <v>500</v>
      </c>
      <c r="H12" s="3">
        <v>4.1555758000000003</v>
      </c>
      <c r="I12" s="3">
        <v>-2.1833136299999998</v>
      </c>
      <c r="J12" s="3">
        <v>500</v>
      </c>
      <c r="K12" s="3" t="s">
        <v>15</v>
      </c>
    </row>
    <row r="13" spans="1:11" x14ac:dyDescent="0.2">
      <c r="A13" t="s">
        <v>4</v>
      </c>
      <c r="B13" s="3">
        <v>11</v>
      </c>
      <c r="C13" s="3">
        <v>2</v>
      </c>
      <c r="D13" s="3">
        <v>67</v>
      </c>
      <c r="E13" s="3">
        <v>-40</v>
      </c>
      <c r="F13" s="3">
        <v>0</v>
      </c>
      <c r="G13" s="3">
        <v>0</v>
      </c>
      <c r="H13" s="3">
        <v>-16</v>
      </c>
      <c r="I13" s="3">
        <v>2</v>
      </c>
      <c r="J13" s="3">
        <v>0</v>
      </c>
      <c r="K13" s="3">
        <v>-26</v>
      </c>
    </row>
    <row r="14" spans="1:11" x14ac:dyDescent="0.2">
      <c r="A14" t="s">
        <v>5</v>
      </c>
      <c r="B14">
        <v>0</v>
      </c>
      <c r="C14">
        <v>1412</v>
      </c>
      <c r="D14">
        <v>0</v>
      </c>
      <c r="E14">
        <v>2370</v>
      </c>
      <c r="F14">
        <v>0</v>
      </c>
      <c r="G14">
        <v>0</v>
      </c>
      <c r="H14">
        <v>0</v>
      </c>
      <c r="I14">
        <v>0</v>
      </c>
      <c r="J14">
        <v>0</v>
      </c>
      <c r="K14">
        <v>51</v>
      </c>
    </row>
    <row r="16" spans="1:11" x14ac:dyDescent="0.2">
      <c r="A16" t="s">
        <v>0</v>
      </c>
      <c r="B16" s="3">
        <v>0.307612515099912</v>
      </c>
      <c r="C16" s="3">
        <v>-1.4311993177522699</v>
      </c>
      <c r="D16" s="3">
        <v>3.3629598993115102</v>
      </c>
      <c r="E16" s="3">
        <v>1.02311391085979</v>
      </c>
      <c r="F16" s="3">
        <v>500</v>
      </c>
      <c r="G16" s="3">
        <v>500</v>
      </c>
      <c r="H16" s="3">
        <v>500</v>
      </c>
      <c r="I16" s="3">
        <v>500</v>
      </c>
      <c r="J16" s="3">
        <v>500</v>
      </c>
      <c r="K16" s="3">
        <v>-4.9046254514983296</v>
      </c>
    </row>
    <row r="17" spans="1:11" x14ac:dyDescent="0.2">
      <c r="A17" t="s">
        <v>3</v>
      </c>
      <c r="B17" s="3">
        <v>1.13229613428713E-2</v>
      </c>
      <c r="C17" s="3">
        <v>-4.3725572426527304</v>
      </c>
      <c r="D17" s="3">
        <v>-2.4883548986906399</v>
      </c>
      <c r="E17" s="3">
        <v>-4.9284625817983896</v>
      </c>
      <c r="F17" s="3">
        <v>500</v>
      </c>
      <c r="G17" s="3">
        <v>500</v>
      </c>
      <c r="H17" s="3">
        <v>500</v>
      </c>
      <c r="I17" s="3">
        <v>500</v>
      </c>
      <c r="J17" s="3">
        <v>500</v>
      </c>
      <c r="K17" s="3">
        <v>-0.85052631783524002</v>
      </c>
    </row>
    <row r="18" spans="1:11" x14ac:dyDescent="0.2">
      <c r="A18" t="s">
        <v>4</v>
      </c>
      <c r="B18" s="3">
        <v>11</v>
      </c>
      <c r="C18" s="3">
        <v>-14</v>
      </c>
      <c r="D18" s="3">
        <v>69</v>
      </c>
      <c r="E18" s="3">
        <v>-40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-26</v>
      </c>
    </row>
    <row r="19" spans="1:11" x14ac:dyDescent="0.2">
      <c r="A19" t="s">
        <v>5</v>
      </c>
      <c r="B19" s="5">
        <v>0</v>
      </c>
      <c r="C19" s="5">
        <v>693</v>
      </c>
      <c r="D19" s="5">
        <v>0</v>
      </c>
      <c r="E19" s="5">
        <v>1918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1148</v>
      </c>
    </row>
    <row r="21" spans="1:11" x14ac:dyDescent="0.2">
      <c r="A21" t="s">
        <v>0</v>
      </c>
      <c r="B21" s="3">
        <v>-0.88638562038465396</v>
      </c>
      <c r="C21" s="3">
        <v>-2.95917202023842</v>
      </c>
      <c r="D21" s="3">
        <v>4.9006860423088003</v>
      </c>
      <c r="E21" s="3">
        <v>0.19244333010567899</v>
      </c>
      <c r="F21" s="3">
        <v>500</v>
      </c>
      <c r="G21" s="3">
        <v>500</v>
      </c>
      <c r="H21" s="3">
        <v>500</v>
      </c>
      <c r="I21" s="3">
        <v>500</v>
      </c>
      <c r="J21" s="3">
        <v>500</v>
      </c>
      <c r="K21" s="3">
        <v>4.18870744747964</v>
      </c>
    </row>
    <row r="22" spans="1:11" x14ac:dyDescent="0.2">
      <c r="A22" t="s">
        <v>3</v>
      </c>
      <c r="B22" s="3">
        <v>-1.39069550554489</v>
      </c>
      <c r="C22" s="3">
        <v>-4.2008435925330296</v>
      </c>
      <c r="D22" s="3">
        <v>-1.8927402471371499</v>
      </c>
      <c r="E22" s="3">
        <v>-3.7769525187682902</v>
      </c>
      <c r="F22" s="3">
        <v>500</v>
      </c>
      <c r="G22" s="3">
        <v>500</v>
      </c>
      <c r="H22" s="3">
        <v>500</v>
      </c>
      <c r="I22" s="3">
        <v>500</v>
      </c>
      <c r="J22" s="3">
        <v>500</v>
      </c>
      <c r="K22" s="3">
        <v>-1.27919247598528</v>
      </c>
    </row>
    <row r="23" spans="1:11" x14ac:dyDescent="0.2">
      <c r="A23" t="s">
        <v>4</v>
      </c>
      <c r="B23" s="3">
        <v>11</v>
      </c>
      <c r="C23" s="3">
        <v>-14</v>
      </c>
      <c r="D23" s="3">
        <v>69</v>
      </c>
      <c r="E23" s="3">
        <v>-40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-26</v>
      </c>
    </row>
    <row r="24" spans="1:11" x14ac:dyDescent="0.2">
      <c r="A24" t="s">
        <v>5</v>
      </c>
      <c r="B24" s="5">
        <v>0</v>
      </c>
      <c r="C24" s="5">
        <v>0</v>
      </c>
      <c r="D24" s="5">
        <v>0</v>
      </c>
      <c r="E24" s="5">
        <v>3497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 x14ac:dyDescent="0.2">
      <c r="B25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FE98-C371-264C-8587-88A3138716DF}">
  <dimension ref="A1:A91"/>
  <sheetViews>
    <sheetView tabSelected="1" zoomScale="138" workbookViewId="0">
      <selection activeCell="D18" sqref="D18"/>
    </sheetView>
  </sheetViews>
  <sheetFormatPr baseColWidth="10" defaultRowHeight="16" x14ac:dyDescent="0.2"/>
  <cols>
    <col min="1" max="1" width="14.83203125" bestFit="1" customWidth="1"/>
  </cols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16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25</v>
      </c>
    </row>
    <row r="21" spans="1:1" x14ac:dyDescent="0.2">
      <c r="A21" t="s">
        <v>16</v>
      </c>
    </row>
    <row r="22" spans="1:1" x14ac:dyDescent="0.2">
      <c r="A22" t="s">
        <v>34</v>
      </c>
    </row>
    <row r="23" spans="1:1" x14ac:dyDescent="0.2">
      <c r="A23" t="s">
        <v>35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38</v>
      </c>
    </row>
    <row r="27" spans="1:1" x14ac:dyDescent="0.2">
      <c r="A27" t="s">
        <v>39</v>
      </c>
    </row>
    <row r="28" spans="1:1" x14ac:dyDescent="0.2">
      <c r="A28" t="s">
        <v>40</v>
      </c>
    </row>
    <row r="29" spans="1:1" x14ac:dyDescent="0.2">
      <c r="A29" t="s">
        <v>41</v>
      </c>
    </row>
    <row r="30" spans="1:1" x14ac:dyDescent="0.2">
      <c r="A30" t="s">
        <v>25</v>
      </c>
    </row>
    <row r="31" spans="1:1" x14ac:dyDescent="0.2">
      <c r="A31" t="s">
        <v>16</v>
      </c>
    </row>
    <row r="32" spans="1:1" x14ac:dyDescent="0.2">
      <c r="A32" t="s">
        <v>42</v>
      </c>
    </row>
    <row r="33" spans="1:1" x14ac:dyDescent="0.2">
      <c r="A33" t="s">
        <v>43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40</v>
      </c>
    </row>
    <row r="39" spans="1:1" x14ac:dyDescent="0.2">
      <c r="A39" t="s">
        <v>48</v>
      </c>
    </row>
    <row r="40" spans="1:1" x14ac:dyDescent="0.2">
      <c r="A40" t="s">
        <v>49</v>
      </c>
    </row>
    <row r="41" spans="1:1" x14ac:dyDescent="0.2">
      <c r="A41" t="s">
        <v>16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40</v>
      </c>
    </row>
    <row r="49" spans="1:1" x14ac:dyDescent="0.2">
      <c r="A49" t="s">
        <v>56</v>
      </c>
    </row>
    <row r="50" spans="1:1" x14ac:dyDescent="0.2">
      <c r="A50" t="s">
        <v>57</v>
      </c>
    </row>
    <row r="51" spans="1:1" x14ac:dyDescent="0.2">
      <c r="A51" t="s">
        <v>16</v>
      </c>
    </row>
    <row r="52" spans="1:1" x14ac:dyDescent="0.2">
      <c r="A52" t="s">
        <v>58</v>
      </c>
    </row>
    <row r="53" spans="1:1" x14ac:dyDescent="0.2">
      <c r="A53" t="s">
        <v>59</v>
      </c>
    </row>
    <row r="54" spans="1:1" x14ac:dyDescent="0.2">
      <c r="A54" t="s">
        <v>60</v>
      </c>
    </row>
    <row r="55" spans="1:1" x14ac:dyDescent="0.2">
      <c r="A55" t="s">
        <v>61</v>
      </c>
    </row>
    <row r="56" spans="1:1" x14ac:dyDescent="0.2">
      <c r="A56" t="s">
        <v>62</v>
      </c>
    </row>
    <row r="57" spans="1:1" x14ac:dyDescent="0.2">
      <c r="A57" t="s">
        <v>63</v>
      </c>
    </row>
    <row r="58" spans="1:1" x14ac:dyDescent="0.2">
      <c r="A58" t="s">
        <v>40</v>
      </c>
    </row>
    <row r="59" spans="1:1" x14ac:dyDescent="0.2">
      <c r="A59" t="s">
        <v>64</v>
      </c>
    </row>
    <row r="60" spans="1:1" x14ac:dyDescent="0.2">
      <c r="A60" t="s">
        <v>49</v>
      </c>
    </row>
    <row r="61" spans="1:1" x14ac:dyDescent="0.2">
      <c r="A61" t="s">
        <v>16</v>
      </c>
    </row>
    <row r="62" spans="1:1" x14ac:dyDescent="0.2">
      <c r="A62" t="s">
        <v>65</v>
      </c>
    </row>
    <row r="63" spans="1:1" x14ac:dyDescent="0.2">
      <c r="A63" t="s">
        <v>66</v>
      </c>
    </row>
    <row r="64" spans="1:1" x14ac:dyDescent="0.2">
      <c r="A64" t="s">
        <v>67</v>
      </c>
    </row>
    <row r="65" spans="1:1" x14ac:dyDescent="0.2">
      <c r="A65" t="s">
        <v>68</v>
      </c>
    </row>
    <row r="66" spans="1:1" x14ac:dyDescent="0.2">
      <c r="A66" t="s">
        <v>69</v>
      </c>
    </row>
    <row r="67" spans="1:1" x14ac:dyDescent="0.2">
      <c r="A67" t="s">
        <v>70</v>
      </c>
    </row>
    <row r="68" spans="1:1" x14ac:dyDescent="0.2">
      <c r="A68" t="s">
        <v>71</v>
      </c>
    </row>
    <row r="69" spans="1:1" x14ac:dyDescent="0.2">
      <c r="A69" t="s">
        <v>72</v>
      </c>
    </row>
    <row r="70" spans="1:1" x14ac:dyDescent="0.2">
      <c r="A70" t="s">
        <v>49</v>
      </c>
    </row>
    <row r="71" spans="1:1" x14ac:dyDescent="0.2">
      <c r="A71" t="s">
        <v>16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71</v>
      </c>
    </row>
    <row r="79" spans="1:1" x14ac:dyDescent="0.2">
      <c r="A79" t="s">
        <v>79</v>
      </c>
    </row>
    <row r="80" spans="1:1" x14ac:dyDescent="0.2">
      <c r="A80" t="s">
        <v>80</v>
      </c>
    </row>
    <row r="81" spans="1:1" x14ac:dyDescent="0.2">
      <c r="A81" t="s">
        <v>16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71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1</vt:lpstr>
      <vt:lpstr>test 2</vt:lpstr>
      <vt:lpstr>test 3</vt:lpstr>
      <vt:lpstr>test 4</vt:lpstr>
      <vt:lpstr>test 5</vt:lpstr>
      <vt:lpstr>test 6</vt:lpstr>
      <vt:lpstr>Test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ASAD, HASEEB A. (Student)</dc:creator>
  <cp:lastModifiedBy>ASAD, HASEEB A. (Student)</cp:lastModifiedBy>
  <dcterms:created xsi:type="dcterms:W3CDTF">2023-03-01T15:12:00Z</dcterms:created>
  <dcterms:modified xsi:type="dcterms:W3CDTF">2023-04-27T13:19:12Z</dcterms:modified>
</cp:coreProperties>
</file>