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I21" i="1" l="1"/>
  <c r="I12" i="1"/>
</calcChain>
</file>

<file path=xl/sharedStrings.xml><?xml version="1.0" encoding="utf-8"?>
<sst xmlns="http://schemas.openxmlformats.org/spreadsheetml/2006/main" count="81" uniqueCount="68">
  <si>
    <t>CEA Design Name</t>
  </si>
  <si>
    <t>TOPICA name</t>
  </si>
  <si>
    <t>Proto2007</t>
  </si>
  <si>
    <t>TSproto1</t>
  </si>
  <si>
    <t>TOPICA output D [m]</t>
  </si>
  <si>
    <t>Q5 Classic Antenna</t>
  </si>
  <si>
    <t>TS3a</t>
  </si>
  <si>
    <t>TOPICA Zc [Ohm]</t>
  </si>
  <si>
    <t>Description</t>
  </si>
  <si>
    <t>TSproto2</t>
  </si>
  <si>
    <t>Sheath setup (without lateral limiters)</t>
  </si>
  <si>
    <t>TS9a</t>
  </si>
  <si>
    <t>TSproto4</t>
  </si>
  <si>
    <t>V1</t>
  </si>
  <si>
    <t>Strap width [m]</t>
  </si>
  <si>
    <t>imag(Z11) at 48 MHz [Ohm] (profile1)</t>
  </si>
  <si>
    <t>Strap thickness [m]</t>
  </si>
  <si>
    <t>Coax out diam [m]</t>
  </si>
  <si>
    <t>Coax inn diam [m]</t>
  </si>
  <si>
    <t>V2</t>
  </si>
  <si>
    <t>Increased strap thickness</t>
  </si>
  <si>
    <t>TSproto5</t>
  </si>
  <si>
    <t>V1 (J.Robert)</t>
  </si>
  <si>
    <t>Date</t>
  </si>
  <si>
    <t>TSproto6</t>
  </si>
  <si>
    <t>V3</t>
  </si>
  <si>
    <t>V3,1</t>
  </si>
  <si>
    <t>V3,2</t>
  </si>
  <si>
    <t>TSproto7</t>
  </si>
  <si>
    <t>TSproto8</t>
  </si>
  <si>
    <t>V4</t>
  </si>
  <si>
    <t>V2.1</t>
  </si>
  <si>
    <t>V2.2</t>
  </si>
  <si>
    <t>V2.3</t>
  </si>
  <si>
    <t>E2 = 15mm (derriere)</t>
  </si>
  <si>
    <t>E3 = 15mm (haut)</t>
  </si>
  <si>
    <t>E1 = 15mm (bas)</t>
  </si>
  <si>
    <t>TSproto9</t>
  </si>
  <si>
    <t>Inner distance between faces in the strap</t>
  </si>
  <si>
    <t>Strap 'arrondis'</t>
  </si>
  <si>
    <t>TSproto11</t>
  </si>
  <si>
    <t>TSproto10</t>
  </si>
  <si>
    <t>V4.1</t>
  </si>
  <si>
    <t>V3 FS1</t>
  </si>
  <si>
    <t>V3 FS2</t>
  </si>
  <si>
    <t>V3 FS3</t>
  </si>
  <si>
    <t>V3 FS4</t>
  </si>
  <si>
    <t>horizontal dense</t>
  </si>
  <si>
    <t>tilted dense</t>
  </si>
  <si>
    <t>horizontal coarse</t>
  </si>
  <si>
    <t>tilded coarse</t>
  </si>
  <si>
    <t>TSproto6FS1</t>
  </si>
  <si>
    <t>TSproto6FS2</t>
  </si>
  <si>
    <t>TSproto6FS3</t>
  </si>
  <si>
    <t>TSproto6FS4</t>
  </si>
  <si>
    <t>TSproto3</t>
  </si>
  <si>
    <t>Strap position closer to plasma, shorter straps, no lateral limiters</t>
  </si>
  <si>
    <t>Strap position closer to plasma, shorter straps, with lateral limiters</t>
  </si>
  <si>
    <t>"</t>
  </si>
  <si>
    <t>TSproto12</t>
  </si>
  <si>
    <t>?</t>
  </si>
  <si>
    <t>pre-final</t>
  </si>
  <si>
    <t>TSproto9st1</t>
  </si>
  <si>
    <t>final</t>
  </si>
  <si>
    <t>Curved plasma along ripple. Toroidal and poloidal tilt corrected</t>
  </si>
  <si>
    <t>FS and tilt Geometry corrected</t>
  </si>
  <si>
    <t>strap plus court 106mm</t>
  </si>
  <si>
    <t>Horizontal septum, strap straight, 130mm, septum thickness 20mm, increased gap capacitor, increased strap hole. STRAP MAUVAIS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</si>
</sst>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7" fontId="0" fillId="0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2" borderId="0" xfId="0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87085</xdr:colOff>
      <xdr:row>5</xdr:row>
      <xdr:rowOff>174171</xdr:rowOff>
    </xdr:from>
    <xdr:to>
      <xdr:col>4</xdr:col>
      <xdr:colOff>893908</xdr:colOff>
      <xdr:row>7</xdr:row>
      <xdr:rowOff>7639</xdr:rowOff>
    </xdr:to>
    <xdr:pic>
      <xdr:nvPicPr>
        <xdr:cNvPr id="3" name="Picture 2" descr="D:\Politecnico\Topica\Simulazioni\Antenna ITER Proto\Confronti\TSproto4_Strap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714"/>
        <a:stretch/>
      </xdr:blipFill>
      <xdr:spPr bwMode="auto">
        <a:xfrm>
          <a:off x="5159828" y="3080657"/>
          <a:ext cx="806823" cy="813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122945</xdr:colOff>
      <xdr:row>3</xdr:row>
      <xdr:rowOff>4346</xdr:rowOff>
    </xdr:from>
    <xdr:to>
      <xdr:col>4</xdr:col>
      <xdr:colOff>849085</xdr:colOff>
      <xdr:row>4</xdr:row>
      <xdr:rowOff>31747</xdr:rowOff>
    </xdr:to>
    <xdr:pic>
      <xdr:nvPicPr>
        <xdr:cNvPr id="4" name="Picture 2" descr="D:\Politecnico\Topica\Simulazioni\Antenna ITER Proto\Confronti\ProtoPort2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920"/>
        <a:stretch/>
      </xdr:blipFill>
      <xdr:spPr bwMode="auto">
        <a:xfrm>
          <a:off x="5195688" y="1931117"/>
          <a:ext cx="726140" cy="800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43543</xdr:colOff>
      <xdr:row>18</xdr:row>
      <xdr:rowOff>76201</xdr:rowOff>
    </xdr:from>
    <xdr:to>
      <xdr:col>4</xdr:col>
      <xdr:colOff>1482096</xdr:colOff>
      <xdr:row>21</xdr:row>
      <xdr:rowOff>174171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46" t="32810" r="44048" b="9103"/>
        <a:stretch/>
      </xdr:blipFill>
      <xdr:spPr>
        <a:xfrm>
          <a:off x="5116286" y="5508172"/>
          <a:ext cx="1438553" cy="10450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130629</xdr:colOff>
      <xdr:row>22</xdr:row>
      <xdr:rowOff>32656</xdr:rowOff>
    </xdr:from>
    <xdr:to>
      <xdr:col>4</xdr:col>
      <xdr:colOff>1389713</xdr:colOff>
      <xdr:row>23</xdr:row>
      <xdr:rowOff>119743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43" t="34808" r="39154" b="8076"/>
        <a:stretch/>
      </xdr:blipFill>
      <xdr:spPr>
        <a:xfrm>
          <a:off x="5203372" y="7783285"/>
          <a:ext cx="1259084" cy="838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B21" sqref="B21"/>
    </sheetView>
  </sheetViews>
  <sheetFormatPr baseColWidth="10" defaultColWidth="8.88671875" defaultRowHeight="14.4" outlineLevelRow="1" x14ac:dyDescent="0.3"/>
  <cols>
    <col min="1" max="1" width="20.6640625" customWidth="1"/>
    <col min="2" max="2" width="16.44140625" customWidth="1"/>
    <col min="3" max="3" width="26.6640625" customWidth="1"/>
    <col min="4" max="4" width="14.33203125" customWidth="1"/>
    <col min="5" max="5" width="22.109375" customWidth="1"/>
    <col min="6" max="6" width="12.6640625" style="6" customWidth="1"/>
    <col min="7" max="7" width="8.88671875" style="8"/>
    <col min="10" max="10" width="11.77734375" style="10" customWidth="1"/>
    <col min="11" max="11" width="13.109375" customWidth="1"/>
  </cols>
  <sheetData>
    <row r="1" spans="1:13" s="1" customFormat="1" ht="73.2" customHeight="1" x14ac:dyDescent="0.3">
      <c r="A1" s="1" t="s">
        <v>0</v>
      </c>
      <c r="B1" s="1" t="s">
        <v>23</v>
      </c>
      <c r="C1" s="1" t="s">
        <v>8</v>
      </c>
      <c r="D1" s="1" t="s">
        <v>1</v>
      </c>
      <c r="F1" s="5" t="s">
        <v>4</v>
      </c>
      <c r="G1" s="7" t="s">
        <v>7</v>
      </c>
      <c r="H1" s="1" t="s">
        <v>18</v>
      </c>
      <c r="I1" s="1" t="s">
        <v>17</v>
      </c>
      <c r="J1" s="9" t="s">
        <v>15</v>
      </c>
      <c r="K1" s="1" t="s">
        <v>14</v>
      </c>
      <c r="L1" s="1" t="s">
        <v>16</v>
      </c>
      <c r="M1" s="1" t="s">
        <v>38</v>
      </c>
    </row>
    <row r="2" spans="1:13" ht="60.6" customHeight="1" x14ac:dyDescent="0.3">
      <c r="A2" t="s">
        <v>5</v>
      </c>
      <c r="D2" t="s">
        <v>6</v>
      </c>
      <c r="F2" s="6">
        <v>0.14899999999999999</v>
      </c>
      <c r="G2" s="8">
        <v>20</v>
      </c>
    </row>
    <row r="3" spans="1:13" ht="18" customHeight="1" x14ac:dyDescent="0.3">
      <c r="C3" t="s">
        <v>10</v>
      </c>
      <c r="D3" t="s">
        <v>11</v>
      </c>
    </row>
    <row r="4" spans="1:13" ht="60.6" customHeight="1" x14ac:dyDescent="0.3">
      <c r="A4" t="s">
        <v>2</v>
      </c>
      <c r="D4" t="s">
        <v>3</v>
      </c>
      <c r="F4" s="6">
        <v>0.122</v>
      </c>
      <c r="G4" s="8">
        <v>23.8</v>
      </c>
      <c r="J4" s="10">
        <v>30</v>
      </c>
      <c r="M4">
        <v>122</v>
      </c>
    </row>
    <row r="5" spans="1:13" ht="16.2" customHeight="1" x14ac:dyDescent="0.3">
      <c r="C5" t="s">
        <v>10</v>
      </c>
      <c r="D5" t="s">
        <v>9</v>
      </c>
      <c r="J5" s="10">
        <v>29.9</v>
      </c>
    </row>
    <row r="6" spans="1:13" ht="16.2" customHeight="1" x14ac:dyDescent="0.3">
      <c r="A6" t="s">
        <v>22</v>
      </c>
      <c r="B6" s="2">
        <v>41407</v>
      </c>
      <c r="C6" t="s">
        <v>57</v>
      </c>
      <c r="D6" t="s">
        <v>55</v>
      </c>
    </row>
    <row r="7" spans="1:13" ht="60.6" customHeight="1" x14ac:dyDescent="0.3">
      <c r="A7" t="s">
        <v>13</v>
      </c>
      <c r="B7" s="2">
        <v>41407</v>
      </c>
      <c r="C7" t="s">
        <v>56</v>
      </c>
      <c r="D7" t="s">
        <v>12</v>
      </c>
      <c r="F7" s="6">
        <v>0.12039999999999999</v>
      </c>
      <c r="G7" s="8">
        <v>24.25</v>
      </c>
      <c r="H7">
        <v>78.930000000000007</v>
      </c>
      <c r="I7">
        <v>118.29</v>
      </c>
      <c r="J7" s="10">
        <v>26.9</v>
      </c>
      <c r="K7">
        <v>131.15</v>
      </c>
      <c r="L7">
        <v>15</v>
      </c>
    </row>
    <row r="8" spans="1:13" ht="60.6" customHeight="1" x14ac:dyDescent="0.3">
      <c r="A8" t="s">
        <v>19</v>
      </c>
      <c r="B8" s="2">
        <v>41425</v>
      </c>
      <c r="C8" t="s">
        <v>20</v>
      </c>
      <c r="D8" t="s">
        <v>21</v>
      </c>
      <c r="F8" s="6">
        <v>0.12039999999999999</v>
      </c>
      <c r="G8" s="8">
        <v>24.25</v>
      </c>
      <c r="H8">
        <v>78.930000000000007</v>
      </c>
      <c r="I8">
        <v>118.29</v>
      </c>
      <c r="J8" s="10">
        <v>19.899999999999999</v>
      </c>
      <c r="L8">
        <v>30</v>
      </c>
    </row>
    <row r="9" spans="1:13" ht="60.6" hidden="1" customHeight="1" outlineLevel="1" x14ac:dyDescent="0.3">
      <c r="A9" t="s">
        <v>31</v>
      </c>
      <c r="B9" s="2"/>
      <c r="C9" t="s">
        <v>36</v>
      </c>
      <c r="F9" s="6" t="s">
        <v>58</v>
      </c>
      <c r="G9" s="8" t="s">
        <v>58</v>
      </c>
      <c r="H9" t="s">
        <v>58</v>
      </c>
      <c r="I9" t="s">
        <v>58</v>
      </c>
      <c r="L9">
        <v>30.15</v>
      </c>
    </row>
    <row r="10" spans="1:13" ht="60.6" hidden="1" customHeight="1" outlineLevel="1" x14ac:dyDescent="0.3">
      <c r="A10" t="s">
        <v>32</v>
      </c>
      <c r="B10" s="2"/>
      <c r="C10" t="s">
        <v>34</v>
      </c>
      <c r="F10" s="6" t="s">
        <v>58</v>
      </c>
      <c r="G10" s="8" t="s">
        <v>58</v>
      </c>
      <c r="H10" t="s">
        <v>58</v>
      </c>
      <c r="I10" t="s">
        <v>58</v>
      </c>
      <c r="L10">
        <v>30.15</v>
      </c>
    </row>
    <row r="11" spans="1:13" ht="60.6" hidden="1" customHeight="1" outlineLevel="1" x14ac:dyDescent="0.3">
      <c r="A11" t="s">
        <v>33</v>
      </c>
      <c r="B11" s="2"/>
      <c r="C11" t="s">
        <v>35</v>
      </c>
      <c r="F11" s="6" t="s">
        <v>58</v>
      </c>
      <c r="G11" s="8" t="s">
        <v>58</v>
      </c>
      <c r="H11" t="s">
        <v>58</v>
      </c>
      <c r="I11" t="s">
        <v>58</v>
      </c>
      <c r="L11">
        <v>30.15</v>
      </c>
    </row>
    <row r="12" spans="1:13" ht="60.6" customHeight="1" collapsed="1" x14ac:dyDescent="0.3">
      <c r="A12" t="s">
        <v>25</v>
      </c>
      <c r="B12" s="2">
        <v>41528</v>
      </c>
      <c r="C12" t="s">
        <v>39</v>
      </c>
      <c r="D12" t="s">
        <v>24</v>
      </c>
      <c r="F12" s="6">
        <v>132.4</v>
      </c>
      <c r="G12" s="8">
        <v>23.8</v>
      </c>
      <c r="H12">
        <v>80</v>
      </c>
      <c r="I12">
        <f>2*59.5</f>
        <v>119</v>
      </c>
      <c r="J12" s="10">
        <v>20</v>
      </c>
      <c r="K12">
        <v>131.30000000000001</v>
      </c>
      <c r="L12">
        <v>25</v>
      </c>
    </row>
    <row r="13" spans="1:13" ht="60.6" hidden="1" customHeight="1" outlineLevel="1" x14ac:dyDescent="0.3">
      <c r="A13" t="s">
        <v>43</v>
      </c>
      <c r="B13" s="2">
        <v>41570</v>
      </c>
      <c r="C13" t="s">
        <v>50</v>
      </c>
      <c r="D13" t="s">
        <v>51</v>
      </c>
    </row>
    <row r="14" spans="1:13" ht="60.6" hidden="1" customHeight="1" outlineLevel="1" x14ac:dyDescent="0.3">
      <c r="A14" t="s">
        <v>44</v>
      </c>
      <c r="B14" s="2">
        <v>41572</v>
      </c>
      <c r="C14" t="s">
        <v>49</v>
      </c>
      <c r="D14" t="s">
        <v>52</v>
      </c>
    </row>
    <row r="15" spans="1:13" ht="60.6" hidden="1" customHeight="1" outlineLevel="1" x14ac:dyDescent="0.3">
      <c r="A15" t="s">
        <v>45</v>
      </c>
      <c r="B15" s="2">
        <v>41576</v>
      </c>
      <c r="C15" t="s">
        <v>48</v>
      </c>
      <c r="D15" t="s">
        <v>53</v>
      </c>
    </row>
    <row r="16" spans="1:13" ht="60.6" hidden="1" customHeight="1" outlineLevel="1" x14ac:dyDescent="0.3">
      <c r="A16" t="s">
        <v>46</v>
      </c>
      <c r="B16" s="2">
        <v>41578</v>
      </c>
      <c r="C16" t="s">
        <v>47</v>
      </c>
      <c r="D16" t="s">
        <v>54</v>
      </c>
    </row>
    <row r="17" spans="1:13" ht="60.6" hidden="1" customHeight="1" outlineLevel="1" x14ac:dyDescent="0.3">
      <c r="A17" t="s">
        <v>26</v>
      </c>
      <c r="B17" s="2">
        <v>41551</v>
      </c>
      <c r="D17" t="s">
        <v>28</v>
      </c>
      <c r="J17" s="10">
        <v>27</v>
      </c>
    </row>
    <row r="18" spans="1:13" ht="60.6" hidden="1" customHeight="1" outlineLevel="1" x14ac:dyDescent="0.3">
      <c r="A18" t="s">
        <v>27</v>
      </c>
      <c r="B18" s="2">
        <v>41551</v>
      </c>
      <c r="D18" t="s">
        <v>29</v>
      </c>
      <c r="J18" s="10">
        <v>23</v>
      </c>
    </row>
    <row r="19" spans="1:13" s="3" customFormat="1" ht="27" customHeight="1" collapsed="1" x14ac:dyDescent="0.3">
      <c r="A19" s="3" t="s">
        <v>30</v>
      </c>
      <c r="B19" s="4">
        <v>41944</v>
      </c>
      <c r="D19" s="3" t="s">
        <v>37</v>
      </c>
      <c r="F19" s="6">
        <v>113.4</v>
      </c>
      <c r="G19" s="8"/>
      <c r="J19" s="10">
        <v>25</v>
      </c>
    </row>
    <row r="20" spans="1:13" ht="60.6" hidden="1" customHeight="1" outlineLevel="1" x14ac:dyDescent="0.3">
      <c r="A20" t="s">
        <v>42</v>
      </c>
      <c r="B20" s="2">
        <v>41956</v>
      </c>
      <c r="C20" t="s">
        <v>66</v>
      </c>
      <c r="D20" s="3" t="s">
        <v>62</v>
      </c>
      <c r="E20" s="3"/>
      <c r="F20" s="6">
        <v>113.4</v>
      </c>
      <c r="J20" s="10">
        <v>30</v>
      </c>
    </row>
    <row r="21" spans="1:13" s="12" customFormat="1" ht="46.8" customHeight="1" collapsed="1" x14ac:dyDescent="0.3">
      <c r="B21" s="13" t="s">
        <v>60</v>
      </c>
      <c r="C21" s="12" t="s">
        <v>67</v>
      </c>
      <c r="D21" s="12" t="s">
        <v>41</v>
      </c>
      <c r="F21" s="12">
        <v>95</v>
      </c>
      <c r="G21" s="12">
        <v>9.24</v>
      </c>
      <c r="H21" s="12">
        <v>102</v>
      </c>
      <c r="I21" s="12">
        <f>59.5*2</f>
        <v>119</v>
      </c>
      <c r="J21" s="12">
        <v>29.5</v>
      </c>
      <c r="K21" s="12">
        <v>130</v>
      </c>
      <c r="L21" s="12">
        <v>15</v>
      </c>
      <c r="M21" s="12">
        <v>56</v>
      </c>
    </row>
    <row r="22" spans="1:13" ht="46.8" customHeight="1" x14ac:dyDescent="0.3">
      <c r="A22" t="s">
        <v>61</v>
      </c>
      <c r="B22" s="2">
        <v>41675</v>
      </c>
      <c r="C22" t="s">
        <v>64</v>
      </c>
      <c r="D22" t="s">
        <v>40</v>
      </c>
      <c r="F22" s="11" t="s">
        <v>60</v>
      </c>
      <c r="H22">
        <v>102</v>
      </c>
      <c r="I22">
        <v>222</v>
      </c>
      <c r="J22" s="10">
        <v>29.6</v>
      </c>
      <c r="K22">
        <v>130</v>
      </c>
      <c r="L22">
        <v>15</v>
      </c>
    </row>
    <row r="23" spans="1:13" ht="58.8" customHeight="1" x14ac:dyDescent="0.3">
      <c r="A23" t="s">
        <v>63</v>
      </c>
      <c r="B23" s="2">
        <v>41776</v>
      </c>
      <c r="C23" t="s">
        <v>65</v>
      </c>
      <c r="D23" t="s">
        <v>59</v>
      </c>
      <c r="F23" s="6">
        <v>111.8</v>
      </c>
      <c r="H23">
        <v>102</v>
      </c>
      <c r="I23">
        <v>222</v>
      </c>
      <c r="J23" s="10">
        <v>29.6</v>
      </c>
      <c r="K23">
        <v>130</v>
      </c>
      <c r="L23">
        <v>15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2015-03-10T16:27:00Z</dcterms:modified>
</cp:coreProperties>
</file>