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116" windowHeight="9792"/>
  </bookViews>
  <sheets>
    <sheet name="Designer Model with S param" sheetId="1" r:id="rId1"/>
    <sheet name="Measured Variable Coupler" sheetId="2" r:id="rId2"/>
    <sheet name="Comparaisons" sheetId="3" r:id="rId3"/>
  </sheets>
  <calcPr calcId="0"/>
</workbook>
</file>

<file path=xl/calcChain.xml><?xml version="1.0" encoding="utf-8"?>
<calcChain xmlns="http://schemas.openxmlformats.org/spreadsheetml/2006/main">
  <c r="C20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4" i="1"/>
  <c r="C15" i="1"/>
  <c r="C16" i="1"/>
  <c r="C17" i="1"/>
  <c r="C18" i="1"/>
  <c r="C19" i="1"/>
  <c r="C20" i="1"/>
  <c r="C13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<sst xmlns="http://schemas.openxmlformats.org/spreadsheetml/2006/main" count="14" uniqueCount="7">
  <si>
    <t>Index</t>
  </si>
  <si>
    <t>S21</t>
  </si>
  <si>
    <t>S31</t>
  </si>
  <si>
    <t>S41</t>
  </si>
  <si>
    <t>S11</t>
  </si>
  <si>
    <t>Phase Shift [deg]</t>
  </si>
  <si>
    <t>Corrected Phase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</si>
</sst>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14547335718374E-2"/>
          <c:y val="4.139641940730563E-2"/>
          <c:w val="0.91088280318343662"/>
          <c:h val="0.86519696782868583"/>
        </c:manualLayout>
      </c:layout>
      <c:scatterChart>
        <c:scatterStyle val="smoothMarker"/>
        <c:varyColors val="0"/>
        <c:ser>
          <c:idx val="0"/>
          <c:order val="0"/>
          <c:tx>
            <c:v>S11</c:v>
          </c:tx>
          <c:xVal>
            <c:numRef>
              <c:f>'Designer Model with S param'!$C$2:$C$20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'Designer Model with S param'!$D$2:$D$20</c:f>
              <c:numCache>
                <c:formatCode>General</c:formatCode>
                <c:ptCount val="19"/>
                <c:pt idx="0">
                  <c:v>0.128516217820626</c:v>
                </c:pt>
                <c:pt idx="1">
                  <c:v>0.11559355293596101</c:v>
                </c:pt>
                <c:pt idx="2">
                  <c:v>0.100492831434112</c:v>
                </c:pt>
                <c:pt idx="3">
                  <c:v>8.1916322044819995E-2</c:v>
                </c:pt>
                <c:pt idx="4">
                  <c:v>6.4285942517632894E-2</c:v>
                </c:pt>
                <c:pt idx="5">
                  <c:v>4.8537920502935303E-2</c:v>
                </c:pt>
                <c:pt idx="6">
                  <c:v>3.8134427738365E-2</c:v>
                </c:pt>
                <c:pt idx="7">
                  <c:v>3.2072401010434397E-2</c:v>
                </c:pt>
                <c:pt idx="8">
                  <c:v>3.0816162436194401E-2</c:v>
                </c:pt>
                <c:pt idx="9">
                  <c:v>3.0463988778572999E-2</c:v>
                </c:pt>
                <c:pt idx="10">
                  <c:v>2.88052257843005E-2</c:v>
                </c:pt>
                <c:pt idx="11">
                  <c:v>2.5404715073949601E-2</c:v>
                </c:pt>
                <c:pt idx="12">
                  <c:v>2.35999436641545E-2</c:v>
                </c:pt>
                <c:pt idx="13">
                  <c:v>2.91251505246331E-2</c:v>
                </c:pt>
                <c:pt idx="14">
                  <c:v>4.2195647874058197E-2</c:v>
                </c:pt>
                <c:pt idx="15">
                  <c:v>5.94133029337401E-2</c:v>
                </c:pt>
                <c:pt idx="16">
                  <c:v>7.80941233051589E-2</c:v>
                </c:pt>
                <c:pt idx="17">
                  <c:v>9.6565172474952804E-2</c:v>
                </c:pt>
                <c:pt idx="18">
                  <c:v>0.115592961050761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'Designer Model with S param'!$E$1</c:f>
              <c:strCache>
                <c:ptCount val="1"/>
                <c:pt idx="0">
                  <c:v>S21</c:v>
                </c:pt>
              </c:strCache>
            </c:strRef>
          </c:tx>
          <c:xVal>
            <c:numRef>
              <c:f>'Designer Model with S param'!$C$2:$C$20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'Designer Model with S param'!$E$2:$E$20</c:f>
              <c:numCache>
                <c:formatCode>General</c:formatCode>
                <c:ptCount val="19"/>
                <c:pt idx="0">
                  <c:v>0.186093087184489</c:v>
                </c:pt>
                <c:pt idx="1">
                  <c:v>0.30968834363633302</c:v>
                </c:pt>
                <c:pt idx="2">
                  <c:v>0.42507423443888398</c:v>
                </c:pt>
                <c:pt idx="3">
                  <c:v>0.53538935902054596</c:v>
                </c:pt>
                <c:pt idx="4">
                  <c:v>0.63575554455730099</c:v>
                </c:pt>
                <c:pt idx="5">
                  <c:v>0.725902182670633</c:v>
                </c:pt>
                <c:pt idx="6">
                  <c:v>0.80515564622813196</c:v>
                </c:pt>
                <c:pt idx="7">
                  <c:v>0.87064969662548397</c:v>
                </c:pt>
                <c:pt idx="8">
                  <c:v>0.92206743299487604</c:v>
                </c:pt>
                <c:pt idx="9">
                  <c:v>0.95850962981872501</c:v>
                </c:pt>
                <c:pt idx="10">
                  <c:v>0.97674250616023595</c:v>
                </c:pt>
                <c:pt idx="11">
                  <c:v>0.97833634597019703</c:v>
                </c:pt>
                <c:pt idx="12">
                  <c:v>0.96221508980450698</c:v>
                </c:pt>
                <c:pt idx="13">
                  <c:v>0.92951289294245998</c:v>
                </c:pt>
                <c:pt idx="14">
                  <c:v>0.88065833297763296</c:v>
                </c:pt>
                <c:pt idx="15">
                  <c:v>0.81811560173956399</c:v>
                </c:pt>
                <c:pt idx="16">
                  <c:v>0.74119425752526302</c:v>
                </c:pt>
                <c:pt idx="17">
                  <c:v>0.65310571633401904</c:v>
                </c:pt>
                <c:pt idx="18">
                  <c:v>0.54526308876890095</c:v>
                </c:pt>
              </c:numCache>
            </c:numRef>
          </c:yVal>
          <c:smooth val="1"/>
        </c:ser>
        <c:ser>
          <c:idx val="2"/>
          <c:order val="2"/>
          <c:tx>
            <c:v>S31</c:v>
          </c:tx>
          <c:xVal>
            <c:numRef>
              <c:f>'Designer Model with S param'!$C$2:$C$20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'Designer Model with S param'!$F$2:$F$20</c:f>
              <c:numCache>
                <c:formatCode>General</c:formatCode>
                <c:ptCount val="19"/>
                <c:pt idx="0">
                  <c:v>0.95133332709749896</c:v>
                </c:pt>
                <c:pt idx="1">
                  <c:v>0.91874988992404305</c:v>
                </c:pt>
                <c:pt idx="2">
                  <c:v>0.871770453304475</c:v>
                </c:pt>
                <c:pt idx="3">
                  <c:v>0.81195890434967999</c:v>
                </c:pt>
                <c:pt idx="4">
                  <c:v>0.73842142512276798</c:v>
                </c:pt>
                <c:pt idx="5">
                  <c:v>0.65213070769454995</c:v>
                </c:pt>
                <c:pt idx="6">
                  <c:v>0.55519346695205796</c:v>
                </c:pt>
                <c:pt idx="7">
                  <c:v>0.44841254434532102</c:v>
                </c:pt>
                <c:pt idx="8">
                  <c:v>0.33217165205889398</c:v>
                </c:pt>
                <c:pt idx="9">
                  <c:v>0.20813822529993201</c:v>
                </c:pt>
                <c:pt idx="10">
                  <c:v>7.9571807453785004E-2</c:v>
                </c:pt>
                <c:pt idx="11">
                  <c:v>5.0254039571263801E-2</c:v>
                </c:pt>
                <c:pt idx="12">
                  <c:v>0.17921395040593199</c:v>
                </c:pt>
                <c:pt idx="13">
                  <c:v>0.302468551019694</c:v>
                </c:pt>
                <c:pt idx="14">
                  <c:v>0.42066243029429101</c:v>
                </c:pt>
                <c:pt idx="15">
                  <c:v>0.52905737023322197</c:v>
                </c:pt>
                <c:pt idx="16">
                  <c:v>0.629517455446991</c:v>
                </c:pt>
                <c:pt idx="17">
                  <c:v>0.71793238899473799</c:v>
                </c:pt>
                <c:pt idx="18">
                  <c:v>0.80099503948255801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'Designer Model with S param'!$G$1</c:f>
              <c:strCache>
                <c:ptCount val="1"/>
                <c:pt idx="0">
                  <c:v>S41</c:v>
                </c:pt>
              </c:strCache>
            </c:strRef>
          </c:tx>
          <c:xVal>
            <c:numRef>
              <c:f>'Designer Model with S param'!$C$2:$C$20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'Designer Model with S param'!$G$2:$G$20</c:f>
              <c:numCache>
                <c:formatCode>General</c:formatCode>
                <c:ptCount val="19"/>
                <c:pt idx="0">
                  <c:v>6.3849041344620897E-2</c:v>
                </c:pt>
                <c:pt idx="1">
                  <c:v>7.7118961014463305E-2</c:v>
                </c:pt>
                <c:pt idx="2">
                  <c:v>8.8522579046225097E-2</c:v>
                </c:pt>
                <c:pt idx="3">
                  <c:v>9.1788874221289604E-2</c:v>
                </c:pt>
                <c:pt idx="4">
                  <c:v>8.9796994146420506E-2</c:v>
                </c:pt>
                <c:pt idx="5">
                  <c:v>8.23676195146755E-2</c:v>
                </c:pt>
                <c:pt idx="6">
                  <c:v>7.0814217856205397E-2</c:v>
                </c:pt>
                <c:pt idx="7">
                  <c:v>5.3886718975234699E-2</c:v>
                </c:pt>
                <c:pt idx="8">
                  <c:v>3.4215413295286101E-2</c:v>
                </c:pt>
                <c:pt idx="9">
                  <c:v>1.2330004038709199E-2</c:v>
                </c:pt>
                <c:pt idx="10">
                  <c:v>9.7794161901467308E-3</c:v>
                </c:pt>
                <c:pt idx="11">
                  <c:v>3.0692880382331401E-2</c:v>
                </c:pt>
                <c:pt idx="12">
                  <c:v>4.9106410014357699E-2</c:v>
                </c:pt>
                <c:pt idx="13">
                  <c:v>6.2996237548474707E-2</c:v>
                </c:pt>
                <c:pt idx="14">
                  <c:v>7.2256903760312602E-2</c:v>
                </c:pt>
                <c:pt idx="15">
                  <c:v>7.5698394693428095E-2</c:v>
                </c:pt>
                <c:pt idx="16">
                  <c:v>7.3899556913040607E-2</c:v>
                </c:pt>
                <c:pt idx="17">
                  <c:v>6.6401067230712998E-2</c:v>
                </c:pt>
                <c:pt idx="18">
                  <c:v>5.3917932047872902E-2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9920"/>
        <c:axId val="55808000"/>
      </c:scatterChart>
      <c:valAx>
        <c:axId val="55809920"/>
        <c:scaling>
          <c:orientation val="minMax"/>
          <c:max val="3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5808000"/>
        <c:crosses val="autoZero"/>
        <c:crossBetween val="midCat"/>
      </c:valAx>
      <c:valAx>
        <c:axId val="558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09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4946223827284747E-2"/>
          <c:y val="0.39125344231299947"/>
          <c:w val="8.0084209398637196E-2"/>
          <c:h val="0.26969296623157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S11</c:v>
          </c:tx>
          <c:xVal>
            <c:numRef>
              <c:f>'Measured Variable Coupler'!$C$2:$C$20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'Measured Variable Coupler'!$D$2:$D$20</c:f>
              <c:numCache>
                <c:formatCode>General</c:formatCode>
                <c:ptCount val="19"/>
                <c:pt idx="0">
                  <c:v>0.149810907875007</c:v>
                </c:pt>
                <c:pt idx="1">
                  <c:v>0.159868625477465</c:v>
                </c:pt>
                <c:pt idx="2">
                  <c:v>0.164939236784479</c:v>
                </c:pt>
                <c:pt idx="3">
                  <c:v>0.16623745136775001</c:v>
                </c:pt>
                <c:pt idx="4">
                  <c:v>0.16487757285329999</c:v>
                </c:pt>
                <c:pt idx="5">
                  <c:v>0.157712162100514</c:v>
                </c:pt>
                <c:pt idx="6">
                  <c:v>0.144525194289048</c:v>
                </c:pt>
                <c:pt idx="7">
                  <c:v>0.12724553730060401</c:v>
                </c:pt>
                <c:pt idx="8">
                  <c:v>0.105274575041822</c:v>
                </c:pt>
                <c:pt idx="9">
                  <c:v>7.9591604427246596E-2</c:v>
                </c:pt>
                <c:pt idx="10">
                  <c:v>5.2267405306218803E-2</c:v>
                </c:pt>
                <c:pt idx="11">
                  <c:v>2.4910521378466999E-2</c:v>
                </c:pt>
                <c:pt idx="12">
                  <c:v>8.8834344822397993E-3</c:v>
                </c:pt>
                <c:pt idx="13">
                  <c:v>2.9490233945406001E-2</c:v>
                </c:pt>
                <c:pt idx="14">
                  <c:v>5.0877522912071399E-2</c:v>
                </c:pt>
                <c:pt idx="15">
                  <c:v>6.89180582566601E-2</c:v>
                </c:pt>
                <c:pt idx="16">
                  <c:v>8.2571788514697306E-2</c:v>
                </c:pt>
                <c:pt idx="17">
                  <c:v>9.3338208358355698E-2</c:v>
                </c:pt>
                <c:pt idx="18">
                  <c:v>0.100358489416773</c:v>
                </c:pt>
              </c:numCache>
            </c:numRef>
          </c:yVal>
          <c:smooth val="1"/>
        </c:ser>
        <c:ser>
          <c:idx val="1"/>
          <c:order val="1"/>
          <c:tx>
            <c:v>S21</c:v>
          </c:tx>
          <c:xVal>
            <c:numRef>
              <c:f>'Measured Variable Coupler'!$C$2:$C$20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'Measured Variable Coupler'!$E$2:$E$20</c:f>
              <c:numCache>
                <c:formatCode>General</c:formatCode>
                <c:ptCount val="19"/>
                <c:pt idx="0">
                  <c:v>0.122005632869951</c:v>
                </c:pt>
                <c:pt idx="1">
                  <c:v>0.244561469444975</c:v>
                </c:pt>
                <c:pt idx="2">
                  <c:v>0.35820632745835501</c:v>
                </c:pt>
                <c:pt idx="3">
                  <c:v>0.47062138956778399</c:v>
                </c:pt>
                <c:pt idx="4">
                  <c:v>0.57634253164114901</c:v>
                </c:pt>
                <c:pt idx="5">
                  <c:v>0.66804430266846404</c:v>
                </c:pt>
                <c:pt idx="6">
                  <c:v>0.75427281945589997</c:v>
                </c:pt>
                <c:pt idx="7">
                  <c:v>0.825555909140681</c:v>
                </c:pt>
                <c:pt idx="8">
                  <c:v>0.88298208261239997</c:v>
                </c:pt>
                <c:pt idx="9">
                  <c:v>0.92529868733988097</c:v>
                </c:pt>
                <c:pt idx="10">
                  <c:v>0.95156860902634599</c:v>
                </c:pt>
                <c:pt idx="11">
                  <c:v>0.95942942100891604</c:v>
                </c:pt>
                <c:pt idx="12">
                  <c:v>0.95168476970996496</c:v>
                </c:pt>
                <c:pt idx="13">
                  <c:v>0.92610087728830803</c:v>
                </c:pt>
                <c:pt idx="14">
                  <c:v>0.88358677857951995</c:v>
                </c:pt>
                <c:pt idx="15">
                  <c:v>0.82684429831595097</c:v>
                </c:pt>
                <c:pt idx="16">
                  <c:v>0.75541776632388002</c:v>
                </c:pt>
                <c:pt idx="17">
                  <c:v>0.66950059010951501</c:v>
                </c:pt>
                <c:pt idx="18">
                  <c:v>0.575674894410242</c:v>
                </c:pt>
              </c:numCache>
            </c:numRef>
          </c:yVal>
          <c:smooth val="1"/>
        </c:ser>
        <c:ser>
          <c:idx val="2"/>
          <c:order val="2"/>
          <c:tx>
            <c:v>S31</c:v>
          </c:tx>
          <c:xVal>
            <c:numRef>
              <c:f>'Measured Variable Coupler'!$C$2:$C$20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'Measured Variable Coupler'!$F$2:$F$20</c:f>
              <c:numCache>
                <c:formatCode>General</c:formatCode>
                <c:ptCount val="19"/>
                <c:pt idx="0">
                  <c:v>0.92621819953417805</c:v>
                </c:pt>
                <c:pt idx="1">
                  <c:v>0.90182157165311905</c:v>
                </c:pt>
                <c:pt idx="2">
                  <c:v>0.86217051025532598</c:v>
                </c:pt>
                <c:pt idx="3">
                  <c:v>0.80893859342303498</c:v>
                </c:pt>
                <c:pt idx="4">
                  <c:v>0.73877152644454502</c:v>
                </c:pt>
                <c:pt idx="5">
                  <c:v>0.65846386499009602</c:v>
                </c:pt>
                <c:pt idx="6">
                  <c:v>0.56587257657829404</c:v>
                </c:pt>
                <c:pt idx="7">
                  <c:v>0.46666980597097601</c:v>
                </c:pt>
                <c:pt idx="8">
                  <c:v>0.35744462026866902</c:v>
                </c:pt>
                <c:pt idx="9">
                  <c:v>0.241462122662913</c:v>
                </c:pt>
                <c:pt idx="10">
                  <c:v>0.12064765502265901</c:v>
                </c:pt>
                <c:pt idx="11">
                  <c:v>1.8319451172115499E-2</c:v>
                </c:pt>
                <c:pt idx="12">
                  <c:v>0.12919176747642999</c:v>
                </c:pt>
                <c:pt idx="13">
                  <c:v>0.24966368800660299</c:v>
                </c:pt>
                <c:pt idx="14">
                  <c:v>0.36651293894506498</c:v>
                </c:pt>
                <c:pt idx="15">
                  <c:v>0.47694463973600298</c:v>
                </c:pt>
                <c:pt idx="16">
                  <c:v>0.57935425350552605</c:v>
                </c:pt>
                <c:pt idx="17">
                  <c:v>0.671145671501719</c:v>
                </c:pt>
                <c:pt idx="18">
                  <c:v>0.75367971597582395</c:v>
                </c:pt>
              </c:numCache>
            </c:numRef>
          </c:yVal>
          <c:smooth val="1"/>
        </c:ser>
        <c:ser>
          <c:idx val="3"/>
          <c:order val="3"/>
          <c:tx>
            <c:v>S41</c:v>
          </c:tx>
          <c:xVal>
            <c:numRef>
              <c:f>'Measured Variable Coupler'!$C$2:$C$20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'Measured Variable Coupler'!$G$2:$G$20</c:f>
              <c:numCache>
                <c:formatCode>General</c:formatCode>
                <c:ptCount val="19"/>
                <c:pt idx="0">
                  <c:v>2.1913621858139099E-2</c:v>
                </c:pt>
                <c:pt idx="1">
                  <c:v>3.2020382853859997E-2</c:v>
                </c:pt>
                <c:pt idx="2">
                  <c:v>3.9639070606719798E-2</c:v>
                </c:pt>
                <c:pt idx="3">
                  <c:v>4.5087225757243499E-2</c:v>
                </c:pt>
                <c:pt idx="4">
                  <c:v>4.9677129521341901E-2</c:v>
                </c:pt>
                <c:pt idx="5">
                  <c:v>4.98209007783669E-2</c:v>
                </c:pt>
                <c:pt idx="6">
                  <c:v>4.6565065818464701E-2</c:v>
                </c:pt>
                <c:pt idx="7">
                  <c:v>3.9236475532089497E-2</c:v>
                </c:pt>
                <c:pt idx="8">
                  <c:v>2.9896137995323299E-2</c:v>
                </c:pt>
                <c:pt idx="9">
                  <c:v>1.82242535050826E-2</c:v>
                </c:pt>
                <c:pt idx="10">
                  <c:v>8.9167944945088007E-3</c:v>
                </c:pt>
                <c:pt idx="11">
                  <c:v>1.45180213840146E-2</c:v>
                </c:pt>
                <c:pt idx="12">
                  <c:v>2.7452493988226301E-2</c:v>
                </c:pt>
                <c:pt idx="13">
                  <c:v>4.0021812659664403E-2</c:v>
                </c:pt>
                <c:pt idx="14">
                  <c:v>4.9809653106052502E-2</c:v>
                </c:pt>
                <c:pt idx="15">
                  <c:v>5.7224934075369799E-2</c:v>
                </c:pt>
                <c:pt idx="16">
                  <c:v>6.1556521761174897E-2</c:v>
                </c:pt>
                <c:pt idx="17">
                  <c:v>6.1796823804869998E-2</c:v>
                </c:pt>
                <c:pt idx="18">
                  <c:v>5.8554433807297503E-2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4848"/>
        <c:axId val="179053312"/>
      </c:scatterChart>
      <c:valAx>
        <c:axId val="179054848"/>
        <c:scaling>
          <c:orientation val="minMax"/>
          <c:max val="3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9053312"/>
        <c:crosses val="autoZero"/>
        <c:crossBetween val="midCat"/>
      </c:valAx>
      <c:valAx>
        <c:axId val="1790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5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v>S11 Measures</c:v>
          </c:tx>
          <c:xVal>
            <c:numRef>
              <c:f>'Designer Model with S param'!$C$2:$C$20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'Designer Model with S param'!$D$2:$D$20</c:f>
              <c:numCache>
                <c:formatCode>General</c:formatCode>
                <c:ptCount val="19"/>
                <c:pt idx="0">
                  <c:v>0.128516217820626</c:v>
                </c:pt>
                <c:pt idx="1">
                  <c:v>0.11559355293596101</c:v>
                </c:pt>
                <c:pt idx="2">
                  <c:v>0.100492831434112</c:v>
                </c:pt>
                <c:pt idx="3">
                  <c:v>8.1916322044819995E-2</c:v>
                </c:pt>
                <c:pt idx="4">
                  <c:v>6.4285942517632894E-2</c:v>
                </c:pt>
                <c:pt idx="5">
                  <c:v>4.8537920502935303E-2</c:v>
                </c:pt>
                <c:pt idx="6">
                  <c:v>3.8134427738365E-2</c:v>
                </c:pt>
                <c:pt idx="7">
                  <c:v>3.2072401010434397E-2</c:v>
                </c:pt>
                <c:pt idx="8">
                  <c:v>3.0816162436194401E-2</c:v>
                </c:pt>
                <c:pt idx="9">
                  <c:v>3.0463988778572999E-2</c:v>
                </c:pt>
                <c:pt idx="10">
                  <c:v>2.88052257843005E-2</c:v>
                </c:pt>
                <c:pt idx="11">
                  <c:v>2.5404715073949601E-2</c:v>
                </c:pt>
                <c:pt idx="12">
                  <c:v>2.35999436641545E-2</c:v>
                </c:pt>
                <c:pt idx="13">
                  <c:v>2.91251505246331E-2</c:v>
                </c:pt>
                <c:pt idx="14">
                  <c:v>4.2195647874058197E-2</c:v>
                </c:pt>
                <c:pt idx="15">
                  <c:v>5.94133029337401E-2</c:v>
                </c:pt>
                <c:pt idx="16">
                  <c:v>7.80941233051589E-2</c:v>
                </c:pt>
                <c:pt idx="17">
                  <c:v>9.6565172474952804E-2</c:v>
                </c:pt>
                <c:pt idx="18">
                  <c:v>0.115592961050761</c:v>
                </c:pt>
              </c:numCache>
            </c:numRef>
          </c:yVal>
          <c:smooth val="1"/>
        </c:ser>
        <c:ser>
          <c:idx val="5"/>
          <c:order val="5"/>
          <c:tx>
            <c:v>"S21 Measures"</c:v>
          </c:tx>
          <c:xVal>
            <c:numRef>
              <c:f>'Designer Model with S param'!$C$2:$C$20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'Designer Model with S param'!$E$2:$E$20</c:f>
              <c:numCache>
                <c:formatCode>General</c:formatCode>
                <c:ptCount val="19"/>
                <c:pt idx="0">
                  <c:v>0.186093087184489</c:v>
                </c:pt>
                <c:pt idx="1">
                  <c:v>0.30968834363633302</c:v>
                </c:pt>
                <c:pt idx="2">
                  <c:v>0.42507423443888398</c:v>
                </c:pt>
                <c:pt idx="3">
                  <c:v>0.53538935902054596</c:v>
                </c:pt>
                <c:pt idx="4">
                  <c:v>0.63575554455730099</c:v>
                </c:pt>
                <c:pt idx="5">
                  <c:v>0.725902182670633</c:v>
                </c:pt>
                <c:pt idx="6">
                  <c:v>0.80515564622813196</c:v>
                </c:pt>
                <c:pt idx="7">
                  <c:v>0.87064969662548397</c:v>
                </c:pt>
                <c:pt idx="8">
                  <c:v>0.92206743299487604</c:v>
                </c:pt>
                <c:pt idx="9">
                  <c:v>0.95850962981872501</c:v>
                </c:pt>
                <c:pt idx="10">
                  <c:v>0.97674250616023595</c:v>
                </c:pt>
                <c:pt idx="11">
                  <c:v>0.97833634597019703</c:v>
                </c:pt>
                <c:pt idx="12">
                  <c:v>0.96221508980450698</c:v>
                </c:pt>
                <c:pt idx="13">
                  <c:v>0.92951289294245998</c:v>
                </c:pt>
                <c:pt idx="14">
                  <c:v>0.88065833297763296</c:v>
                </c:pt>
                <c:pt idx="15">
                  <c:v>0.81811560173956399</c:v>
                </c:pt>
                <c:pt idx="16">
                  <c:v>0.74119425752526302</c:v>
                </c:pt>
                <c:pt idx="17">
                  <c:v>0.65310571633401904</c:v>
                </c:pt>
                <c:pt idx="18">
                  <c:v>0.54526308876890095</c:v>
                </c:pt>
              </c:numCache>
            </c:numRef>
          </c:yVal>
          <c:smooth val="1"/>
        </c:ser>
        <c:ser>
          <c:idx val="6"/>
          <c:order val="6"/>
          <c:tx>
            <c:v>S31 Measures</c:v>
          </c:tx>
          <c:xVal>
            <c:numRef>
              <c:f>'Designer Model with S param'!$C$2:$C$20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'Designer Model with S param'!$F$2:$F$20</c:f>
              <c:numCache>
                <c:formatCode>General</c:formatCode>
                <c:ptCount val="19"/>
                <c:pt idx="0">
                  <c:v>0.95133332709749896</c:v>
                </c:pt>
                <c:pt idx="1">
                  <c:v>0.91874988992404305</c:v>
                </c:pt>
                <c:pt idx="2">
                  <c:v>0.871770453304475</c:v>
                </c:pt>
                <c:pt idx="3">
                  <c:v>0.81195890434967999</c:v>
                </c:pt>
                <c:pt idx="4">
                  <c:v>0.73842142512276798</c:v>
                </c:pt>
                <c:pt idx="5">
                  <c:v>0.65213070769454995</c:v>
                </c:pt>
                <c:pt idx="6">
                  <c:v>0.55519346695205796</c:v>
                </c:pt>
                <c:pt idx="7">
                  <c:v>0.44841254434532102</c:v>
                </c:pt>
                <c:pt idx="8">
                  <c:v>0.33217165205889398</c:v>
                </c:pt>
                <c:pt idx="9">
                  <c:v>0.20813822529993201</c:v>
                </c:pt>
                <c:pt idx="10">
                  <c:v>7.9571807453785004E-2</c:v>
                </c:pt>
                <c:pt idx="11">
                  <c:v>5.0254039571263801E-2</c:v>
                </c:pt>
                <c:pt idx="12">
                  <c:v>0.17921395040593199</c:v>
                </c:pt>
                <c:pt idx="13">
                  <c:v>0.302468551019694</c:v>
                </c:pt>
                <c:pt idx="14">
                  <c:v>0.42066243029429101</c:v>
                </c:pt>
                <c:pt idx="15">
                  <c:v>0.52905737023322197</c:v>
                </c:pt>
                <c:pt idx="16">
                  <c:v>0.629517455446991</c:v>
                </c:pt>
                <c:pt idx="17">
                  <c:v>0.71793238899473799</c:v>
                </c:pt>
                <c:pt idx="18">
                  <c:v>0.80099503948255801</c:v>
                </c:pt>
              </c:numCache>
            </c:numRef>
          </c:yVal>
          <c:smooth val="1"/>
        </c:ser>
        <c:ser>
          <c:idx val="7"/>
          <c:order val="7"/>
          <c:tx>
            <c:v>"S41 Measures"</c:v>
          </c:tx>
          <c:xVal>
            <c:numRef>
              <c:f>'Designer Model with S param'!$C$2:$C$20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'Designer Model with S param'!$G$2:$G$20</c:f>
              <c:numCache>
                <c:formatCode>General</c:formatCode>
                <c:ptCount val="19"/>
                <c:pt idx="0">
                  <c:v>6.3849041344620897E-2</c:v>
                </c:pt>
                <c:pt idx="1">
                  <c:v>7.7118961014463305E-2</c:v>
                </c:pt>
                <c:pt idx="2">
                  <c:v>8.8522579046225097E-2</c:v>
                </c:pt>
                <c:pt idx="3">
                  <c:v>9.1788874221289604E-2</c:v>
                </c:pt>
                <c:pt idx="4">
                  <c:v>8.9796994146420506E-2</c:v>
                </c:pt>
                <c:pt idx="5">
                  <c:v>8.23676195146755E-2</c:v>
                </c:pt>
                <c:pt idx="6">
                  <c:v>7.0814217856205397E-2</c:v>
                </c:pt>
                <c:pt idx="7">
                  <c:v>5.3886718975234699E-2</c:v>
                </c:pt>
                <c:pt idx="8">
                  <c:v>3.4215413295286101E-2</c:v>
                </c:pt>
                <c:pt idx="9">
                  <c:v>1.2330004038709199E-2</c:v>
                </c:pt>
                <c:pt idx="10">
                  <c:v>9.7794161901467308E-3</c:v>
                </c:pt>
                <c:pt idx="11">
                  <c:v>3.0692880382331401E-2</c:v>
                </c:pt>
                <c:pt idx="12">
                  <c:v>4.9106410014357699E-2</c:v>
                </c:pt>
                <c:pt idx="13">
                  <c:v>6.2996237548474707E-2</c:v>
                </c:pt>
                <c:pt idx="14">
                  <c:v>7.2256903760312602E-2</c:v>
                </c:pt>
                <c:pt idx="15">
                  <c:v>7.5698394693428095E-2</c:v>
                </c:pt>
                <c:pt idx="16">
                  <c:v>7.3899556913040607E-2</c:v>
                </c:pt>
                <c:pt idx="17">
                  <c:v>6.6401067230712998E-2</c:v>
                </c:pt>
                <c:pt idx="18">
                  <c:v>5.3917932047872902E-2</c:v>
                </c:pt>
              </c:numCache>
            </c:numRef>
          </c:yVal>
          <c:smooth val="1"/>
        </c:ser>
        <c:ser>
          <c:idx val="0"/>
          <c:order val="0"/>
          <c:tx>
            <c:v>S11</c:v>
          </c:tx>
          <c:xVal>
            <c:numRef>
              <c:f>'Measured Variable Coupler'!$C$2:$C$20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'Measured Variable Coupler'!$D$2:$D$20</c:f>
              <c:numCache>
                <c:formatCode>General</c:formatCode>
                <c:ptCount val="19"/>
                <c:pt idx="0">
                  <c:v>0.149810907875007</c:v>
                </c:pt>
                <c:pt idx="1">
                  <c:v>0.159868625477465</c:v>
                </c:pt>
                <c:pt idx="2">
                  <c:v>0.164939236784479</c:v>
                </c:pt>
                <c:pt idx="3">
                  <c:v>0.16623745136775001</c:v>
                </c:pt>
                <c:pt idx="4">
                  <c:v>0.16487757285329999</c:v>
                </c:pt>
                <c:pt idx="5">
                  <c:v>0.157712162100514</c:v>
                </c:pt>
                <c:pt idx="6">
                  <c:v>0.144525194289048</c:v>
                </c:pt>
                <c:pt idx="7">
                  <c:v>0.12724553730060401</c:v>
                </c:pt>
                <c:pt idx="8">
                  <c:v>0.105274575041822</c:v>
                </c:pt>
                <c:pt idx="9">
                  <c:v>7.9591604427246596E-2</c:v>
                </c:pt>
                <c:pt idx="10">
                  <c:v>5.2267405306218803E-2</c:v>
                </c:pt>
                <c:pt idx="11">
                  <c:v>2.4910521378466999E-2</c:v>
                </c:pt>
                <c:pt idx="12">
                  <c:v>8.8834344822397993E-3</c:v>
                </c:pt>
                <c:pt idx="13">
                  <c:v>2.9490233945406001E-2</c:v>
                </c:pt>
                <c:pt idx="14">
                  <c:v>5.0877522912071399E-2</c:v>
                </c:pt>
                <c:pt idx="15">
                  <c:v>6.89180582566601E-2</c:v>
                </c:pt>
                <c:pt idx="16">
                  <c:v>8.2571788514697306E-2</c:v>
                </c:pt>
                <c:pt idx="17">
                  <c:v>9.3338208358355698E-2</c:v>
                </c:pt>
                <c:pt idx="18">
                  <c:v>0.100358489416773</c:v>
                </c:pt>
              </c:numCache>
            </c:numRef>
          </c:yVal>
          <c:smooth val="1"/>
        </c:ser>
        <c:ser>
          <c:idx val="1"/>
          <c:order val="1"/>
          <c:tx>
            <c:v>S21</c:v>
          </c:tx>
          <c:xVal>
            <c:numRef>
              <c:f>'Measured Variable Coupler'!$C$2:$C$20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'Measured Variable Coupler'!$E$2:$E$20</c:f>
              <c:numCache>
                <c:formatCode>General</c:formatCode>
                <c:ptCount val="19"/>
                <c:pt idx="0">
                  <c:v>0.122005632869951</c:v>
                </c:pt>
                <c:pt idx="1">
                  <c:v>0.244561469444975</c:v>
                </c:pt>
                <c:pt idx="2">
                  <c:v>0.35820632745835501</c:v>
                </c:pt>
                <c:pt idx="3">
                  <c:v>0.47062138956778399</c:v>
                </c:pt>
                <c:pt idx="4">
                  <c:v>0.57634253164114901</c:v>
                </c:pt>
                <c:pt idx="5">
                  <c:v>0.66804430266846404</c:v>
                </c:pt>
                <c:pt idx="6">
                  <c:v>0.75427281945589997</c:v>
                </c:pt>
                <c:pt idx="7">
                  <c:v>0.825555909140681</c:v>
                </c:pt>
                <c:pt idx="8">
                  <c:v>0.88298208261239997</c:v>
                </c:pt>
                <c:pt idx="9">
                  <c:v>0.92529868733988097</c:v>
                </c:pt>
                <c:pt idx="10">
                  <c:v>0.95156860902634599</c:v>
                </c:pt>
                <c:pt idx="11">
                  <c:v>0.95942942100891604</c:v>
                </c:pt>
                <c:pt idx="12">
                  <c:v>0.95168476970996496</c:v>
                </c:pt>
                <c:pt idx="13">
                  <c:v>0.92610087728830803</c:v>
                </c:pt>
                <c:pt idx="14">
                  <c:v>0.88358677857951995</c:v>
                </c:pt>
                <c:pt idx="15">
                  <c:v>0.82684429831595097</c:v>
                </c:pt>
                <c:pt idx="16">
                  <c:v>0.75541776632388002</c:v>
                </c:pt>
                <c:pt idx="17">
                  <c:v>0.66950059010951501</c:v>
                </c:pt>
                <c:pt idx="18">
                  <c:v>0.575674894410242</c:v>
                </c:pt>
              </c:numCache>
            </c:numRef>
          </c:yVal>
          <c:smooth val="1"/>
        </c:ser>
        <c:ser>
          <c:idx val="2"/>
          <c:order val="2"/>
          <c:tx>
            <c:v>S31</c:v>
          </c:tx>
          <c:xVal>
            <c:numRef>
              <c:f>'Measured Variable Coupler'!$C$2:$C$20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'Measured Variable Coupler'!$F$2:$F$20</c:f>
              <c:numCache>
                <c:formatCode>General</c:formatCode>
                <c:ptCount val="19"/>
                <c:pt idx="0">
                  <c:v>0.92621819953417805</c:v>
                </c:pt>
                <c:pt idx="1">
                  <c:v>0.90182157165311905</c:v>
                </c:pt>
                <c:pt idx="2">
                  <c:v>0.86217051025532598</c:v>
                </c:pt>
                <c:pt idx="3">
                  <c:v>0.80893859342303498</c:v>
                </c:pt>
                <c:pt idx="4">
                  <c:v>0.73877152644454502</c:v>
                </c:pt>
                <c:pt idx="5">
                  <c:v>0.65846386499009602</c:v>
                </c:pt>
                <c:pt idx="6">
                  <c:v>0.56587257657829404</c:v>
                </c:pt>
                <c:pt idx="7">
                  <c:v>0.46666980597097601</c:v>
                </c:pt>
                <c:pt idx="8">
                  <c:v>0.35744462026866902</c:v>
                </c:pt>
                <c:pt idx="9">
                  <c:v>0.241462122662913</c:v>
                </c:pt>
                <c:pt idx="10">
                  <c:v>0.12064765502265901</c:v>
                </c:pt>
                <c:pt idx="11">
                  <c:v>1.8319451172115499E-2</c:v>
                </c:pt>
                <c:pt idx="12">
                  <c:v>0.12919176747642999</c:v>
                </c:pt>
                <c:pt idx="13">
                  <c:v>0.24966368800660299</c:v>
                </c:pt>
                <c:pt idx="14">
                  <c:v>0.36651293894506498</c:v>
                </c:pt>
                <c:pt idx="15">
                  <c:v>0.47694463973600298</c:v>
                </c:pt>
                <c:pt idx="16">
                  <c:v>0.57935425350552605</c:v>
                </c:pt>
                <c:pt idx="17">
                  <c:v>0.671145671501719</c:v>
                </c:pt>
                <c:pt idx="18">
                  <c:v>0.75367971597582395</c:v>
                </c:pt>
              </c:numCache>
            </c:numRef>
          </c:yVal>
          <c:smooth val="1"/>
        </c:ser>
        <c:ser>
          <c:idx val="3"/>
          <c:order val="3"/>
          <c:tx>
            <c:v>S41</c:v>
          </c:tx>
          <c:xVal>
            <c:numRef>
              <c:f>'Measured Variable Coupler'!$C$2:$C$20</c:f>
              <c:numCache>
                <c:formatCode>General</c:formatCode>
                <c:ptCount val="19"/>
                <c:pt idx="0">
                  <c:v>340.74538650969458</c:v>
                </c:pt>
                <c:pt idx="1">
                  <c:v>325.7051937158177</c:v>
                </c:pt>
                <c:pt idx="2">
                  <c:v>310.95353001622868</c:v>
                </c:pt>
                <c:pt idx="3">
                  <c:v>295.82681124641709</c:v>
                </c:pt>
                <c:pt idx="4">
                  <c:v>280.75432257488461</c:v>
                </c:pt>
                <c:pt idx="5">
                  <c:v>265.62336808989681</c:v>
                </c:pt>
                <c:pt idx="6">
                  <c:v>250.52921827694701</c:v>
                </c:pt>
                <c:pt idx="7">
                  <c:v>235.57373045088099</c:v>
                </c:pt>
                <c:pt idx="8">
                  <c:v>220.56543523882499</c:v>
                </c:pt>
                <c:pt idx="9">
                  <c:v>205.464755280502</c:v>
                </c:pt>
                <c:pt idx="10">
                  <c:v>190.379336536474</c:v>
                </c:pt>
                <c:pt idx="11">
                  <c:v>175.374898668718</c:v>
                </c:pt>
                <c:pt idx="12">
                  <c:v>160.22303981859901</c:v>
                </c:pt>
                <c:pt idx="13">
                  <c:v>145.24932383755601</c:v>
                </c:pt>
                <c:pt idx="14">
                  <c:v>130.09381462756801</c:v>
                </c:pt>
                <c:pt idx="15">
                  <c:v>115.141703804272</c:v>
                </c:pt>
                <c:pt idx="16">
                  <c:v>99.976965646259998</c:v>
                </c:pt>
                <c:pt idx="17">
                  <c:v>85.034102384775693</c:v>
                </c:pt>
                <c:pt idx="18">
                  <c:v>68.810121841607994</c:v>
                </c:pt>
              </c:numCache>
            </c:numRef>
          </c:xVal>
          <c:yVal>
            <c:numRef>
              <c:f>'Measured Variable Coupler'!$G$2:$G$20</c:f>
              <c:numCache>
                <c:formatCode>General</c:formatCode>
                <c:ptCount val="19"/>
                <c:pt idx="0">
                  <c:v>2.1913621858139099E-2</c:v>
                </c:pt>
                <c:pt idx="1">
                  <c:v>3.2020382853859997E-2</c:v>
                </c:pt>
                <c:pt idx="2">
                  <c:v>3.9639070606719798E-2</c:v>
                </c:pt>
                <c:pt idx="3">
                  <c:v>4.5087225757243499E-2</c:v>
                </c:pt>
                <c:pt idx="4">
                  <c:v>4.9677129521341901E-2</c:v>
                </c:pt>
                <c:pt idx="5">
                  <c:v>4.98209007783669E-2</c:v>
                </c:pt>
                <c:pt idx="6">
                  <c:v>4.6565065818464701E-2</c:v>
                </c:pt>
                <c:pt idx="7">
                  <c:v>3.9236475532089497E-2</c:v>
                </c:pt>
                <c:pt idx="8">
                  <c:v>2.9896137995323299E-2</c:v>
                </c:pt>
                <c:pt idx="9">
                  <c:v>1.82242535050826E-2</c:v>
                </c:pt>
                <c:pt idx="10">
                  <c:v>8.9167944945088007E-3</c:v>
                </c:pt>
                <c:pt idx="11">
                  <c:v>1.45180213840146E-2</c:v>
                </c:pt>
                <c:pt idx="12">
                  <c:v>2.7452493988226301E-2</c:v>
                </c:pt>
                <c:pt idx="13">
                  <c:v>4.0021812659664403E-2</c:v>
                </c:pt>
                <c:pt idx="14">
                  <c:v>4.9809653106052502E-2</c:v>
                </c:pt>
                <c:pt idx="15">
                  <c:v>5.7224934075369799E-2</c:v>
                </c:pt>
                <c:pt idx="16">
                  <c:v>6.1556521761174897E-2</c:v>
                </c:pt>
                <c:pt idx="17">
                  <c:v>6.1796823804869998E-2</c:v>
                </c:pt>
                <c:pt idx="18">
                  <c:v>5.8554433807297503E-2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2752"/>
        <c:axId val="82284544"/>
      </c:scatterChart>
      <c:valAx>
        <c:axId val="82282752"/>
        <c:scaling>
          <c:orientation val="minMax"/>
          <c:max val="3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2284544"/>
        <c:crosses val="autoZero"/>
        <c:crossBetween val="midCat"/>
      </c:valAx>
      <c:valAx>
        <c:axId val="822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15240</xdr:rowOff>
    </xdr:from>
    <xdr:to>
      <xdr:col>16</xdr:col>
      <xdr:colOff>396240</xdr:colOff>
      <xdr:row>19</xdr:row>
      <xdr:rowOff>129540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777240</xdr:colOff>
      <xdr:row>0</xdr:row>
      <xdr:rowOff>152400</xdr:rowOff>
    </xdr:from>
    <xdr:to>
      <xdr:col>15</xdr:col>
      <xdr:colOff>342900</xdr:colOff>
      <xdr:row>20</xdr:row>
      <xdr:rowOff>121920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2</xdr:row>
      <xdr:rowOff>106680</xdr:rowOff>
    </xdr:from>
    <xdr:to>
      <xdr:col>16</xdr:col>
      <xdr:colOff>640080</xdr:colOff>
      <xdr:row>24</xdr:row>
      <xdr:rowOff>129540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20" sqref="A1:C20"/>
    </sheetView>
  </sheetViews>
  <sheetFormatPr baseColWidth="10" defaultRowHeight="14.4" x14ac:dyDescent="0.3"/>
  <cols>
    <col min="2" max="2" width="15.21875" customWidth="1"/>
    <col min="3" max="3" width="21.77734375" customWidth="1"/>
  </cols>
  <sheetData>
    <row r="1" spans="1:7" x14ac:dyDescent="0.3">
      <c r="A1" t="s">
        <v>0</v>
      </c>
      <c r="B1" t="s">
        <v>5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3">
      <c r="A2">
        <v>0</v>
      </c>
      <c r="B2">
        <v>-19.254613490305399</v>
      </c>
      <c r="C2">
        <f>360+B2</f>
        <v>340.74538650969458</v>
      </c>
      <c r="D2">
        <v>0.128516217820626</v>
      </c>
      <c r="E2">
        <v>0.186093087184489</v>
      </c>
      <c r="F2">
        <v>0.95133332709749896</v>
      </c>
      <c r="G2">
        <v>6.3849041344620897E-2</v>
      </c>
    </row>
    <row r="3" spans="1:7" x14ac:dyDescent="0.3">
      <c r="A3">
        <v>1</v>
      </c>
      <c r="B3">
        <v>-34.2948062841823</v>
      </c>
      <c r="C3">
        <f t="shared" ref="C3:C12" si="0">360+B3</f>
        <v>325.7051937158177</v>
      </c>
      <c r="D3">
        <v>0.11559355293596101</v>
      </c>
      <c r="E3">
        <v>0.30968834363633302</v>
      </c>
      <c r="F3">
        <v>0.91874988992404305</v>
      </c>
      <c r="G3">
        <v>7.7118961014463305E-2</v>
      </c>
    </row>
    <row r="4" spans="1:7" x14ac:dyDescent="0.3">
      <c r="A4">
        <v>2</v>
      </c>
      <c r="B4">
        <v>-49.046469983771303</v>
      </c>
      <c r="C4">
        <f t="shared" si="0"/>
        <v>310.95353001622868</v>
      </c>
      <c r="D4">
        <v>0.100492831434112</v>
      </c>
      <c r="E4">
        <v>0.42507423443888398</v>
      </c>
      <c r="F4">
        <v>0.871770453304475</v>
      </c>
      <c r="G4">
        <v>8.8522579046225097E-2</v>
      </c>
    </row>
    <row r="5" spans="1:7" x14ac:dyDescent="0.3">
      <c r="A5">
        <v>3</v>
      </c>
      <c r="B5">
        <v>-64.173188753582906</v>
      </c>
      <c r="C5">
        <f t="shared" si="0"/>
        <v>295.82681124641709</v>
      </c>
      <c r="D5">
        <v>8.1916322044819995E-2</v>
      </c>
      <c r="E5">
        <v>0.53538935902054596</v>
      </c>
      <c r="F5">
        <v>0.81195890434967999</v>
      </c>
      <c r="G5">
        <v>9.1788874221289604E-2</v>
      </c>
    </row>
    <row r="6" spans="1:7" x14ac:dyDescent="0.3">
      <c r="A6">
        <v>4</v>
      </c>
      <c r="B6">
        <v>-79.245677425115403</v>
      </c>
      <c r="C6">
        <f t="shared" si="0"/>
        <v>280.75432257488461</v>
      </c>
      <c r="D6">
        <v>6.4285942517632894E-2</v>
      </c>
      <c r="E6">
        <v>0.63575554455730099</v>
      </c>
      <c r="F6">
        <v>0.73842142512276798</v>
      </c>
      <c r="G6">
        <v>8.9796994146420506E-2</v>
      </c>
    </row>
    <row r="7" spans="1:7" x14ac:dyDescent="0.3">
      <c r="A7">
        <v>5</v>
      </c>
      <c r="B7">
        <v>-94.3766319101032</v>
      </c>
      <c r="C7">
        <f t="shared" si="0"/>
        <v>265.62336808989681</v>
      </c>
      <c r="D7">
        <v>4.8537920502935303E-2</v>
      </c>
      <c r="E7">
        <v>0.725902182670633</v>
      </c>
      <c r="F7">
        <v>0.65213070769454995</v>
      </c>
      <c r="G7">
        <v>8.23676195146755E-2</v>
      </c>
    </row>
    <row r="8" spans="1:7" x14ac:dyDescent="0.3">
      <c r="A8">
        <v>6</v>
      </c>
      <c r="B8">
        <v>-109.47078172305299</v>
      </c>
      <c r="C8">
        <f t="shared" si="0"/>
        <v>250.52921827694701</v>
      </c>
      <c r="D8">
        <v>3.8134427738365E-2</v>
      </c>
      <c r="E8">
        <v>0.80515564622813196</v>
      </c>
      <c r="F8">
        <v>0.55519346695205796</v>
      </c>
      <c r="G8">
        <v>7.0814217856205397E-2</v>
      </c>
    </row>
    <row r="9" spans="1:7" x14ac:dyDescent="0.3">
      <c r="A9">
        <v>7</v>
      </c>
      <c r="B9">
        <v>-124.426269549119</v>
      </c>
      <c r="C9">
        <f t="shared" si="0"/>
        <v>235.57373045088099</v>
      </c>
      <c r="D9">
        <v>3.2072401010434397E-2</v>
      </c>
      <c r="E9">
        <v>0.87064969662548397</v>
      </c>
      <c r="F9">
        <v>0.44841254434532102</v>
      </c>
      <c r="G9">
        <v>5.3886718975234699E-2</v>
      </c>
    </row>
    <row r="10" spans="1:7" x14ac:dyDescent="0.3">
      <c r="A10">
        <v>8</v>
      </c>
      <c r="B10">
        <v>-139.43456476117501</v>
      </c>
      <c r="C10">
        <f t="shared" si="0"/>
        <v>220.56543523882499</v>
      </c>
      <c r="D10">
        <v>3.0816162436194401E-2</v>
      </c>
      <c r="E10">
        <v>0.92206743299487604</v>
      </c>
      <c r="F10">
        <v>0.33217165205889398</v>
      </c>
      <c r="G10">
        <v>3.4215413295286101E-2</v>
      </c>
    </row>
    <row r="11" spans="1:7" x14ac:dyDescent="0.3">
      <c r="A11">
        <v>9</v>
      </c>
      <c r="B11">
        <v>-154.535244719498</v>
      </c>
      <c r="C11">
        <f t="shared" si="0"/>
        <v>205.464755280502</v>
      </c>
      <c r="D11">
        <v>3.0463988778572999E-2</v>
      </c>
      <c r="E11">
        <v>0.95850962981872501</v>
      </c>
      <c r="F11">
        <v>0.20813822529993201</v>
      </c>
      <c r="G11">
        <v>1.2330004038709199E-2</v>
      </c>
    </row>
    <row r="12" spans="1:7" x14ac:dyDescent="0.3">
      <c r="A12">
        <v>10</v>
      </c>
      <c r="B12">
        <v>-169.620663463526</v>
      </c>
      <c r="C12">
        <f t="shared" si="0"/>
        <v>190.379336536474</v>
      </c>
      <c r="D12">
        <v>2.88052257843005E-2</v>
      </c>
      <c r="E12">
        <v>0.97674250616023595</v>
      </c>
      <c r="F12">
        <v>7.9571807453785004E-2</v>
      </c>
      <c r="G12">
        <v>9.7794161901467308E-3</v>
      </c>
    </row>
    <row r="13" spans="1:7" x14ac:dyDescent="0.3">
      <c r="A13">
        <v>11</v>
      </c>
      <c r="B13">
        <v>175.374898668718</v>
      </c>
      <c r="C13">
        <f>B13</f>
        <v>175.374898668718</v>
      </c>
      <c r="D13">
        <v>2.5404715073949601E-2</v>
      </c>
      <c r="E13">
        <v>0.97833634597019703</v>
      </c>
      <c r="F13">
        <v>5.0254039571263801E-2</v>
      </c>
      <c r="G13">
        <v>3.0692880382331401E-2</v>
      </c>
    </row>
    <row r="14" spans="1:7" x14ac:dyDescent="0.3">
      <c r="A14">
        <v>12</v>
      </c>
      <c r="B14">
        <v>160.22303981859901</v>
      </c>
      <c r="C14">
        <f t="shared" ref="C14:C20" si="1">B14</f>
        <v>160.22303981859901</v>
      </c>
      <c r="D14">
        <v>2.35999436641545E-2</v>
      </c>
      <c r="E14">
        <v>0.96221508980450698</v>
      </c>
      <c r="F14">
        <v>0.17921395040593199</v>
      </c>
      <c r="G14">
        <v>4.9106410014357699E-2</v>
      </c>
    </row>
    <row r="15" spans="1:7" x14ac:dyDescent="0.3">
      <c r="A15">
        <v>13</v>
      </c>
      <c r="B15">
        <v>145.24932383755601</v>
      </c>
      <c r="C15">
        <f t="shared" si="1"/>
        <v>145.24932383755601</v>
      </c>
      <c r="D15">
        <v>2.91251505246331E-2</v>
      </c>
      <c r="E15">
        <v>0.92951289294245998</v>
      </c>
      <c r="F15">
        <v>0.302468551019694</v>
      </c>
      <c r="G15">
        <v>6.2996237548474707E-2</v>
      </c>
    </row>
    <row r="16" spans="1:7" x14ac:dyDescent="0.3">
      <c r="A16">
        <v>14</v>
      </c>
      <c r="B16">
        <v>130.09381462756801</v>
      </c>
      <c r="C16">
        <f t="shared" si="1"/>
        <v>130.09381462756801</v>
      </c>
      <c r="D16">
        <v>4.2195647874058197E-2</v>
      </c>
      <c r="E16">
        <v>0.88065833297763296</v>
      </c>
      <c r="F16">
        <v>0.42066243029429101</v>
      </c>
      <c r="G16">
        <v>7.2256903760312602E-2</v>
      </c>
    </row>
    <row r="17" spans="1:7" x14ac:dyDescent="0.3">
      <c r="A17">
        <v>15</v>
      </c>
      <c r="B17">
        <v>115.141703804272</v>
      </c>
      <c r="C17">
        <f t="shared" si="1"/>
        <v>115.141703804272</v>
      </c>
      <c r="D17">
        <v>5.94133029337401E-2</v>
      </c>
      <c r="E17">
        <v>0.81811560173956399</v>
      </c>
      <c r="F17">
        <v>0.52905737023322197</v>
      </c>
      <c r="G17">
        <v>7.5698394693428095E-2</v>
      </c>
    </row>
    <row r="18" spans="1:7" x14ac:dyDescent="0.3">
      <c r="A18">
        <v>16</v>
      </c>
      <c r="B18">
        <v>99.976965646259998</v>
      </c>
      <c r="C18">
        <f t="shared" si="1"/>
        <v>99.976965646259998</v>
      </c>
      <c r="D18">
        <v>7.80941233051589E-2</v>
      </c>
      <c r="E18">
        <v>0.74119425752526302</v>
      </c>
      <c r="F18">
        <v>0.629517455446991</v>
      </c>
      <c r="G18">
        <v>7.3899556913040607E-2</v>
      </c>
    </row>
    <row r="19" spans="1:7" x14ac:dyDescent="0.3">
      <c r="A19">
        <v>17</v>
      </c>
      <c r="B19">
        <v>85.034102384775693</v>
      </c>
      <c r="C19">
        <f t="shared" si="1"/>
        <v>85.034102384775693</v>
      </c>
      <c r="D19">
        <v>9.6565172474952804E-2</v>
      </c>
      <c r="E19">
        <v>0.65310571633401904</v>
      </c>
      <c r="F19">
        <v>0.71793238899473799</v>
      </c>
      <c r="G19">
        <v>6.6401067230712998E-2</v>
      </c>
    </row>
    <row r="20" spans="1:7" x14ac:dyDescent="0.3">
      <c r="A20">
        <v>18</v>
      </c>
      <c r="B20">
        <v>68.810121841607994</v>
      </c>
      <c r="C20">
        <f t="shared" si="1"/>
        <v>68.810121841607994</v>
      </c>
      <c r="D20">
        <v>0.115592961050761</v>
      </c>
      <c r="E20">
        <v>0.54526308876890095</v>
      </c>
      <c r="F20">
        <v>0.80099503948255801</v>
      </c>
      <c r="G20">
        <v>5.3917932047872902E-2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M29" sqref="M29"/>
    </sheetView>
  </sheetViews>
  <sheetFormatPr baseColWidth="10" defaultRowHeight="14.4" x14ac:dyDescent="0.3"/>
  <cols>
    <col min="3" max="3" width="21.21875" customWidth="1"/>
  </cols>
  <sheetData>
    <row r="1" spans="1:7" x14ac:dyDescent="0.3">
      <c r="A1" t="s">
        <v>0</v>
      </c>
      <c r="B1" t="s">
        <v>5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3">
      <c r="A2">
        <v>0</v>
      </c>
      <c r="B2">
        <v>-19.254613490305399</v>
      </c>
      <c r="C2">
        <f>360+B2</f>
        <v>340.74538650969458</v>
      </c>
      <c r="D2">
        <v>0.149810907875007</v>
      </c>
      <c r="E2">
        <v>0.122005632869951</v>
      </c>
      <c r="F2">
        <v>0.92621819953417805</v>
      </c>
      <c r="G2">
        <v>2.1913621858139099E-2</v>
      </c>
    </row>
    <row r="3" spans="1:7" x14ac:dyDescent="0.3">
      <c r="A3">
        <v>1</v>
      </c>
      <c r="B3">
        <v>-34.2948062841823</v>
      </c>
      <c r="C3">
        <f t="shared" ref="C3:C12" si="0">360+B3</f>
        <v>325.7051937158177</v>
      </c>
      <c r="D3">
        <v>0.159868625477465</v>
      </c>
      <c r="E3">
        <v>0.244561469444975</v>
      </c>
      <c r="F3">
        <v>0.90182157165311905</v>
      </c>
      <c r="G3">
        <v>3.2020382853859997E-2</v>
      </c>
    </row>
    <row r="4" spans="1:7" x14ac:dyDescent="0.3">
      <c r="A4">
        <v>2</v>
      </c>
      <c r="B4">
        <v>-49.046469983771303</v>
      </c>
      <c r="C4">
        <f t="shared" si="0"/>
        <v>310.95353001622868</v>
      </c>
      <c r="D4">
        <v>0.164939236784479</v>
      </c>
      <c r="E4">
        <v>0.35820632745835501</v>
      </c>
      <c r="F4">
        <v>0.86217051025532598</v>
      </c>
      <c r="G4">
        <v>3.9639070606719798E-2</v>
      </c>
    </row>
    <row r="5" spans="1:7" x14ac:dyDescent="0.3">
      <c r="A5">
        <v>3</v>
      </c>
      <c r="B5">
        <v>-64.173188753582906</v>
      </c>
      <c r="C5">
        <f t="shared" si="0"/>
        <v>295.82681124641709</v>
      </c>
      <c r="D5">
        <v>0.16623745136775001</v>
      </c>
      <c r="E5">
        <v>0.47062138956778399</v>
      </c>
      <c r="F5">
        <v>0.80893859342303498</v>
      </c>
      <c r="G5">
        <v>4.5087225757243499E-2</v>
      </c>
    </row>
    <row r="6" spans="1:7" x14ac:dyDescent="0.3">
      <c r="A6">
        <v>4</v>
      </c>
      <c r="B6">
        <v>-79.245677425115403</v>
      </c>
      <c r="C6">
        <f t="shared" si="0"/>
        <v>280.75432257488461</v>
      </c>
      <c r="D6">
        <v>0.16487757285329999</v>
      </c>
      <c r="E6">
        <v>0.57634253164114901</v>
      </c>
      <c r="F6">
        <v>0.73877152644454502</v>
      </c>
      <c r="G6">
        <v>4.9677129521341901E-2</v>
      </c>
    </row>
    <row r="7" spans="1:7" x14ac:dyDescent="0.3">
      <c r="A7">
        <v>5</v>
      </c>
      <c r="B7">
        <v>-94.3766319101032</v>
      </c>
      <c r="C7">
        <f t="shared" si="0"/>
        <v>265.62336808989681</v>
      </c>
      <c r="D7">
        <v>0.157712162100514</v>
      </c>
      <c r="E7">
        <v>0.66804430266846404</v>
      </c>
      <c r="F7">
        <v>0.65846386499009602</v>
      </c>
      <c r="G7">
        <v>4.98209007783669E-2</v>
      </c>
    </row>
    <row r="8" spans="1:7" x14ac:dyDescent="0.3">
      <c r="A8">
        <v>6</v>
      </c>
      <c r="B8">
        <v>-109.47078172305299</v>
      </c>
      <c r="C8">
        <f t="shared" si="0"/>
        <v>250.52921827694701</v>
      </c>
      <c r="D8">
        <v>0.144525194289048</v>
      </c>
      <c r="E8">
        <v>0.75427281945589997</v>
      </c>
      <c r="F8">
        <v>0.56587257657829404</v>
      </c>
      <c r="G8">
        <v>4.6565065818464701E-2</v>
      </c>
    </row>
    <row r="9" spans="1:7" x14ac:dyDescent="0.3">
      <c r="A9">
        <v>7</v>
      </c>
      <c r="B9">
        <v>-124.426269549119</v>
      </c>
      <c r="C9">
        <f t="shared" si="0"/>
        <v>235.57373045088099</v>
      </c>
      <c r="D9">
        <v>0.12724553730060401</v>
      </c>
      <c r="E9">
        <v>0.825555909140681</v>
      </c>
      <c r="F9">
        <v>0.46666980597097601</v>
      </c>
      <c r="G9">
        <v>3.9236475532089497E-2</v>
      </c>
    </row>
    <row r="10" spans="1:7" x14ac:dyDescent="0.3">
      <c r="A10">
        <v>8</v>
      </c>
      <c r="B10">
        <v>-139.43456476117501</v>
      </c>
      <c r="C10">
        <f t="shared" si="0"/>
        <v>220.56543523882499</v>
      </c>
      <c r="D10">
        <v>0.105274575041822</v>
      </c>
      <c r="E10">
        <v>0.88298208261239997</v>
      </c>
      <c r="F10">
        <v>0.35744462026866902</v>
      </c>
      <c r="G10">
        <v>2.9896137995323299E-2</v>
      </c>
    </row>
    <row r="11" spans="1:7" x14ac:dyDescent="0.3">
      <c r="A11">
        <v>9</v>
      </c>
      <c r="B11">
        <v>-154.535244719498</v>
      </c>
      <c r="C11">
        <f t="shared" si="0"/>
        <v>205.464755280502</v>
      </c>
      <c r="D11">
        <v>7.9591604427246596E-2</v>
      </c>
      <c r="E11">
        <v>0.92529868733988097</v>
      </c>
      <c r="F11">
        <v>0.241462122662913</v>
      </c>
      <c r="G11">
        <v>1.82242535050826E-2</v>
      </c>
    </row>
    <row r="12" spans="1:7" x14ac:dyDescent="0.3">
      <c r="A12">
        <v>10</v>
      </c>
      <c r="B12">
        <v>-169.620663463526</v>
      </c>
      <c r="C12">
        <f t="shared" si="0"/>
        <v>190.379336536474</v>
      </c>
      <c r="D12">
        <v>5.2267405306218803E-2</v>
      </c>
      <c r="E12">
        <v>0.95156860902634599</v>
      </c>
      <c r="F12">
        <v>0.12064765502265901</v>
      </c>
      <c r="G12">
        <v>8.9167944945088007E-3</v>
      </c>
    </row>
    <row r="13" spans="1:7" x14ac:dyDescent="0.3">
      <c r="A13">
        <v>11</v>
      </c>
      <c r="B13">
        <v>175.374898668718</v>
      </c>
      <c r="C13">
        <f>B13</f>
        <v>175.374898668718</v>
      </c>
      <c r="D13">
        <v>2.4910521378466999E-2</v>
      </c>
      <c r="E13">
        <v>0.95942942100891604</v>
      </c>
      <c r="F13">
        <v>1.8319451172115499E-2</v>
      </c>
      <c r="G13">
        <v>1.45180213840146E-2</v>
      </c>
    </row>
    <row r="14" spans="1:7" x14ac:dyDescent="0.3">
      <c r="A14">
        <v>12</v>
      </c>
      <c r="B14">
        <v>160.22303981859901</v>
      </c>
      <c r="C14">
        <f t="shared" ref="C14:C20" si="1">B14</f>
        <v>160.22303981859901</v>
      </c>
      <c r="D14">
        <v>8.8834344822397993E-3</v>
      </c>
      <c r="E14">
        <v>0.95168476970996496</v>
      </c>
      <c r="F14">
        <v>0.12919176747642999</v>
      </c>
      <c r="G14">
        <v>2.7452493988226301E-2</v>
      </c>
    </row>
    <row r="15" spans="1:7" x14ac:dyDescent="0.3">
      <c r="A15">
        <v>13</v>
      </c>
      <c r="B15">
        <v>145.24932383755601</v>
      </c>
      <c r="C15">
        <f t="shared" si="1"/>
        <v>145.24932383755601</v>
      </c>
      <c r="D15">
        <v>2.9490233945406001E-2</v>
      </c>
      <c r="E15">
        <v>0.92610087728830803</v>
      </c>
      <c r="F15">
        <v>0.24966368800660299</v>
      </c>
      <c r="G15">
        <v>4.0021812659664403E-2</v>
      </c>
    </row>
    <row r="16" spans="1:7" x14ac:dyDescent="0.3">
      <c r="A16">
        <v>14</v>
      </c>
      <c r="B16">
        <v>130.09381462756801</v>
      </c>
      <c r="C16">
        <f t="shared" si="1"/>
        <v>130.09381462756801</v>
      </c>
      <c r="D16">
        <v>5.0877522912071399E-2</v>
      </c>
      <c r="E16">
        <v>0.88358677857951995</v>
      </c>
      <c r="F16">
        <v>0.36651293894506498</v>
      </c>
      <c r="G16">
        <v>4.9809653106052502E-2</v>
      </c>
    </row>
    <row r="17" spans="1:7" x14ac:dyDescent="0.3">
      <c r="A17">
        <v>15</v>
      </c>
      <c r="B17">
        <v>115.141703804272</v>
      </c>
      <c r="C17">
        <f t="shared" si="1"/>
        <v>115.141703804272</v>
      </c>
      <c r="D17">
        <v>6.89180582566601E-2</v>
      </c>
      <c r="E17">
        <v>0.82684429831595097</v>
      </c>
      <c r="F17">
        <v>0.47694463973600298</v>
      </c>
      <c r="G17">
        <v>5.7224934075369799E-2</v>
      </c>
    </row>
    <row r="18" spans="1:7" x14ac:dyDescent="0.3">
      <c r="A18">
        <v>16</v>
      </c>
      <c r="B18">
        <v>99.976965646259998</v>
      </c>
      <c r="C18">
        <f t="shared" si="1"/>
        <v>99.976965646259998</v>
      </c>
      <c r="D18">
        <v>8.2571788514697306E-2</v>
      </c>
      <c r="E18">
        <v>0.75541776632388002</v>
      </c>
      <c r="F18">
        <v>0.57935425350552605</v>
      </c>
      <c r="G18">
        <v>6.1556521761174897E-2</v>
      </c>
    </row>
    <row r="19" spans="1:7" x14ac:dyDescent="0.3">
      <c r="A19">
        <v>17</v>
      </c>
      <c r="B19">
        <v>85.034102384775693</v>
      </c>
      <c r="C19">
        <f t="shared" si="1"/>
        <v>85.034102384775693</v>
      </c>
      <c r="D19">
        <v>9.3338208358355698E-2</v>
      </c>
      <c r="E19">
        <v>0.66950059010951501</v>
      </c>
      <c r="F19">
        <v>0.671145671501719</v>
      </c>
      <c r="G19">
        <v>6.1796823804869998E-2</v>
      </c>
    </row>
    <row r="20" spans="1:7" x14ac:dyDescent="0.3">
      <c r="A20">
        <v>18</v>
      </c>
      <c r="B20">
        <v>68.810121841607994</v>
      </c>
      <c r="C20">
        <f t="shared" si="1"/>
        <v>68.810121841607994</v>
      </c>
      <c r="D20">
        <v>0.100358489416773</v>
      </c>
      <c r="E20">
        <v>0.575674894410242</v>
      </c>
      <c r="F20">
        <v>0.75367971597582395</v>
      </c>
      <c r="G20">
        <v>5.8554433807297503E-2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Designer Model with S param</vt:lpstr>
      <vt:lpstr>Measured Variable Coupler</vt:lpstr>
      <vt:lpstr>Comparaisons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2019-01-17T16:43:42Z</dcterms:created>
  <dcterms:modified xsi:type="dcterms:W3CDTF">2019-01-17T17:04:21Z</dcterms:modified>
</cp:coreProperties>
</file>