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papers\fse19-euler\replication_package\1_data\"/>
    </mc:Choice>
  </mc:AlternateContent>
  <xr:revisionPtr revIDLastSave="0" documentId="13_ncr:1_{2204797E-37B2-4E7B-A334-A6C7A197405C}" xr6:coauthVersionLast="36" xr6:coauthVersionMax="36" xr10:uidLastSave="{00000000-0000-0000-0000-000000000000}"/>
  <bookViews>
    <workbookView xWindow="0" yWindow="0" windowWidth="28800" windowHeight="14175" xr2:uid="{00000000-000D-0000-FFFF-FFFF00000000}"/>
  </bookViews>
  <sheets>
    <sheet name="bug_report_info" sheetId="1" r:id="rId1"/>
    <sheet name="report_assignment" sheetId="4" r:id="rId2"/>
  </sheets>
  <definedNames>
    <definedName name="_xlnm._FilterDatabase" localSheetId="0" hidden="1">bug_report_info!$A$1:$K$25</definedName>
    <definedName name="_xlnm._FilterDatabase" localSheetId="1" hidden="1">report_assignment!$A$1:$I$25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4" l="1"/>
  <c r="H25" i="4" s="1"/>
  <c r="I25" i="4" s="1"/>
  <c r="G24" i="4"/>
  <c r="H24" i="4" s="1"/>
  <c r="I24" i="4" s="1"/>
  <c r="G23" i="4"/>
  <c r="H23" i="4" s="1"/>
  <c r="I23" i="4" s="1"/>
  <c r="C23" i="4"/>
  <c r="G22" i="4"/>
  <c r="H22" i="4" s="1"/>
  <c r="I22" i="4" s="1"/>
  <c r="G21" i="4"/>
  <c r="H21" i="4" s="1"/>
  <c r="I21" i="4" s="1"/>
  <c r="G20" i="4"/>
  <c r="H20" i="4" s="1"/>
  <c r="I20" i="4" s="1"/>
  <c r="G19" i="4"/>
  <c r="H19" i="4" s="1"/>
  <c r="I19" i="4" s="1"/>
  <c r="G18" i="4"/>
  <c r="H18" i="4" s="1"/>
  <c r="I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C14" i="4"/>
  <c r="G13" i="4"/>
  <c r="H13" i="4" s="1"/>
  <c r="I13" i="4" s="1"/>
  <c r="C13" i="4"/>
  <c r="G12" i="4"/>
  <c r="H12" i="4" s="1"/>
  <c r="I12" i="4" s="1"/>
  <c r="C12" i="4"/>
  <c r="G11" i="4"/>
  <c r="H11" i="4" s="1"/>
  <c r="I11" i="4" s="1"/>
  <c r="C11" i="4"/>
  <c r="G10" i="4"/>
  <c r="H10" i="4" s="1"/>
  <c r="I10" i="4" s="1"/>
  <c r="G9" i="4"/>
  <c r="H9" i="4" s="1"/>
  <c r="I9" i="4" s="1"/>
  <c r="C9" i="4"/>
  <c r="G8" i="4"/>
  <c r="H8" i="4" s="1"/>
  <c r="I8" i="4" s="1"/>
  <c r="G7" i="4"/>
  <c r="H7" i="4" s="1"/>
  <c r="I7" i="4" s="1"/>
  <c r="G6" i="4"/>
  <c r="H6" i="4" s="1"/>
  <c r="I6" i="4" s="1"/>
  <c r="C6" i="4"/>
  <c r="G5" i="4"/>
  <c r="H5" i="4" s="1"/>
  <c r="I5" i="4" s="1"/>
  <c r="G4" i="4"/>
  <c r="H4" i="4" s="1"/>
  <c r="I4" i="4" s="1"/>
  <c r="C4" i="4"/>
  <c r="G3" i="4"/>
  <c r="H3" i="4" s="1"/>
  <c r="I3" i="4" s="1"/>
  <c r="C3" i="4"/>
  <c r="G2" i="4"/>
  <c r="H2" i="4" s="1"/>
  <c r="I2" i="4" s="1"/>
  <c r="C2" i="4"/>
  <c r="D23" i="1"/>
  <c r="C7" i="4" s="1"/>
  <c r="D22" i="1"/>
  <c r="C19" i="4" s="1"/>
  <c r="D21" i="1"/>
  <c r="C10" i="4" s="1"/>
  <c r="D20" i="1"/>
  <c r="C21" i="4" s="1"/>
  <c r="D19" i="1"/>
  <c r="C17" i="4" s="1"/>
  <c r="D18" i="1"/>
  <c r="C22" i="4" s="1"/>
  <c r="D17" i="1"/>
  <c r="C5" i="4" s="1"/>
  <c r="D16" i="1"/>
  <c r="C15" i="4" s="1"/>
  <c r="D15" i="1"/>
  <c r="C24" i="4" s="1"/>
  <c r="D12" i="1"/>
  <c r="C16" i="4" s="1"/>
  <c r="D11" i="1"/>
  <c r="C25" i="4" s="1"/>
  <c r="D10" i="1"/>
  <c r="C20" i="4" s="1"/>
  <c r="D7" i="1"/>
  <c r="C18" i="4" s="1"/>
  <c r="D3" i="1"/>
  <c r="C8" i="4" s="1"/>
</calcChain>
</file>

<file path=xl/sharedStrings.xml><?xml version="1.0" encoding="utf-8"?>
<sst xmlns="http://schemas.openxmlformats.org/spreadsheetml/2006/main" count="250" uniqueCount="146">
  <si>
    <t>app</t>
  </si>
  <si>
    <t>bug_id</t>
  </si>
  <si>
    <t>app_ver_bug</t>
  </si>
  <si>
    <t>app_bug_id</t>
  </si>
  <si>
    <t>bug_report_url</t>
  </si>
  <si>
    <t>app version</t>
  </si>
  <si>
    <t>issue_type</t>
  </si>
  <si>
    <t>requirements</t>
  </si>
  <si>
    <t>apk</t>
  </si>
  <si>
    <t>bug_data</t>
  </si>
  <si>
    <t>Video URL</t>
  </si>
  <si>
    <t>Aard Dictionary</t>
  </si>
  <si>
    <t>aarddict#1.4.1_81</t>
  </si>
  <si>
    <t>Aard Dictionary_81</t>
  </si>
  <si>
    <t>https://github.com/aarddict/android/issues/81</t>
  </si>
  <si>
    <t>1.4.1</t>
  </si>
  <si>
    <t>Crash</t>
  </si>
  <si>
    <t>Requires Dictionary to be loaded, menu</t>
  </si>
  <si>
    <t>Apks/extra-files/dictionary1.aar</t>
  </si>
  <si>
    <t>https://youtu.be/FDBgUiZVjAA</t>
  </si>
  <si>
    <t>aarddict#1.6.10_104</t>
  </si>
  <si>
    <t>https://github.com/aarddict/android/issues/104</t>
  </si>
  <si>
    <t>1.6.10</t>
  </si>
  <si>
    <t>Functional</t>
  </si>
  <si>
    <t>Requires Dictionary to be loaded</t>
  </si>
  <si>
    <t>https://youtu.be/pW_CuLHP__o</t>
  </si>
  <si>
    <t># of survey questions</t>
  </si>
  <si>
    <t>ATimeTracker#0.15_10</t>
  </si>
  <si>
    <t>time tracker</t>
  </si>
  <si>
    <t>Mileage</t>
  </si>
  <si>
    <t>android-mileage#3.0.8_49</t>
  </si>
  <si>
    <t>Mileage_49</t>
  </si>
  <si>
    <t>https://github.com/evancharlton/android-mileage/issues/49</t>
  </si>
  <si>
    <t>3.0.8</t>
  </si>
  <si>
    <t>Apks/android-mileage/mileage-3.0.8.apk</t>
  </si>
  <si>
    <t>https://youtu.be/X8JsuX75wjs</t>
  </si>
  <si>
    <t>droidweight#1.5.4_25</t>
  </si>
  <si>
    <t>droid weight</t>
  </si>
  <si>
    <t>android-mileage#3.1.1_53</t>
  </si>
  <si>
    <t>Mileage_53</t>
  </si>
  <si>
    <t>https://github.com/evancharlton/android-mileage/issues/53</t>
  </si>
  <si>
    <t>3.1.1</t>
  </si>
  <si>
    <t>Apks/android-mileage/mileage-3.1.1.apk</t>
  </si>
  <si>
    <t>droidweight#1.3.3_12</t>
  </si>
  <si>
    <t>https://youtu.be/jd-SKCKpYpE</t>
  </si>
  <si>
    <t>gnucash-android#2.1.3_616</t>
  </si>
  <si>
    <t>gnucash</t>
  </si>
  <si>
    <t>android-mileage#3.1.1_64</t>
  </si>
  <si>
    <t>Mileage_64</t>
  </si>
  <si>
    <t>https://github.com/evancharlton/android-mileage/issues/64</t>
  </si>
  <si>
    <t>schedule-campfahrplan#1.32.2_154</t>
  </si>
  <si>
    <t>schedule</t>
  </si>
  <si>
    <t>https://youtu.be/hJHDLDxlU4w</t>
  </si>
  <si>
    <t>gnucash-android#2.2.0_701</t>
  </si>
  <si>
    <t>aarddic</t>
  </si>
  <si>
    <t>android-mileage#3.1.1_65</t>
  </si>
  <si>
    <t>mileage</t>
  </si>
  <si>
    <t>https://github.com/evancharlton/android-mileage/issues//65</t>
  </si>
  <si>
    <t>gnucash-android#2.1.3_663</t>
  </si>
  <si>
    <t>https://youtu.be/yZDtruM3poQ</t>
  </si>
  <si>
    <t>ATimeTracker</t>
  </si>
  <si>
    <t>ATimeTracker_10</t>
  </si>
  <si>
    <t>https://github.com/netmackan/ATimeTracker/issues/10</t>
  </si>
  <si>
    <t>0.15</t>
  </si>
  <si>
    <t>ATimeTracker#0.17_25</t>
  </si>
  <si>
    <t>Apks/time-tracker/time-tracker-0.15.apk</t>
  </si>
  <si>
    <t>https://youtu.be/M-JGw5-1eWM</t>
  </si>
  <si>
    <t>ATimeTracker_25</t>
  </si>
  <si>
    <t>https://github.com/netmackan/ATimeTracker/issues/25</t>
  </si>
  <si>
    <t>gnucash-android#2.1.1_615</t>
  </si>
  <si>
    <t>0.17,0.19</t>
  </si>
  <si>
    <t>Look and feel</t>
  </si>
  <si>
    <t>Apks/time-tracker/time-tracker-0.17.apk</t>
  </si>
  <si>
    <t>https://youtu.be/k6jUeeJdnI8</t>
  </si>
  <si>
    <t>ATimeTracker#2010.3_1</t>
  </si>
  <si>
    <t>gnucash-android#2.1.3_620</t>
  </si>
  <si>
    <t>ATimeTracker#0.20_35</t>
  </si>
  <si>
    <t>https://github.com/netmackan/ATimeTracker/issues/35</t>
  </si>
  <si>
    <t>0.20</t>
  </si>
  <si>
    <t>Apks/time-tracker/time-tracker-0.20.apk</t>
  </si>
  <si>
    <t>https://youtu.be/IfV2boxB_4c</t>
  </si>
  <si>
    <t>gnucash-android#2.2.0_699</t>
  </si>
  <si>
    <t>ATimeTracker#0.20_46</t>
  </si>
  <si>
    <t>https://github.com/netmackan/ATimeTracker/issues/46</t>
  </si>
  <si>
    <t>https://youtu.be/PtkUDsABYpU</t>
  </si>
  <si>
    <t>https://github.com/netmackan/ATimeTracker/issues/1</t>
  </si>
  <si>
    <t>gnucash-android#2.1.3_633</t>
  </si>
  <si>
    <t>2010.3</t>
  </si>
  <si>
    <t>Apks/time-tracker/time-tracker-2010.3.apk</t>
  </si>
  <si>
    <t>https://youtu.be/o8CgrjFeHV4</t>
  </si>
  <si>
    <t>gnucash-android#2.1.3_618</t>
  </si>
  <si>
    <t>schedule-campfahrplan#1.32.2_169</t>
  </si>
  <si>
    <t>DroidWeight</t>
  </si>
  <si>
    <t>DroidWeight_12</t>
  </si>
  <si>
    <t>https://github.com/sspieser/droidweight/issues/12</t>
  </si>
  <si>
    <t>1.3.3-92f83683</t>
  </si>
  <si>
    <t>Apks/droidweight/droidweight-1.3.3-92f83683.apk</t>
  </si>
  <si>
    <t>gnucash-android#2.0.4_471</t>
  </si>
  <si>
    <t>https://youtu.be/rFP6UoHKc80</t>
  </si>
  <si>
    <t>DroidWeight_25</t>
  </si>
  <si>
    <t>https://github.com/sspieser/droidweight/issues/25</t>
  </si>
  <si>
    <t>GnuCash</t>
  </si>
  <si>
    <t>Schedule</t>
  </si>
  <si>
    <t>1.5.4 (version-17)</t>
  </si>
  <si>
    <t>Apks/droidweight/droidweight-1.5.4.apk</t>
  </si>
  <si>
    <t>https://youtu.be/94lN2F022MU</t>
  </si>
  <si>
    <t>https://github.com/codinguser/gnucash-android/issues/471</t>
  </si>
  <si>
    <t>v2.0.4</t>
  </si>
  <si>
    <t>Apks/gnucash/GnucashAndroid_v2.0.4.apk</t>
  </si>
  <si>
    <t>https://youtu.be/8rRu3b5HECQ</t>
  </si>
  <si>
    <t>https://github.com/codinguser/gnucash-android/issues/615</t>
  </si>
  <si>
    <t>v2.1.1</t>
  </si>
  <si>
    <t>Apks/gnucash/GnucashAndroid_v2.1.1.apk</t>
  </si>
  <si>
    <t>https://youtu.be/HnsNoh_G7Zg</t>
  </si>
  <si>
    <t>https://github.com/codinguser/gnucash-android/issues/616</t>
  </si>
  <si>
    <t>v2.1.3</t>
  </si>
  <si>
    <t>Apks/gnucash/GnucashAndroid_v2.1.3.apk</t>
  </si>
  <si>
    <t>https://youtu.be/udIS26niftM</t>
  </si>
  <si>
    <t>https://github.com/codinguser/gnucash-android/issues/618</t>
  </si>
  <si>
    <t>https://github.com/codinguser/gnucash-android/issues/620</t>
  </si>
  <si>
    <t>https://youtu.be/8p9D9XSagcY</t>
  </si>
  <si>
    <t>https://github.com/codinguser/gnucash-android/issues/633</t>
  </si>
  <si>
    <t>https://youtu.be/5RGql0-DiXs</t>
  </si>
  <si>
    <t>https://github.com/codinguser/gnucash-android/issues/663</t>
  </si>
  <si>
    <t>https://youtu.be/pYXPqmxuvsE</t>
  </si>
  <si>
    <t>https://github.com/codinguser/gnucash-android/issues/699</t>
  </si>
  <si>
    <t>v2.2.0</t>
  </si>
  <si>
    <t>Apks/gnucash/GnucashAndroid_v2.2.0.apk</t>
  </si>
  <si>
    <t>https://youtu.be/fd4uyNVJ4i4</t>
  </si>
  <si>
    <t>https://github.com/codinguser/gnucash-android/issues/701</t>
  </si>
  <si>
    <t>Schedule_154</t>
  </si>
  <si>
    <t>Schedule_169</t>
  </si>
  <si>
    <t>https://youtu.be/NqSJ_zvTSzQ</t>
  </si>
  <si>
    <t>https://github.com/tuxmobil/CampFahrplan/issues/154</t>
  </si>
  <si>
    <t>Version_1.32.2</t>
  </si>
  <si>
    <t>Apks/schedule/camp-2015-1.32.2.apk</t>
  </si>
  <si>
    <t>https://youtu.be/R_IFcf5nMPU</t>
  </si>
  <si>
    <t>https://github.com/tuxmobil/CampFahrplan/issues/169</t>
  </si>
  <si>
    <t>https://youtu.be/n_q7go5zItg</t>
  </si>
  <si>
    <t>Evaluator 1</t>
  </si>
  <si>
    <t>Evaluator 2</t>
  </si>
  <si>
    <t>Evaluator 3</t>
  </si>
  <si>
    <t>Evaluator 4</t>
  </si>
  <si>
    <t>Survey effor</t>
  </si>
  <si>
    <t>Apks/aarddict/aard-1.6.0.apk</t>
  </si>
  <si>
    <t>Apks/aarddict/aard-1.4.1.apk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</si>
</sst>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jd-SKCKpYpE" TargetMode="External"/><Relationship Id="rId13" Type="http://schemas.openxmlformats.org/officeDocument/2006/relationships/hyperlink" Target="https://github.com/netmackan/ATimeTracker/issues/10" TargetMode="External"/><Relationship Id="rId18" Type="http://schemas.openxmlformats.org/officeDocument/2006/relationships/hyperlink" Target="https://youtu.be/IfV2boxB_4c" TargetMode="External"/><Relationship Id="rId26" Type="http://schemas.openxmlformats.org/officeDocument/2006/relationships/hyperlink" Target="https://youtu.be/94lN2F022MU" TargetMode="External"/><Relationship Id="rId39" Type="http://schemas.openxmlformats.org/officeDocument/2006/relationships/hyperlink" Target="https://github.com/codinguser/gnucash-android/issues/663" TargetMode="External"/><Relationship Id="rId3" Type="http://schemas.openxmlformats.org/officeDocument/2006/relationships/hyperlink" Target="https://github.com/aarddict/android/issues/104" TargetMode="External"/><Relationship Id="rId21" Type="http://schemas.openxmlformats.org/officeDocument/2006/relationships/hyperlink" Target="https://github.com/netmackan/ATimeTracker/issues/1" TargetMode="External"/><Relationship Id="rId34" Type="http://schemas.openxmlformats.org/officeDocument/2006/relationships/hyperlink" Target="https://youtu.be/udIS26niftM" TargetMode="External"/><Relationship Id="rId42" Type="http://schemas.openxmlformats.org/officeDocument/2006/relationships/hyperlink" Target="https://youtu.be/fd4uyNVJ4i4" TargetMode="External"/><Relationship Id="rId47" Type="http://schemas.openxmlformats.org/officeDocument/2006/relationships/hyperlink" Target="https://github.com/tuxmobil/CampFahrplan/issues/169" TargetMode="External"/><Relationship Id="rId7" Type="http://schemas.openxmlformats.org/officeDocument/2006/relationships/hyperlink" Target="https://github.com/evancharlton/android-mileage/issues/53" TargetMode="External"/><Relationship Id="rId12" Type="http://schemas.openxmlformats.org/officeDocument/2006/relationships/hyperlink" Target="https://youtu.be/yZDtruM3poQ" TargetMode="External"/><Relationship Id="rId17" Type="http://schemas.openxmlformats.org/officeDocument/2006/relationships/hyperlink" Target="https://github.com/netmackan/ATimeTracker/issues/35" TargetMode="External"/><Relationship Id="rId25" Type="http://schemas.openxmlformats.org/officeDocument/2006/relationships/hyperlink" Target="https://github.com/sspieser/droidweight/issues/25" TargetMode="External"/><Relationship Id="rId33" Type="http://schemas.openxmlformats.org/officeDocument/2006/relationships/hyperlink" Target="https://github.com/codinguser/gnucash-android/issues/618" TargetMode="External"/><Relationship Id="rId38" Type="http://schemas.openxmlformats.org/officeDocument/2006/relationships/hyperlink" Target="https://youtu.be/5RGql0-DiXs" TargetMode="External"/><Relationship Id="rId46" Type="http://schemas.openxmlformats.org/officeDocument/2006/relationships/hyperlink" Target="https://youtu.be/R_IFcf5nMPU" TargetMode="External"/><Relationship Id="rId2" Type="http://schemas.openxmlformats.org/officeDocument/2006/relationships/hyperlink" Target="https://youtu.be/FDBgUiZVjAA" TargetMode="External"/><Relationship Id="rId16" Type="http://schemas.openxmlformats.org/officeDocument/2006/relationships/hyperlink" Target="https://youtu.be/k6jUeeJdnI8" TargetMode="External"/><Relationship Id="rId20" Type="http://schemas.openxmlformats.org/officeDocument/2006/relationships/hyperlink" Target="https://youtu.be/PtkUDsABYpU" TargetMode="External"/><Relationship Id="rId29" Type="http://schemas.openxmlformats.org/officeDocument/2006/relationships/hyperlink" Target="https://github.com/codinguser/gnucash-android/issues/615" TargetMode="External"/><Relationship Id="rId41" Type="http://schemas.openxmlformats.org/officeDocument/2006/relationships/hyperlink" Target="https://github.com/codinguser/gnucash-android/issues/699" TargetMode="External"/><Relationship Id="rId1" Type="http://schemas.openxmlformats.org/officeDocument/2006/relationships/hyperlink" Target="https://github.com/aarddict/android/issues/81" TargetMode="External"/><Relationship Id="rId6" Type="http://schemas.openxmlformats.org/officeDocument/2006/relationships/hyperlink" Target="https://youtu.be/X8JsuX75wjs" TargetMode="External"/><Relationship Id="rId11" Type="http://schemas.openxmlformats.org/officeDocument/2006/relationships/hyperlink" Target="https://github.com/evancharlton/android-mileage/issues/65" TargetMode="External"/><Relationship Id="rId24" Type="http://schemas.openxmlformats.org/officeDocument/2006/relationships/hyperlink" Target="https://youtu.be/rFP6UoHKc80" TargetMode="External"/><Relationship Id="rId32" Type="http://schemas.openxmlformats.org/officeDocument/2006/relationships/hyperlink" Target="https://youtu.be/udIS26niftM" TargetMode="External"/><Relationship Id="rId37" Type="http://schemas.openxmlformats.org/officeDocument/2006/relationships/hyperlink" Target="https://github.com/codinguser/gnucash-android/issues/633" TargetMode="External"/><Relationship Id="rId40" Type="http://schemas.openxmlformats.org/officeDocument/2006/relationships/hyperlink" Target="https://youtu.be/pYXPqmxuvsE" TargetMode="External"/><Relationship Id="rId45" Type="http://schemas.openxmlformats.org/officeDocument/2006/relationships/hyperlink" Target="https://github.com/tuxmobil/CampFahrplan/issues/154" TargetMode="External"/><Relationship Id="rId5" Type="http://schemas.openxmlformats.org/officeDocument/2006/relationships/hyperlink" Target="https://github.com/evancharlton/android-mileage/issues/49" TargetMode="External"/><Relationship Id="rId15" Type="http://schemas.openxmlformats.org/officeDocument/2006/relationships/hyperlink" Target="https://github.com/netmackan/ATimeTracker/issues/25" TargetMode="External"/><Relationship Id="rId23" Type="http://schemas.openxmlformats.org/officeDocument/2006/relationships/hyperlink" Target="https://github.com/sspieser/droidweight/issues/12" TargetMode="External"/><Relationship Id="rId28" Type="http://schemas.openxmlformats.org/officeDocument/2006/relationships/hyperlink" Target="https://youtu.be/8rRu3b5HECQ" TargetMode="External"/><Relationship Id="rId36" Type="http://schemas.openxmlformats.org/officeDocument/2006/relationships/hyperlink" Target="https://youtu.be/8p9D9XSagcY" TargetMode="External"/><Relationship Id="rId10" Type="http://schemas.openxmlformats.org/officeDocument/2006/relationships/hyperlink" Target="https://youtu.be/hJHDLDxlU4w" TargetMode="External"/><Relationship Id="rId19" Type="http://schemas.openxmlformats.org/officeDocument/2006/relationships/hyperlink" Target="https://github.com/netmackan/ATimeTracker/issues/46" TargetMode="External"/><Relationship Id="rId31" Type="http://schemas.openxmlformats.org/officeDocument/2006/relationships/hyperlink" Target="https://github.com/codinguser/gnucash-android/issues/616" TargetMode="External"/><Relationship Id="rId44" Type="http://schemas.openxmlformats.org/officeDocument/2006/relationships/hyperlink" Target="https://youtu.be/NqSJ_zvTSzQ" TargetMode="External"/><Relationship Id="rId4" Type="http://schemas.openxmlformats.org/officeDocument/2006/relationships/hyperlink" Target="https://youtu.be/pW_CuLHP__o" TargetMode="External"/><Relationship Id="rId9" Type="http://schemas.openxmlformats.org/officeDocument/2006/relationships/hyperlink" Target="https://github.com/evancharlton/android-mileage/issues/64" TargetMode="External"/><Relationship Id="rId14" Type="http://schemas.openxmlformats.org/officeDocument/2006/relationships/hyperlink" Target="https://youtu.be/M-JGw5-1eWM" TargetMode="External"/><Relationship Id="rId22" Type="http://schemas.openxmlformats.org/officeDocument/2006/relationships/hyperlink" Target="https://youtu.be/o8CgrjFeHV4" TargetMode="External"/><Relationship Id="rId27" Type="http://schemas.openxmlformats.org/officeDocument/2006/relationships/hyperlink" Target="https://github.com/codinguser/gnucash-android/issues/471" TargetMode="External"/><Relationship Id="rId30" Type="http://schemas.openxmlformats.org/officeDocument/2006/relationships/hyperlink" Target="https://youtu.be/HnsNoh_G7Zg" TargetMode="External"/><Relationship Id="rId35" Type="http://schemas.openxmlformats.org/officeDocument/2006/relationships/hyperlink" Target="https://github.com/codinguser/gnucash-android/issues/620" TargetMode="External"/><Relationship Id="rId43" Type="http://schemas.openxmlformats.org/officeDocument/2006/relationships/hyperlink" Target="https://github.com/codinguser/gnucash-android/issues/701" TargetMode="External"/><Relationship Id="rId48" Type="http://schemas.openxmlformats.org/officeDocument/2006/relationships/hyperlink" Target="https://youtu.be/n_q7go5zIt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workbookViewId="0">
      <selection activeCell="I14" sqref="I14"/>
    </sheetView>
  </sheetViews>
  <sheetFormatPr defaultColWidth="14.42578125" defaultRowHeight="15.75" customHeight="1" x14ac:dyDescent="0.2"/>
  <cols>
    <col min="1" max="1" width="13.85546875" bestFit="1" customWidth="1"/>
    <col min="2" max="2" width="11.7109375" bestFit="1" customWidth="1"/>
    <col min="3" max="3" width="30.85546875" bestFit="1" customWidth="1"/>
    <col min="4" max="4" width="18" bestFit="1" customWidth="1"/>
    <col min="5" max="5" width="51" bestFit="1" customWidth="1"/>
    <col min="6" max="6" width="16.140625" bestFit="1" customWidth="1"/>
    <col min="9" max="9" width="42.42578125" bestFit="1" customWidth="1"/>
    <col min="10" max="10" width="27.140625" bestFit="1" customWidth="1"/>
  </cols>
  <sheetData>
    <row r="1" spans="1:11" ht="15.75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</row>
    <row r="2" spans="1:11" ht="15.75" customHeight="1" x14ac:dyDescent="0.2">
      <c r="A2" s="6" t="s">
        <v>11</v>
      </c>
      <c r="B2" s="7">
        <v>81</v>
      </c>
      <c r="C2" s="8" t="s">
        <v>12</v>
      </c>
      <c r="D2" s="9" t="s">
        <v>13</v>
      </c>
      <c r="E2" s="10" t="s">
        <v>14</v>
      </c>
      <c r="F2" s="11" t="s">
        <v>15</v>
      </c>
      <c r="G2" s="12" t="s">
        <v>16</v>
      </c>
      <c r="H2" s="13" t="s">
        <v>17</v>
      </c>
      <c r="I2" s="14" t="s">
        <v>145</v>
      </c>
      <c r="J2" s="13" t="s">
        <v>18</v>
      </c>
      <c r="K2" s="15" t="s">
        <v>19</v>
      </c>
    </row>
    <row r="3" spans="1:11" ht="15.75" customHeight="1" x14ac:dyDescent="0.2">
      <c r="A3" s="16" t="s">
        <v>11</v>
      </c>
      <c r="B3" s="17">
        <v>104</v>
      </c>
      <c r="C3" s="8" t="s">
        <v>20</v>
      </c>
      <c r="D3" s="18" t="str">
        <f>A3&amp;"_"&amp;B3</f>
        <v>Aard Dictionary_104</v>
      </c>
      <c r="E3" s="10" t="s">
        <v>21</v>
      </c>
      <c r="F3" s="19" t="s">
        <v>22</v>
      </c>
      <c r="G3" s="14" t="s">
        <v>23</v>
      </c>
      <c r="H3" s="14" t="s">
        <v>24</v>
      </c>
      <c r="I3" s="14" t="s">
        <v>144</v>
      </c>
      <c r="J3" s="14" t="s">
        <v>18</v>
      </c>
      <c r="K3" s="15" t="s">
        <v>25</v>
      </c>
    </row>
    <row r="4" spans="1:11" ht="15.75" customHeight="1" x14ac:dyDescent="0.2">
      <c r="A4" s="6" t="s">
        <v>29</v>
      </c>
      <c r="B4" s="7">
        <v>49</v>
      </c>
      <c r="C4" s="8" t="s">
        <v>30</v>
      </c>
      <c r="D4" s="9" t="s">
        <v>31</v>
      </c>
      <c r="E4" s="10" t="s">
        <v>32</v>
      </c>
      <c r="F4" s="11" t="s">
        <v>33</v>
      </c>
      <c r="G4" s="12" t="s">
        <v>23</v>
      </c>
      <c r="H4" s="14"/>
      <c r="I4" s="12" t="s">
        <v>34</v>
      </c>
      <c r="J4" s="14"/>
      <c r="K4" s="15" t="s">
        <v>35</v>
      </c>
    </row>
    <row r="5" spans="1:11" ht="15.75" customHeight="1" x14ac:dyDescent="0.2">
      <c r="A5" s="6" t="s">
        <v>29</v>
      </c>
      <c r="B5" s="7">
        <v>53</v>
      </c>
      <c r="C5" s="8" t="s">
        <v>38</v>
      </c>
      <c r="D5" s="9" t="s">
        <v>39</v>
      </c>
      <c r="E5" s="10" t="s">
        <v>40</v>
      </c>
      <c r="F5" s="11" t="s">
        <v>41</v>
      </c>
      <c r="G5" s="12" t="s">
        <v>23</v>
      </c>
      <c r="H5" s="14"/>
      <c r="I5" s="12" t="s">
        <v>42</v>
      </c>
      <c r="J5" s="14"/>
      <c r="K5" s="15" t="s">
        <v>44</v>
      </c>
    </row>
    <row r="6" spans="1:11" ht="15.75" customHeight="1" x14ac:dyDescent="0.2">
      <c r="A6" s="6" t="s">
        <v>29</v>
      </c>
      <c r="B6" s="7">
        <v>64</v>
      </c>
      <c r="C6" s="8" t="s">
        <v>47</v>
      </c>
      <c r="D6" s="9" t="s">
        <v>48</v>
      </c>
      <c r="E6" s="10" t="s">
        <v>49</v>
      </c>
      <c r="F6" s="11" t="s">
        <v>41</v>
      </c>
      <c r="G6" s="12" t="s">
        <v>23</v>
      </c>
      <c r="H6" s="14"/>
      <c r="I6" s="12" t="s">
        <v>42</v>
      </c>
      <c r="J6" s="14"/>
      <c r="K6" s="15" t="s">
        <v>52</v>
      </c>
    </row>
    <row r="7" spans="1:11" ht="15.75" customHeight="1" x14ac:dyDescent="0.2">
      <c r="A7" s="16" t="s">
        <v>29</v>
      </c>
      <c r="B7" s="25">
        <v>65</v>
      </c>
      <c r="C7" s="8" t="s">
        <v>55</v>
      </c>
      <c r="D7" s="18" t="str">
        <f>A7&amp;"_"&amp;B7</f>
        <v>Mileage_65</v>
      </c>
      <c r="E7" s="10" t="s">
        <v>57</v>
      </c>
      <c r="F7" s="26" t="s">
        <v>41</v>
      </c>
      <c r="G7" s="14" t="s">
        <v>23</v>
      </c>
      <c r="H7" s="14"/>
      <c r="I7" s="14" t="s">
        <v>42</v>
      </c>
      <c r="J7" s="14"/>
      <c r="K7" s="15" t="s">
        <v>59</v>
      </c>
    </row>
    <row r="8" spans="1:11" ht="15.75" customHeight="1" x14ac:dyDescent="0.2">
      <c r="A8" s="6" t="s">
        <v>60</v>
      </c>
      <c r="B8" s="7">
        <v>10</v>
      </c>
      <c r="C8" s="8" t="s">
        <v>27</v>
      </c>
      <c r="D8" s="9" t="s">
        <v>61</v>
      </c>
      <c r="E8" s="10" t="s">
        <v>62</v>
      </c>
      <c r="F8" s="11" t="s">
        <v>63</v>
      </c>
      <c r="G8" s="12" t="s">
        <v>16</v>
      </c>
      <c r="H8" s="13"/>
      <c r="I8" s="12" t="s">
        <v>65</v>
      </c>
      <c r="J8" s="13"/>
      <c r="K8" s="15" t="s">
        <v>66</v>
      </c>
    </row>
    <row r="9" spans="1:11" ht="15.75" customHeight="1" x14ac:dyDescent="0.2">
      <c r="A9" s="6" t="s">
        <v>60</v>
      </c>
      <c r="B9" s="7">
        <v>25</v>
      </c>
      <c r="C9" s="8" t="s">
        <v>64</v>
      </c>
      <c r="D9" s="9" t="s">
        <v>67</v>
      </c>
      <c r="E9" s="10" t="s">
        <v>68</v>
      </c>
      <c r="F9" s="11" t="s">
        <v>70</v>
      </c>
      <c r="G9" s="12" t="s">
        <v>71</v>
      </c>
      <c r="H9" s="13"/>
      <c r="I9" s="12" t="s">
        <v>72</v>
      </c>
      <c r="J9" s="13"/>
      <c r="K9" s="15" t="s">
        <v>73</v>
      </c>
    </row>
    <row r="10" spans="1:11" ht="15.75" customHeight="1" x14ac:dyDescent="0.2">
      <c r="A10" s="16" t="s">
        <v>60</v>
      </c>
      <c r="B10" s="17">
        <v>35</v>
      </c>
      <c r="C10" s="8" t="s">
        <v>76</v>
      </c>
      <c r="D10" s="18" t="str">
        <f t="shared" ref="D10:D12" si="0">A10&amp;"_"&amp;B10</f>
        <v>ATimeTracker_35</v>
      </c>
      <c r="E10" s="10" t="s">
        <v>77</v>
      </c>
      <c r="F10" s="26" t="s">
        <v>78</v>
      </c>
      <c r="G10" s="14" t="s">
        <v>16</v>
      </c>
      <c r="H10" s="14"/>
      <c r="I10" s="14" t="s">
        <v>79</v>
      </c>
      <c r="J10" s="14"/>
      <c r="K10" s="15" t="s">
        <v>80</v>
      </c>
    </row>
    <row r="11" spans="1:11" ht="15.75" customHeight="1" x14ac:dyDescent="0.2">
      <c r="A11" s="16" t="s">
        <v>60</v>
      </c>
      <c r="B11" s="17">
        <v>46</v>
      </c>
      <c r="C11" s="8" t="s">
        <v>82</v>
      </c>
      <c r="D11" s="18" t="str">
        <f t="shared" si="0"/>
        <v>ATimeTracker_46</v>
      </c>
      <c r="E11" s="10" t="s">
        <v>83</v>
      </c>
      <c r="F11" s="26" t="s">
        <v>78</v>
      </c>
      <c r="G11" s="14" t="s">
        <v>23</v>
      </c>
      <c r="H11" s="14"/>
      <c r="I11" s="14" t="s">
        <v>79</v>
      </c>
      <c r="J11" s="14"/>
      <c r="K11" s="15" t="s">
        <v>84</v>
      </c>
    </row>
    <row r="12" spans="1:11" ht="15.75" customHeight="1" x14ac:dyDescent="0.2">
      <c r="A12" s="16" t="s">
        <v>60</v>
      </c>
      <c r="B12" s="17">
        <v>1</v>
      </c>
      <c r="C12" s="8" t="s">
        <v>74</v>
      </c>
      <c r="D12" s="18" t="str">
        <f t="shared" si="0"/>
        <v>ATimeTracker_1</v>
      </c>
      <c r="E12" s="10" t="s">
        <v>85</v>
      </c>
      <c r="F12" s="26" t="s">
        <v>87</v>
      </c>
      <c r="G12" s="14" t="s">
        <v>23</v>
      </c>
      <c r="H12" s="14"/>
      <c r="I12" s="14" t="s">
        <v>88</v>
      </c>
      <c r="J12" s="14"/>
      <c r="K12" s="15" t="s">
        <v>89</v>
      </c>
    </row>
    <row r="13" spans="1:11" ht="15.75" customHeight="1" x14ac:dyDescent="0.2">
      <c r="A13" s="8" t="s">
        <v>92</v>
      </c>
      <c r="B13" s="8">
        <v>12</v>
      </c>
      <c r="C13" s="8" t="s">
        <v>43</v>
      </c>
      <c r="D13" s="8" t="s">
        <v>93</v>
      </c>
      <c r="E13" s="23" t="s">
        <v>94</v>
      </c>
      <c r="F13" s="8" t="s">
        <v>95</v>
      </c>
      <c r="G13" s="8" t="s">
        <v>71</v>
      </c>
      <c r="H13" s="24"/>
      <c r="I13" s="8" t="s">
        <v>96</v>
      </c>
      <c r="J13" s="24"/>
      <c r="K13" s="23" t="s">
        <v>98</v>
      </c>
    </row>
    <row r="14" spans="1:11" ht="15.75" customHeight="1" x14ac:dyDescent="0.2">
      <c r="A14" s="8" t="s">
        <v>92</v>
      </c>
      <c r="B14" s="8">
        <v>25</v>
      </c>
      <c r="C14" s="8" t="s">
        <v>36</v>
      </c>
      <c r="D14" s="8" t="s">
        <v>99</v>
      </c>
      <c r="E14" s="23" t="s">
        <v>100</v>
      </c>
      <c r="F14" s="8" t="s">
        <v>103</v>
      </c>
      <c r="G14" s="8" t="s">
        <v>23</v>
      </c>
      <c r="H14" s="24"/>
      <c r="I14" s="8" t="s">
        <v>104</v>
      </c>
      <c r="J14" s="24"/>
      <c r="K14" s="23" t="s">
        <v>105</v>
      </c>
    </row>
    <row r="15" spans="1:11" ht="15.75" customHeight="1" x14ac:dyDescent="0.2">
      <c r="A15" s="16" t="s">
        <v>101</v>
      </c>
      <c r="B15" s="17">
        <v>471</v>
      </c>
      <c r="C15" s="8" t="s">
        <v>97</v>
      </c>
      <c r="D15" s="18" t="str">
        <f t="shared" ref="D15:D23" si="1">A15&amp;"_"&amp;B15</f>
        <v>GnuCash_471</v>
      </c>
      <c r="E15" s="10" t="s">
        <v>106</v>
      </c>
      <c r="F15" s="26" t="s">
        <v>107</v>
      </c>
      <c r="G15" s="14" t="s">
        <v>23</v>
      </c>
      <c r="H15" s="14"/>
      <c r="I15" s="14" t="s">
        <v>108</v>
      </c>
      <c r="J15" s="14"/>
      <c r="K15" s="15" t="s">
        <v>109</v>
      </c>
    </row>
    <row r="16" spans="1:11" ht="15.75" customHeight="1" x14ac:dyDescent="0.2">
      <c r="A16" s="16" t="s">
        <v>101</v>
      </c>
      <c r="B16" s="17">
        <v>615</v>
      </c>
      <c r="C16" s="8" t="s">
        <v>69</v>
      </c>
      <c r="D16" s="18" t="str">
        <f t="shared" si="1"/>
        <v>GnuCash_615</v>
      </c>
      <c r="E16" s="10" t="s">
        <v>110</v>
      </c>
      <c r="F16" s="26" t="s">
        <v>111</v>
      </c>
      <c r="G16" s="14" t="s">
        <v>23</v>
      </c>
      <c r="H16" s="14"/>
      <c r="I16" s="14" t="s">
        <v>112</v>
      </c>
      <c r="J16" s="14"/>
      <c r="K16" s="15" t="s">
        <v>113</v>
      </c>
    </row>
    <row r="17" spans="1:11" ht="15.75" customHeight="1" x14ac:dyDescent="0.2">
      <c r="A17" s="16" t="s">
        <v>101</v>
      </c>
      <c r="B17" s="17">
        <v>616</v>
      </c>
      <c r="C17" s="8" t="s">
        <v>45</v>
      </c>
      <c r="D17" s="18" t="str">
        <f t="shared" si="1"/>
        <v>GnuCash_616</v>
      </c>
      <c r="E17" s="10" t="s">
        <v>114</v>
      </c>
      <c r="F17" s="26" t="s">
        <v>115</v>
      </c>
      <c r="G17" s="14" t="s">
        <v>23</v>
      </c>
      <c r="H17" s="14"/>
      <c r="I17" s="14" t="s">
        <v>116</v>
      </c>
      <c r="J17" s="14"/>
      <c r="K17" s="15" t="s">
        <v>117</v>
      </c>
    </row>
    <row r="18" spans="1:11" ht="15.75" customHeight="1" x14ac:dyDescent="0.2">
      <c r="A18" s="16" t="s">
        <v>101</v>
      </c>
      <c r="B18" s="17">
        <v>618</v>
      </c>
      <c r="C18" s="8" t="s">
        <v>90</v>
      </c>
      <c r="D18" s="18" t="str">
        <f t="shared" si="1"/>
        <v>GnuCash_618</v>
      </c>
      <c r="E18" s="10" t="s">
        <v>118</v>
      </c>
      <c r="F18" s="26" t="s">
        <v>115</v>
      </c>
      <c r="G18" s="14" t="s">
        <v>23</v>
      </c>
      <c r="H18" s="14"/>
      <c r="I18" s="14" t="s">
        <v>116</v>
      </c>
      <c r="J18" s="14"/>
      <c r="K18" s="15" t="s">
        <v>117</v>
      </c>
    </row>
    <row r="19" spans="1:11" ht="15.75" customHeight="1" x14ac:dyDescent="0.2">
      <c r="A19" s="16" t="s">
        <v>101</v>
      </c>
      <c r="B19" s="17">
        <v>620</v>
      </c>
      <c r="C19" s="8" t="s">
        <v>75</v>
      </c>
      <c r="D19" s="18" t="str">
        <f t="shared" si="1"/>
        <v>GnuCash_620</v>
      </c>
      <c r="E19" s="10" t="s">
        <v>119</v>
      </c>
      <c r="F19" s="26" t="s">
        <v>115</v>
      </c>
      <c r="G19" s="14" t="s">
        <v>71</v>
      </c>
      <c r="H19" s="14"/>
      <c r="I19" s="14" t="s">
        <v>116</v>
      </c>
      <c r="J19" s="14"/>
      <c r="K19" s="15" t="s">
        <v>120</v>
      </c>
    </row>
    <row r="20" spans="1:11" ht="15.75" customHeight="1" x14ac:dyDescent="0.2">
      <c r="A20" s="16" t="s">
        <v>101</v>
      </c>
      <c r="B20" s="17">
        <v>633</v>
      </c>
      <c r="C20" s="8" t="s">
        <v>86</v>
      </c>
      <c r="D20" s="18" t="str">
        <f t="shared" si="1"/>
        <v>GnuCash_633</v>
      </c>
      <c r="E20" s="10" t="s">
        <v>121</v>
      </c>
      <c r="F20" s="26" t="s">
        <v>115</v>
      </c>
      <c r="G20" s="14" t="s">
        <v>16</v>
      </c>
      <c r="H20" s="14"/>
      <c r="I20" s="14" t="s">
        <v>116</v>
      </c>
      <c r="J20" s="14"/>
      <c r="K20" s="15" t="s">
        <v>122</v>
      </c>
    </row>
    <row r="21" spans="1:11" ht="15.75" customHeight="1" x14ac:dyDescent="0.2">
      <c r="A21" s="16" t="s">
        <v>101</v>
      </c>
      <c r="B21" s="17">
        <v>663</v>
      </c>
      <c r="C21" s="8" t="s">
        <v>58</v>
      </c>
      <c r="D21" s="18" t="str">
        <f t="shared" si="1"/>
        <v>GnuCash_663</v>
      </c>
      <c r="E21" s="10" t="s">
        <v>123</v>
      </c>
      <c r="F21" s="26" t="s">
        <v>115</v>
      </c>
      <c r="G21" s="14" t="s">
        <v>16</v>
      </c>
      <c r="H21" s="14"/>
      <c r="I21" s="14" t="s">
        <v>116</v>
      </c>
      <c r="J21" s="14"/>
      <c r="K21" s="15" t="s">
        <v>124</v>
      </c>
    </row>
    <row r="22" spans="1:11" ht="15.75" customHeight="1" x14ac:dyDescent="0.2">
      <c r="A22" s="16" t="s">
        <v>101</v>
      </c>
      <c r="B22" s="17">
        <v>699</v>
      </c>
      <c r="C22" s="8" t="s">
        <v>81</v>
      </c>
      <c r="D22" s="18" t="str">
        <f t="shared" si="1"/>
        <v>GnuCash_699</v>
      </c>
      <c r="E22" s="10" t="s">
        <v>125</v>
      </c>
      <c r="F22" s="26" t="s">
        <v>126</v>
      </c>
      <c r="G22" s="14" t="s">
        <v>71</v>
      </c>
      <c r="H22" s="14"/>
      <c r="I22" s="14" t="s">
        <v>127</v>
      </c>
      <c r="J22" s="14"/>
      <c r="K22" s="15" t="s">
        <v>128</v>
      </c>
    </row>
    <row r="23" spans="1:11" ht="15.75" customHeight="1" x14ac:dyDescent="0.2">
      <c r="A23" s="16" t="s">
        <v>101</v>
      </c>
      <c r="B23" s="17">
        <v>701</v>
      </c>
      <c r="C23" s="8" t="s">
        <v>53</v>
      </c>
      <c r="D23" s="18" t="str">
        <f t="shared" si="1"/>
        <v>GnuCash_701</v>
      </c>
      <c r="E23" s="10" t="s">
        <v>129</v>
      </c>
      <c r="F23" s="26" t="s">
        <v>126</v>
      </c>
      <c r="G23" s="14" t="s">
        <v>71</v>
      </c>
      <c r="H23" s="14"/>
      <c r="I23" s="14" t="s">
        <v>127</v>
      </c>
      <c r="J23" s="14"/>
      <c r="K23" s="15" t="s">
        <v>132</v>
      </c>
    </row>
    <row r="24" spans="1:11" ht="15.75" customHeight="1" x14ac:dyDescent="0.2">
      <c r="A24" s="8" t="s">
        <v>102</v>
      </c>
      <c r="B24" s="8">
        <v>154</v>
      </c>
      <c r="C24" s="8" t="s">
        <v>50</v>
      </c>
      <c r="D24" s="8" t="s">
        <v>130</v>
      </c>
      <c r="E24" s="23" t="s">
        <v>133</v>
      </c>
      <c r="F24" s="8" t="s">
        <v>134</v>
      </c>
      <c r="G24" s="8" t="s">
        <v>23</v>
      </c>
      <c r="H24" s="24"/>
      <c r="I24" s="8" t="s">
        <v>135</v>
      </c>
      <c r="J24" s="24"/>
      <c r="K24" s="23" t="s">
        <v>136</v>
      </c>
    </row>
    <row r="25" spans="1:11" ht="15.75" customHeight="1" x14ac:dyDescent="0.2">
      <c r="A25" s="8" t="s">
        <v>102</v>
      </c>
      <c r="B25" s="8">
        <v>169</v>
      </c>
      <c r="C25" s="8" t="s">
        <v>91</v>
      </c>
      <c r="D25" s="8" t="s">
        <v>131</v>
      </c>
      <c r="E25" s="23" t="s">
        <v>137</v>
      </c>
      <c r="F25" s="8" t="s">
        <v>134</v>
      </c>
      <c r="G25" s="8" t="s">
        <v>23</v>
      </c>
      <c r="H25" s="24"/>
      <c r="I25" s="8" t="s">
        <v>135</v>
      </c>
      <c r="J25" s="24"/>
      <c r="K25" s="23" t="s">
        <v>138</v>
      </c>
    </row>
    <row r="26" spans="1:11" ht="15.7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ht="15.75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ht="15.75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ht="15.75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.7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ht="15.7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ht="15.7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 ht="15.7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ht="15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ht="15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1:11" ht="15.7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1" ht="15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ht="15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1:11" ht="15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1:11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1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1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1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1:11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1:11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1:11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1:11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1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1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spans="1:11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1:11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1:11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1:11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1:11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spans="1:11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spans="1:11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1:11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1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1:11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1:11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</row>
    <row r="92" spans="1:11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</row>
    <row r="93" spans="1:11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1:11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spans="1:11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 spans="1:11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1:11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spans="1:11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1:11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1:11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1:11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1:11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1:11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1:11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1:11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1:11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1:11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1:11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1:11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1:11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1:11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1:11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1:11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1:11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1:11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1:11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1:11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1:11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1:11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1:11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1:11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1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1:11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1:11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1:11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1:11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1:11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1:11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1:11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11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1:11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1:11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1:11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1:11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1:11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1:11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1:11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1:11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1:11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1:11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1:11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1:11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1:11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1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1:11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1:11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1:11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1:11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1:11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1:11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1:11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1:11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1:11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1:11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1:11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1:11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1:11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1:11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1:11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1:11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1:11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1:11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1:11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1:11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1:11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1:11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1:11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1:11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1:11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1:11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1:11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1:11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1:11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1:11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1:11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1:11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1:11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1:11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1:11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1:11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1:11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1:11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1:11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1:11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1:11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1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1:11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1:11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1:11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1:11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1:11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1:11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1:11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1:11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1:11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1:11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1:11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1:11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1:11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1:11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1:11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1:11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1:11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1:11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1:11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1:11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1:11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1:11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1:11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1:11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1:11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1:11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1:11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1:11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1:11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1:11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1:11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1:11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1:11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1:11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</row>
    <row r="233" spans="1:11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</row>
    <row r="234" spans="1:11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1:11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1:11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1:11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1:11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1:11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</row>
    <row r="240" spans="1:11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</row>
    <row r="241" spans="1:11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1:11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1:11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1:11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1:11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</row>
    <row r="247" spans="1:11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</row>
    <row r="248" spans="1:11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1:11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1:11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1:11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1:11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1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</row>
    <row r="254" spans="1:11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</row>
    <row r="255" spans="1:11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1:11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1:11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1:11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1:11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1:11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1:11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1:11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1:11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1:11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1:11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1:11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1:11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  <row r="268" spans="1:11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</row>
    <row r="269" spans="1:11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1:11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1:11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1:11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1:11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1:11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</row>
    <row r="275" spans="1:11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</row>
    <row r="276" spans="1:11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1:11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1:11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1:11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1:11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</row>
    <row r="282" spans="1:11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spans="1:11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1:11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1:11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1:11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1:11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1:11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</row>
    <row r="289" spans="1:11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</row>
    <row r="290" spans="1:11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1:11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1:11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1:11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1:11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1:11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</row>
    <row r="296" spans="1:11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</row>
    <row r="297" spans="1:11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</row>
    <row r="298" spans="1:11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</row>
    <row r="299" spans="1:11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</row>
    <row r="300" spans="1:11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</row>
    <row r="301" spans="1:11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</row>
    <row r="302" spans="1:11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</row>
    <row r="303" spans="1:11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</row>
    <row r="304" spans="1:11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</row>
    <row r="305" spans="1:11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1:11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1:11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</row>
    <row r="308" spans="1:11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</row>
    <row r="309" spans="1:11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</row>
    <row r="310" spans="1:11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</row>
    <row r="311" spans="1:11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</row>
    <row r="312" spans="1:11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</row>
    <row r="313" spans="1:11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</row>
    <row r="314" spans="1:11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</row>
    <row r="315" spans="1:11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</row>
    <row r="316" spans="1:11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</row>
    <row r="317" spans="1:11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</row>
    <row r="318" spans="1:11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</row>
    <row r="319" spans="1:11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</row>
    <row r="320" spans="1:11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</row>
    <row r="321" spans="1:11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</row>
    <row r="322" spans="1:11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</row>
    <row r="323" spans="1:11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</row>
    <row r="324" spans="1:11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</row>
    <row r="325" spans="1:11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</row>
    <row r="326" spans="1:11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</row>
    <row r="327" spans="1:11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</row>
    <row r="328" spans="1:11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</row>
    <row r="329" spans="1:11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</row>
    <row r="330" spans="1:11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</row>
    <row r="331" spans="1:11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</row>
    <row r="332" spans="1:11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</row>
    <row r="333" spans="1:11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</row>
    <row r="334" spans="1:11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</row>
    <row r="335" spans="1:11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</row>
    <row r="336" spans="1:11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</row>
    <row r="337" spans="1:11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</row>
    <row r="338" spans="1:11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</row>
    <row r="339" spans="1:11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</row>
    <row r="340" spans="1:11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</row>
    <row r="341" spans="1:11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</row>
    <row r="342" spans="1:11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</row>
    <row r="343" spans="1:11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</row>
    <row r="344" spans="1:11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</row>
    <row r="345" spans="1:11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</row>
    <row r="346" spans="1:11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</row>
    <row r="347" spans="1:11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</row>
    <row r="348" spans="1:11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</row>
    <row r="349" spans="1:11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</row>
    <row r="350" spans="1:11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</row>
    <row r="351" spans="1:11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</row>
    <row r="352" spans="1:11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</row>
    <row r="353" spans="1:11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</row>
    <row r="354" spans="1:11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</row>
    <row r="355" spans="1:11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</row>
    <row r="356" spans="1:11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</row>
    <row r="357" spans="1:11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</row>
    <row r="358" spans="1:11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</row>
    <row r="359" spans="1:11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</row>
    <row r="360" spans="1:11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</row>
    <row r="361" spans="1:11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</row>
    <row r="362" spans="1:11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</row>
    <row r="363" spans="1:11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</row>
    <row r="364" spans="1:11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</row>
    <row r="365" spans="1:11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</row>
    <row r="366" spans="1:11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</row>
    <row r="367" spans="1:11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</row>
    <row r="368" spans="1:11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</row>
    <row r="369" spans="1:11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</row>
    <row r="370" spans="1:11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</row>
    <row r="371" spans="1:11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</row>
    <row r="372" spans="1:11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</row>
    <row r="373" spans="1:11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</row>
    <row r="374" spans="1:11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</row>
    <row r="375" spans="1:11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</row>
    <row r="376" spans="1:11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</row>
    <row r="377" spans="1:11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</row>
    <row r="378" spans="1:11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</row>
    <row r="379" spans="1:11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</row>
    <row r="380" spans="1:11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</row>
    <row r="381" spans="1:11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</row>
    <row r="382" spans="1:11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</row>
    <row r="383" spans="1:11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</row>
    <row r="384" spans="1:11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</row>
    <row r="385" spans="1:11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</row>
    <row r="386" spans="1:11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</row>
    <row r="387" spans="1:11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</row>
    <row r="388" spans="1:11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</row>
    <row r="389" spans="1:11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</row>
    <row r="390" spans="1:11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</row>
    <row r="391" spans="1:11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</row>
    <row r="392" spans="1:11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</row>
    <row r="393" spans="1:11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</row>
    <row r="394" spans="1:11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</row>
    <row r="395" spans="1:11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</row>
    <row r="396" spans="1:11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</row>
    <row r="397" spans="1:11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</row>
    <row r="398" spans="1:11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</row>
    <row r="399" spans="1:11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</row>
    <row r="400" spans="1:11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</row>
    <row r="401" spans="1:11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</row>
    <row r="402" spans="1:11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</row>
    <row r="403" spans="1:11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</row>
    <row r="404" spans="1:11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</row>
    <row r="405" spans="1:11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</row>
    <row r="406" spans="1:11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</row>
    <row r="407" spans="1:11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</row>
    <row r="408" spans="1:11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</row>
    <row r="409" spans="1:11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</row>
    <row r="410" spans="1:11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</row>
    <row r="411" spans="1:11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</row>
    <row r="412" spans="1:11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</row>
    <row r="413" spans="1:11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</row>
    <row r="414" spans="1:11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</row>
    <row r="415" spans="1:11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</row>
    <row r="416" spans="1:11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</row>
    <row r="417" spans="1:11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</row>
    <row r="418" spans="1:11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</row>
    <row r="419" spans="1:11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</row>
    <row r="420" spans="1:11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</row>
    <row r="421" spans="1:11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</row>
    <row r="422" spans="1:11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</row>
    <row r="423" spans="1:11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</row>
    <row r="424" spans="1:11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</row>
    <row r="425" spans="1:11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</row>
    <row r="426" spans="1:11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</row>
    <row r="427" spans="1:11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</row>
    <row r="428" spans="1:11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</row>
    <row r="429" spans="1:11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</row>
    <row r="430" spans="1:11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</row>
    <row r="431" spans="1:11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</row>
    <row r="432" spans="1:11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</row>
    <row r="433" spans="1:11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</row>
    <row r="434" spans="1:11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</row>
    <row r="435" spans="1:11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</row>
    <row r="436" spans="1:11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</row>
    <row r="437" spans="1:11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</row>
    <row r="438" spans="1:11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</row>
    <row r="439" spans="1:11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</row>
    <row r="440" spans="1:11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</row>
    <row r="441" spans="1:11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</row>
    <row r="442" spans="1:11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</row>
    <row r="443" spans="1:11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</row>
    <row r="444" spans="1:11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</row>
    <row r="445" spans="1:11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</row>
    <row r="446" spans="1:11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</row>
    <row r="447" spans="1:11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</row>
    <row r="448" spans="1:11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</row>
    <row r="449" spans="1:11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</row>
    <row r="450" spans="1:11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</row>
    <row r="451" spans="1:11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</row>
    <row r="452" spans="1:11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</row>
    <row r="453" spans="1:11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</row>
    <row r="454" spans="1:11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</row>
    <row r="455" spans="1:11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</row>
    <row r="456" spans="1:11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</row>
    <row r="457" spans="1:11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</row>
    <row r="458" spans="1:11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</row>
    <row r="459" spans="1:11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</row>
    <row r="460" spans="1:11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</row>
    <row r="461" spans="1:11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</row>
    <row r="462" spans="1:11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</row>
    <row r="463" spans="1:11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</row>
    <row r="464" spans="1:11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</row>
    <row r="465" spans="1:11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</row>
    <row r="466" spans="1:11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</row>
    <row r="467" spans="1:11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</row>
    <row r="468" spans="1:11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</row>
    <row r="469" spans="1:11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</row>
    <row r="470" spans="1:11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</row>
    <row r="471" spans="1:11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</row>
    <row r="472" spans="1:11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</row>
    <row r="473" spans="1:11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</row>
    <row r="474" spans="1:11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</row>
    <row r="475" spans="1:11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</row>
    <row r="476" spans="1:11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</row>
    <row r="477" spans="1:11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</row>
    <row r="478" spans="1:11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</row>
    <row r="479" spans="1:11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</row>
    <row r="480" spans="1:11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</row>
    <row r="481" spans="1:11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</row>
    <row r="482" spans="1:11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</row>
    <row r="483" spans="1:11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</row>
    <row r="484" spans="1:11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</row>
    <row r="485" spans="1:11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</row>
    <row r="486" spans="1:11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</row>
    <row r="487" spans="1:11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</row>
    <row r="488" spans="1:11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</row>
    <row r="489" spans="1:11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</row>
    <row r="490" spans="1:11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</row>
    <row r="491" spans="1:11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</row>
    <row r="492" spans="1:11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</row>
    <row r="493" spans="1:11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</row>
    <row r="494" spans="1:11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</row>
    <row r="495" spans="1:11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</row>
    <row r="496" spans="1:11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</row>
    <row r="497" spans="1:11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</row>
    <row r="498" spans="1:11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</row>
    <row r="499" spans="1:11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</row>
    <row r="500" spans="1:11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</row>
    <row r="501" spans="1:11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</row>
    <row r="502" spans="1:11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</row>
    <row r="503" spans="1:11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</row>
    <row r="504" spans="1:11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</row>
    <row r="505" spans="1:11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</row>
    <row r="506" spans="1:11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</row>
    <row r="507" spans="1:11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</row>
    <row r="508" spans="1:11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</row>
    <row r="509" spans="1:11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</row>
    <row r="510" spans="1:11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</row>
    <row r="511" spans="1:11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</row>
    <row r="512" spans="1:11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</row>
    <row r="513" spans="1:11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</row>
    <row r="514" spans="1:11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</row>
    <row r="515" spans="1:11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</row>
    <row r="516" spans="1:11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</row>
    <row r="517" spans="1:11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</row>
    <row r="518" spans="1:11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</row>
    <row r="519" spans="1:11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</row>
    <row r="520" spans="1:11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</row>
    <row r="521" spans="1:11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</row>
    <row r="522" spans="1:11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</row>
    <row r="523" spans="1:11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</row>
    <row r="524" spans="1:11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</row>
    <row r="525" spans="1:11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</row>
    <row r="526" spans="1:11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</row>
    <row r="527" spans="1:11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</row>
    <row r="528" spans="1:11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</row>
    <row r="529" spans="1:11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</row>
    <row r="530" spans="1:11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</row>
    <row r="531" spans="1:11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</row>
    <row r="532" spans="1:11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</row>
    <row r="533" spans="1:11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</row>
    <row r="534" spans="1:11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</row>
    <row r="535" spans="1:11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</row>
    <row r="536" spans="1:11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</row>
    <row r="537" spans="1:11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</row>
    <row r="538" spans="1:11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</row>
    <row r="539" spans="1:11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</row>
    <row r="540" spans="1:11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</row>
    <row r="541" spans="1:11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</row>
    <row r="542" spans="1:11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</row>
    <row r="543" spans="1:11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</row>
    <row r="544" spans="1:11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</row>
    <row r="545" spans="1:11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</row>
    <row r="546" spans="1:11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</row>
    <row r="547" spans="1:11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</row>
    <row r="548" spans="1:11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</row>
    <row r="549" spans="1:11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</row>
    <row r="550" spans="1:11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</row>
    <row r="551" spans="1:11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</row>
    <row r="552" spans="1:11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</row>
    <row r="553" spans="1:11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</row>
    <row r="554" spans="1:11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</row>
    <row r="555" spans="1:11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</row>
    <row r="556" spans="1:11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</row>
    <row r="557" spans="1:11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</row>
    <row r="558" spans="1:11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</row>
    <row r="559" spans="1:11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</row>
    <row r="560" spans="1:11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</row>
    <row r="561" spans="1:11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</row>
    <row r="562" spans="1:11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</row>
    <row r="563" spans="1:11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</row>
    <row r="564" spans="1:11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</row>
    <row r="565" spans="1:11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</row>
    <row r="566" spans="1:11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</row>
    <row r="567" spans="1:11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</row>
    <row r="568" spans="1:11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</row>
    <row r="569" spans="1:11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</row>
    <row r="570" spans="1:11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</row>
    <row r="571" spans="1:11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</row>
    <row r="572" spans="1:11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</row>
    <row r="573" spans="1:11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</row>
    <row r="574" spans="1:11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</row>
    <row r="575" spans="1:11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</row>
    <row r="576" spans="1:11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</row>
    <row r="577" spans="1:11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</row>
    <row r="578" spans="1:11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</row>
    <row r="579" spans="1:11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</row>
    <row r="580" spans="1:11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</row>
    <row r="581" spans="1:11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</row>
    <row r="582" spans="1:11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</row>
    <row r="583" spans="1:11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</row>
    <row r="584" spans="1:11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</row>
    <row r="585" spans="1:11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</row>
    <row r="586" spans="1:11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</row>
    <row r="587" spans="1:11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</row>
    <row r="588" spans="1:11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</row>
    <row r="589" spans="1:11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</row>
    <row r="590" spans="1:11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</row>
    <row r="591" spans="1:11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</row>
    <row r="592" spans="1:11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</row>
    <row r="593" spans="1:11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</row>
    <row r="594" spans="1:11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</row>
    <row r="595" spans="1:11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</row>
    <row r="596" spans="1:11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</row>
    <row r="597" spans="1:11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</row>
    <row r="598" spans="1:11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</row>
    <row r="599" spans="1:11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</row>
    <row r="600" spans="1:11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</row>
    <row r="601" spans="1:11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</row>
    <row r="602" spans="1:11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</row>
    <row r="603" spans="1:11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</row>
    <row r="604" spans="1:11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</row>
    <row r="605" spans="1:11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</row>
    <row r="606" spans="1:11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</row>
    <row r="607" spans="1:11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</row>
    <row r="608" spans="1:11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</row>
    <row r="609" spans="1:11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</row>
    <row r="610" spans="1:11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</row>
    <row r="611" spans="1:11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</row>
    <row r="612" spans="1:11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</row>
    <row r="613" spans="1:11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</row>
    <row r="614" spans="1:11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</row>
    <row r="615" spans="1:11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</row>
    <row r="616" spans="1:11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</row>
    <row r="617" spans="1:11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</row>
    <row r="618" spans="1:11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</row>
    <row r="619" spans="1:11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</row>
    <row r="620" spans="1:11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</row>
    <row r="621" spans="1:11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</row>
    <row r="622" spans="1:11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</row>
    <row r="623" spans="1:11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</row>
    <row r="624" spans="1:11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</row>
    <row r="625" spans="1:11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</row>
    <row r="626" spans="1:11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</row>
    <row r="627" spans="1:11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</row>
    <row r="628" spans="1:11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</row>
    <row r="629" spans="1:11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</row>
    <row r="630" spans="1:11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</row>
    <row r="631" spans="1:11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</row>
    <row r="632" spans="1:11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</row>
    <row r="633" spans="1:11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</row>
    <row r="634" spans="1:11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</row>
    <row r="635" spans="1:11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</row>
    <row r="636" spans="1:11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</row>
    <row r="637" spans="1:11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</row>
    <row r="638" spans="1:11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</row>
    <row r="639" spans="1:11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</row>
    <row r="640" spans="1:11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</row>
    <row r="641" spans="1:11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</row>
    <row r="642" spans="1:11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</row>
    <row r="643" spans="1:11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</row>
    <row r="644" spans="1:11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</row>
    <row r="645" spans="1:11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</row>
    <row r="646" spans="1:11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</row>
    <row r="647" spans="1:11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</row>
    <row r="648" spans="1:11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</row>
    <row r="649" spans="1:11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</row>
    <row r="650" spans="1:11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</row>
    <row r="651" spans="1:11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</row>
    <row r="652" spans="1:11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</row>
    <row r="653" spans="1:11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</row>
    <row r="654" spans="1:11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</row>
    <row r="655" spans="1:11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</row>
    <row r="656" spans="1:11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</row>
    <row r="657" spans="1:11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</row>
    <row r="658" spans="1:11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</row>
    <row r="659" spans="1:11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</row>
    <row r="660" spans="1:11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</row>
    <row r="661" spans="1:11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</row>
    <row r="662" spans="1:11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</row>
    <row r="663" spans="1:11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</row>
    <row r="664" spans="1:11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</row>
    <row r="665" spans="1:11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</row>
    <row r="666" spans="1:11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</row>
    <row r="667" spans="1:11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</row>
    <row r="668" spans="1:11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</row>
    <row r="669" spans="1:11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</row>
    <row r="670" spans="1:11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</row>
    <row r="671" spans="1:11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</row>
    <row r="672" spans="1:11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</row>
    <row r="673" spans="1:11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</row>
    <row r="674" spans="1:11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</row>
    <row r="675" spans="1:11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</row>
    <row r="676" spans="1:11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</row>
    <row r="677" spans="1:11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</row>
    <row r="678" spans="1:11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</row>
    <row r="679" spans="1:11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</row>
    <row r="680" spans="1:11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</row>
    <row r="681" spans="1:11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</row>
    <row r="682" spans="1:11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</row>
    <row r="683" spans="1:11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</row>
    <row r="684" spans="1:11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</row>
    <row r="685" spans="1:11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</row>
    <row r="686" spans="1:11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</row>
    <row r="687" spans="1:11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</row>
    <row r="688" spans="1:11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</row>
    <row r="689" spans="1:11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</row>
    <row r="690" spans="1:11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</row>
    <row r="691" spans="1:11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</row>
    <row r="692" spans="1:11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</row>
    <row r="693" spans="1:11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</row>
    <row r="694" spans="1:11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</row>
    <row r="695" spans="1:11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</row>
    <row r="696" spans="1:11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</row>
    <row r="697" spans="1:11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</row>
    <row r="698" spans="1:11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</row>
    <row r="699" spans="1:11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</row>
    <row r="700" spans="1:11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</row>
    <row r="701" spans="1:11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</row>
    <row r="702" spans="1:11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</row>
    <row r="703" spans="1:11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</row>
    <row r="704" spans="1:11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</row>
    <row r="705" spans="1:11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</row>
    <row r="706" spans="1:11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</row>
    <row r="707" spans="1:11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</row>
    <row r="708" spans="1:11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</row>
    <row r="709" spans="1:11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</row>
    <row r="710" spans="1:11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</row>
    <row r="711" spans="1:11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</row>
    <row r="712" spans="1:11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</row>
    <row r="713" spans="1:11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</row>
    <row r="714" spans="1:11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</row>
    <row r="715" spans="1:11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</row>
    <row r="716" spans="1:11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</row>
    <row r="717" spans="1:11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</row>
    <row r="718" spans="1:11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</row>
    <row r="719" spans="1:11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</row>
    <row r="720" spans="1:11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</row>
    <row r="721" spans="1:11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</row>
    <row r="722" spans="1:11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</row>
    <row r="723" spans="1:11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</row>
    <row r="724" spans="1:11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</row>
    <row r="725" spans="1:11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</row>
    <row r="726" spans="1:11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</row>
    <row r="727" spans="1:11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</row>
    <row r="728" spans="1:11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</row>
    <row r="729" spans="1:11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</row>
    <row r="730" spans="1:11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</row>
    <row r="731" spans="1:11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</row>
    <row r="732" spans="1:11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</row>
    <row r="733" spans="1:11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</row>
    <row r="734" spans="1:11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</row>
    <row r="735" spans="1:11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</row>
    <row r="736" spans="1:11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</row>
    <row r="737" spans="1:11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</row>
    <row r="738" spans="1:11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</row>
    <row r="739" spans="1:11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</row>
    <row r="740" spans="1:11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</row>
    <row r="741" spans="1:11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</row>
    <row r="742" spans="1:11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</row>
    <row r="743" spans="1:11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</row>
    <row r="744" spans="1:11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</row>
    <row r="745" spans="1:11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</row>
    <row r="746" spans="1:11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</row>
    <row r="747" spans="1:11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</row>
    <row r="748" spans="1:11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</row>
    <row r="749" spans="1:11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</row>
    <row r="750" spans="1:11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</row>
    <row r="751" spans="1:11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</row>
    <row r="752" spans="1:11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</row>
    <row r="753" spans="1:11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</row>
    <row r="754" spans="1:11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</row>
    <row r="755" spans="1:11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</row>
    <row r="756" spans="1:11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</row>
    <row r="757" spans="1:11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</row>
    <row r="758" spans="1:11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</row>
    <row r="759" spans="1:11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</row>
    <row r="760" spans="1:11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</row>
    <row r="761" spans="1:11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</row>
    <row r="762" spans="1:11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</row>
    <row r="763" spans="1:11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</row>
    <row r="764" spans="1:11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</row>
    <row r="765" spans="1:11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</row>
    <row r="766" spans="1:11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</row>
    <row r="767" spans="1:11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</row>
    <row r="768" spans="1:11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</row>
    <row r="769" spans="1:11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</row>
    <row r="770" spans="1:11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</row>
    <row r="771" spans="1:11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</row>
    <row r="772" spans="1:11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</row>
    <row r="773" spans="1:11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</row>
    <row r="774" spans="1:11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</row>
    <row r="775" spans="1:11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</row>
    <row r="776" spans="1:11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</row>
    <row r="777" spans="1:11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</row>
    <row r="778" spans="1:11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</row>
    <row r="779" spans="1:11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</row>
    <row r="780" spans="1:11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</row>
    <row r="781" spans="1:11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</row>
    <row r="782" spans="1:11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</row>
    <row r="783" spans="1:11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</row>
    <row r="784" spans="1:11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</row>
    <row r="785" spans="1:11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</row>
    <row r="786" spans="1:11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</row>
    <row r="787" spans="1:11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</row>
    <row r="788" spans="1:11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</row>
    <row r="789" spans="1:11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</row>
    <row r="790" spans="1:11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</row>
    <row r="791" spans="1:11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</row>
    <row r="792" spans="1:11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</row>
    <row r="793" spans="1:11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</row>
    <row r="794" spans="1:11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</row>
    <row r="795" spans="1:11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</row>
    <row r="796" spans="1:11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</row>
    <row r="797" spans="1:11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</row>
    <row r="798" spans="1:11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</row>
    <row r="799" spans="1:11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</row>
    <row r="800" spans="1:11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</row>
    <row r="801" spans="1:11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</row>
    <row r="802" spans="1:11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</row>
    <row r="803" spans="1:11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</row>
    <row r="804" spans="1:11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</row>
    <row r="805" spans="1:11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</row>
    <row r="806" spans="1:11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</row>
    <row r="807" spans="1:11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</row>
    <row r="808" spans="1:11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</row>
    <row r="809" spans="1:11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</row>
    <row r="810" spans="1:11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</row>
    <row r="811" spans="1:11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</row>
    <row r="812" spans="1:11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</row>
    <row r="813" spans="1:11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</row>
    <row r="814" spans="1:11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</row>
    <row r="815" spans="1:11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</row>
    <row r="816" spans="1:11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</row>
    <row r="817" spans="1:11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</row>
    <row r="818" spans="1:11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</row>
    <row r="819" spans="1:11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</row>
    <row r="820" spans="1:11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</row>
    <row r="821" spans="1:11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</row>
    <row r="822" spans="1:11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</row>
    <row r="823" spans="1:11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</row>
    <row r="824" spans="1:11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</row>
    <row r="825" spans="1:11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</row>
    <row r="826" spans="1:11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</row>
    <row r="827" spans="1:11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</row>
    <row r="828" spans="1:11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</row>
    <row r="829" spans="1:11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</row>
    <row r="830" spans="1:11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</row>
    <row r="831" spans="1:11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</row>
    <row r="832" spans="1:11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</row>
    <row r="833" spans="1:11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</row>
    <row r="834" spans="1:11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</row>
    <row r="835" spans="1:11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</row>
    <row r="836" spans="1:11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</row>
    <row r="837" spans="1:11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</row>
    <row r="838" spans="1:11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</row>
    <row r="839" spans="1:11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</row>
    <row r="840" spans="1:11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</row>
    <row r="841" spans="1:11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</row>
    <row r="842" spans="1:11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</row>
    <row r="843" spans="1:11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</row>
    <row r="844" spans="1:11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</row>
    <row r="845" spans="1:11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</row>
    <row r="846" spans="1:11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</row>
    <row r="847" spans="1:11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</row>
    <row r="848" spans="1:11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</row>
    <row r="849" spans="1:11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</row>
    <row r="850" spans="1:11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</row>
    <row r="851" spans="1:11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</row>
    <row r="852" spans="1:11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</row>
    <row r="853" spans="1:11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</row>
    <row r="854" spans="1:11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</row>
    <row r="855" spans="1:11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</row>
    <row r="856" spans="1:11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</row>
    <row r="857" spans="1:11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</row>
    <row r="858" spans="1:11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</row>
    <row r="859" spans="1:11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</row>
    <row r="860" spans="1:11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</row>
    <row r="861" spans="1:11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</row>
    <row r="862" spans="1:11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</row>
    <row r="863" spans="1:11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</row>
    <row r="864" spans="1:11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</row>
    <row r="865" spans="1:11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</row>
    <row r="866" spans="1:11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</row>
    <row r="867" spans="1:11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</row>
    <row r="868" spans="1:11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</row>
    <row r="869" spans="1:11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</row>
    <row r="870" spans="1:11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</row>
    <row r="871" spans="1:11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</row>
    <row r="872" spans="1:11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</row>
    <row r="873" spans="1:11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</row>
    <row r="874" spans="1:11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</row>
    <row r="875" spans="1:11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</row>
    <row r="876" spans="1:11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</row>
    <row r="877" spans="1:11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</row>
    <row r="878" spans="1:11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</row>
    <row r="879" spans="1:11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</row>
    <row r="880" spans="1:11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</row>
    <row r="881" spans="1:11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</row>
    <row r="882" spans="1:11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</row>
    <row r="883" spans="1:11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</row>
    <row r="884" spans="1:11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</row>
    <row r="885" spans="1:11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</row>
    <row r="886" spans="1:11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</row>
    <row r="887" spans="1:11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</row>
    <row r="888" spans="1:11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</row>
    <row r="889" spans="1:11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</row>
    <row r="890" spans="1:11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</row>
    <row r="891" spans="1:11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</row>
    <row r="892" spans="1:11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</row>
    <row r="893" spans="1:11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</row>
    <row r="894" spans="1:11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</row>
    <row r="895" spans="1:11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</row>
    <row r="896" spans="1:11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</row>
    <row r="897" spans="1:11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</row>
    <row r="898" spans="1:11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</row>
    <row r="899" spans="1:11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</row>
    <row r="900" spans="1:11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</row>
    <row r="901" spans="1:11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</row>
    <row r="902" spans="1:11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</row>
    <row r="903" spans="1:11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</row>
    <row r="904" spans="1:11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</row>
    <row r="905" spans="1:11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</row>
    <row r="906" spans="1:11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</row>
    <row r="907" spans="1:11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</row>
    <row r="908" spans="1:11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</row>
    <row r="909" spans="1:11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</row>
    <row r="910" spans="1:11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</row>
    <row r="911" spans="1:11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</row>
    <row r="912" spans="1:11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</row>
    <row r="913" spans="1:11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</row>
    <row r="914" spans="1:11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</row>
    <row r="915" spans="1:11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</row>
    <row r="916" spans="1:11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</row>
    <row r="917" spans="1:11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</row>
    <row r="918" spans="1:11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</row>
    <row r="919" spans="1:11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</row>
    <row r="920" spans="1:11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</row>
    <row r="921" spans="1:11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</row>
    <row r="922" spans="1:11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</row>
    <row r="923" spans="1:11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</row>
    <row r="924" spans="1:11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</row>
    <row r="925" spans="1:11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</row>
    <row r="926" spans="1:11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</row>
    <row r="927" spans="1:11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</row>
    <row r="928" spans="1:11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</row>
    <row r="929" spans="1:11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</row>
    <row r="930" spans="1:11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</row>
    <row r="931" spans="1:11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</row>
    <row r="932" spans="1:11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</row>
    <row r="933" spans="1:11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</row>
    <row r="934" spans="1:11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</row>
    <row r="935" spans="1:11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</row>
    <row r="936" spans="1:11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</row>
    <row r="937" spans="1:11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</row>
    <row r="938" spans="1:11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</row>
    <row r="939" spans="1:11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</row>
    <row r="940" spans="1:11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</row>
    <row r="941" spans="1:11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</row>
    <row r="942" spans="1:11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</row>
    <row r="943" spans="1:11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</row>
    <row r="944" spans="1:11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</row>
    <row r="945" spans="1:11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</row>
    <row r="946" spans="1:11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</row>
    <row r="947" spans="1:11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</row>
    <row r="948" spans="1:11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</row>
    <row r="949" spans="1:11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</row>
    <row r="950" spans="1:11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</row>
    <row r="951" spans="1:11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</row>
    <row r="952" spans="1:11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</row>
    <row r="953" spans="1:11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</row>
    <row r="954" spans="1:11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</row>
    <row r="955" spans="1:11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</row>
    <row r="956" spans="1:11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</row>
    <row r="957" spans="1:11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</row>
    <row r="958" spans="1:11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</row>
    <row r="959" spans="1:11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</row>
    <row r="960" spans="1:11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</row>
    <row r="961" spans="1:11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</row>
    <row r="962" spans="1:11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</row>
    <row r="963" spans="1:11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</row>
    <row r="964" spans="1:11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</row>
    <row r="965" spans="1:11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</row>
    <row r="966" spans="1:11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</row>
    <row r="967" spans="1:11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</row>
    <row r="968" spans="1:11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</row>
    <row r="969" spans="1:11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</row>
    <row r="970" spans="1:11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</row>
    <row r="971" spans="1:11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</row>
    <row r="972" spans="1:11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</row>
    <row r="973" spans="1:11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</row>
    <row r="974" spans="1:11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</row>
    <row r="975" spans="1:11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</row>
    <row r="976" spans="1:11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</row>
    <row r="977" spans="1:11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</row>
    <row r="978" spans="1:11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</row>
    <row r="979" spans="1:11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</row>
    <row r="980" spans="1:11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</row>
    <row r="981" spans="1:11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</row>
    <row r="982" spans="1:11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</row>
    <row r="983" spans="1:11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</row>
    <row r="984" spans="1:11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</row>
    <row r="985" spans="1:11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</row>
    <row r="986" spans="1:11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</row>
    <row r="987" spans="1:11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</row>
    <row r="988" spans="1:11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</row>
    <row r="989" spans="1:11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</row>
    <row r="990" spans="1:11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</row>
    <row r="991" spans="1:11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</row>
    <row r="992" spans="1:11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</row>
    <row r="993" spans="1:11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</row>
    <row r="994" spans="1:11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</row>
    <row r="995" spans="1:11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</row>
    <row r="996" spans="1:11" ht="12.75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</row>
    <row r="997" spans="1:11" ht="12.75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</row>
    <row r="998" spans="1:11" ht="12.75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</row>
  </sheetData>
  <autoFilter ref="A1:K25" xr:uid="{00000000-0009-0000-0000-000000000000}"/>
  <hyperlinks>
    <hyperlink ref="E2" r:id="rId1" xr:uid="{00000000-0004-0000-0000-000000000000}"/>
    <hyperlink ref="K2" r:id="rId2" xr:uid="{00000000-0004-0000-0000-000001000000}"/>
    <hyperlink ref="E3" r:id="rId3" xr:uid="{00000000-0004-0000-0000-000002000000}"/>
    <hyperlink ref="K3" r:id="rId4" xr:uid="{00000000-0004-0000-0000-000003000000}"/>
    <hyperlink ref="E4" r:id="rId5" xr:uid="{00000000-0004-0000-0000-000004000000}"/>
    <hyperlink ref="K4" r:id="rId6" xr:uid="{00000000-0004-0000-0000-000005000000}"/>
    <hyperlink ref="E5" r:id="rId7" xr:uid="{00000000-0004-0000-0000-000006000000}"/>
    <hyperlink ref="K5" r:id="rId8" xr:uid="{00000000-0004-0000-0000-000007000000}"/>
    <hyperlink ref="E6" r:id="rId9" xr:uid="{00000000-0004-0000-0000-000008000000}"/>
    <hyperlink ref="K6" r:id="rId10" xr:uid="{00000000-0004-0000-0000-000009000000}"/>
    <hyperlink ref="E7" r:id="rId11" xr:uid="{00000000-0004-0000-0000-00000A000000}"/>
    <hyperlink ref="K7" r:id="rId12" xr:uid="{00000000-0004-0000-0000-00000B000000}"/>
    <hyperlink ref="E8" r:id="rId13" xr:uid="{00000000-0004-0000-0000-00000C000000}"/>
    <hyperlink ref="K8" r:id="rId14" xr:uid="{00000000-0004-0000-0000-00000D000000}"/>
    <hyperlink ref="E9" r:id="rId15" xr:uid="{00000000-0004-0000-0000-00000E000000}"/>
    <hyperlink ref="K9" r:id="rId16" xr:uid="{00000000-0004-0000-0000-00000F000000}"/>
    <hyperlink ref="E10" r:id="rId17" xr:uid="{00000000-0004-0000-0000-000010000000}"/>
    <hyperlink ref="K10" r:id="rId18" xr:uid="{00000000-0004-0000-0000-000011000000}"/>
    <hyperlink ref="E11" r:id="rId19" xr:uid="{00000000-0004-0000-0000-000012000000}"/>
    <hyperlink ref="K11" r:id="rId20" xr:uid="{00000000-0004-0000-0000-000013000000}"/>
    <hyperlink ref="E12" r:id="rId21" xr:uid="{00000000-0004-0000-0000-000014000000}"/>
    <hyperlink ref="K12" r:id="rId22" xr:uid="{00000000-0004-0000-0000-000015000000}"/>
    <hyperlink ref="E13" r:id="rId23" xr:uid="{00000000-0004-0000-0000-000016000000}"/>
    <hyperlink ref="K13" r:id="rId24" xr:uid="{00000000-0004-0000-0000-000017000000}"/>
    <hyperlink ref="E14" r:id="rId25" xr:uid="{00000000-0004-0000-0000-000018000000}"/>
    <hyperlink ref="K14" r:id="rId26" xr:uid="{00000000-0004-0000-0000-000019000000}"/>
    <hyperlink ref="E15" r:id="rId27" xr:uid="{00000000-0004-0000-0000-00001A000000}"/>
    <hyperlink ref="K15" r:id="rId28" xr:uid="{00000000-0004-0000-0000-00001B000000}"/>
    <hyperlink ref="E16" r:id="rId29" xr:uid="{00000000-0004-0000-0000-00001C000000}"/>
    <hyperlink ref="K16" r:id="rId30" xr:uid="{00000000-0004-0000-0000-00001D000000}"/>
    <hyperlink ref="E17" r:id="rId31" xr:uid="{00000000-0004-0000-0000-00001E000000}"/>
    <hyperlink ref="K17" r:id="rId32" xr:uid="{00000000-0004-0000-0000-00001F000000}"/>
    <hyperlink ref="E18" r:id="rId33" xr:uid="{00000000-0004-0000-0000-000020000000}"/>
    <hyperlink ref="K18" r:id="rId34" xr:uid="{00000000-0004-0000-0000-000021000000}"/>
    <hyperlink ref="E19" r:id="rId35" xr:uid="{00000000-0004-0000-0000-000022000000}"/>
    <hyperlink ref="K19" r:id="rId36" xr:uid="{00000000-0004-0000-0000-000023000000}"/>
    <hyperlink ref="E20" r:id="rId37" xr:uid="{00000000-0004-0000-0000-000024000000}"/>
    <hyperlink ref="K20" r:id="rId38" xr:uid="{00000000-0004-0000-0000-000025000000}"/>
    <hyperlink ref="E21" r:id="rId39" xr:uid="{00000000-0004-0000-0000-000026000000}"/>
    <hyperlink ref="K21" r:id="rId40" xr:uid="{00000000-0004-0000-0000-000027000000}"/>
    <hyperlink ref="E22" r:id="rId41" xr:uid="{00000000-0004-0000-0000-000028000000}"/>
    <hyperlink ref="K22" r:id="rId42" xr:uid="{00000000-0004-0000-0000-000029000000}"/>
    <hyperlink ref="E23" r:id="rId43" xr:uid="{00000000-0004-0000-0000-00002A000000}"/>
    <hyperlink ref="K23" r:id="rId44" xr:uid="{00000000-0004-0000-0000-00002B000000}"/>
    <hyperlink ref="E24" r:id="rId45" xr:uid="{00000000-0004-0000-0000-00002C000000}"/>
    <hyperlink ref="K24" r:id="rId46" xr:uid="{00000000-0004-0000-0000-00002D000000}"/>
    <hyperlink ref="E25" r:id="rId47" xr:uid="{00000000-0004-0000-0000-00002E000000}"/>
    <hyperlink ref="K25" r:id="rId48" xr:uid="{00000000-0004-0000-0000-00002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712"/>
  <sheetViews>
    <sheetView workbookViewId="0">
      <pane ySplit="1" topLeftCell="A2" activePane="bottomLeft" state="frozen"/>
      <selection pane="bottomLeft" activeCell="C36" sqref="C36"/>
    </sheetView>
  </sheetViews>
  <sheetFormatPr defaultColWidth="14.42578125" defaultRowHeight="15.75" customHeight="1" x14ac:dyDescent="0.2"/>
  <cols>
    <col min="1" max="1" width="30.7109375" customWidth="1"/>
    <col min="3" max="3" width="18" customWidth="1"/>
    <col min="4" max="4" width="22.42578125" bestFit="1" customWidth="1"/>
    <col min="5" max="5" width="14.28515625" bestFit="1" customWidth="1"/>
    <col min="6" max="9" width="13.42578125" bestFit="1" customWidth="1"/>
  </cols>
  <sheetData>
    <row r="1" spans="1:25" ht="15.75" customHeight="1" x14ac:dyDescent="0.2">
      <c r="A1" s="20" t="s">
        <v>2</v>
      </c>
      <c r="B1" s="21" t="s">
        <v>0</v>
      </c>
      <c r="C1" s="21" t="s">
        <v>1</v>
      </c>
      <c r="D1" s="21" t="s">
        <v>26</v>
      </c>
      <c r="E1" s="5" t="s">
        <v>143</v>
      </c>
      <c r="F1" s="5" t="s">
        <v>139</v>
      </c>
      <c r="G1" s="5" t="s">
        <v>140</v>
      </c>
      <c r="H1" s="5" t="s">
        <v>141</v>
      </c>
      <c r="I1" s="5" t="s">
        <v>142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5.75" customHeight="1" x14ac:dyDescent="0.2">
      <c r="A2" s="8" t="s">
        <v>27</v>
      </c>
      <c r="B2" s="8" t="s">
        <v>28</v>
      </c>
      <c r="C2" s="8" t="str">
        <f>VLOOKUP(A2,bug_report_info!$C$2:$D$25,2,FALSE)</f>
        <v>ATimeTracker_10</v>
      </c>
      <c r="D2" s="8">
        <v>11</v>
      </c>
      <c r="E2" s="8">
        <v>1</v>
      </c>
      <c r="F2" s="8">
        <v>1</v>
      </c>
      <c r="G2" s="8">
        <f t="shared" ref="G2:I25" si="0">F2+4</f>
        <v>5</v>
      </c>
      <c r="H2" s="8">
        <f t="shared" si="0"/>
        <v>9</v>
      </c>
      <c r="I2" s="8">
        <f t="shared" si="0"/>
        <v>13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5.75" customHeight="1" x14ac:dyDescent="0.2">
      <c r="A3" s="8" t="s">
        <v>36</v>
      </c>
      <c r="B3" s="8" t="s">
        <v>37</v>
      </c>
      <c r="C3" s="8" t="str">
        <f>VLOOKUP(A3,bug_report_info!$C$2:$D$25,2,FALSE)</f>
        <v>DroidWeight_25</v>
      </c>
      <c r="D3" s="8">
        <v>11</v>
      </c>
      <c r="E3" s="8">
        <v>1</v>
      </c>
      <c r="F3" s="8">
        <v>1</v>
      </c>
      <c r="G3" s="8">
        <f t="shared" si="0"/>
        <v>5</v>
      </c>
      <c r="H3" s="8">
        <f t="shared" si="0"/>
        <v>9</v>
      </c>
      <c r="I3" s="8">
        <f t="shared" si="0"/>
        <v>13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5.75" customHeight="1" x14ac:dyDescent="0.2">
      <c r="A4" s="8" t="s">
        <v>43</v>
      </c>
      <c r="B4" s="8" t="s">
        <v>37</v>
      </c>
      <c r="C4" s="8" t="str">
        <f>VLOOKUP(A4,bug_report_info!$C$2:$D$25,2,FALSE)</f>
        <v>DroidWeight_12</v>
      </c>
      <c r="D4" s="8">
        <v>13</v>
      </c>
      <c r="E4" s="8">
        <v>2</v>
      </c>
      <c r="F4" s="8">
        <v>1</v>
      </c>
      <c r="G4" s="8">
        <f t="shared" si="0"/>
        <v>5</v>
      </c>
      <c r="H4" s="8">
        <f t="shared" si="0"/>
        <v>9</v>
      </c>
      <c r="I4" s="8">
        <f t="shared" si="0"/>
        <v>13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5.75" customHeight="1" x14ac:dyDescent="0.2">
      <c r="A5" s="8" t="s">
        <v>45</v>
      </c>
      <c r="B5" s="8" t="s">
        <v>46</v>
      </c>
      <c r="C5" s="8" t="str">
        <f>VLOOKUP(A5,bug_report_info!$C$2:$D$25,2,FALSE)</f>
        <v>GnuCash_616</v>
      </c>
      <c r="D5" s="8">
        <v>15</v>
      </c>
      <c r="E5" s="8">
        <v>2</v>
      </c>
      <c r="F5" s="8">
        <v>1</v>
      </c>
      <c r="G5" s="8">
        <f t="shared" si="0"/>
        <v>5</v>
      </c>
      <c r="H5" s="8">
        <f t="shared" si="0"/>
        <v>9</v>
      </c>
      <c r="I5" s="8">
        <f t="shared" si="0"/>
        <v>13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5.75" customHeight="1" x14ac:dyDescent="0.2">
      <c r="A6" s="8" t="s">
        <v>50</v>
      </c>
      <c r="B6" s="8" t="s">
        <v>51</v>
      </c>
      <c r="C6" s="8" t="str">
        <f>VLOOKUP(A6,bug_report_info!$C$2:$D$25,2,FALSE)</f>
        <v>Schedule_154</v>
      </c>
      <c r="D6" s="8">
        <v>19</v>
      </c>
      <c r="E6" s="8">
        <v>3</v>
      </c>
      <c r="F6" s="8">
        <v>1</v>
      </c>
      <c r="G6" s="8">
        <f t="shared" si="0"/>
        <v>5</v>
      </c>
      <c r="H6" s="8">
        <f t="shared" si="0"/>
        <v>9</v>
      </c>
      <c r="I6" s="8">
        <f t="shared" si="0"/>
        <v>13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5.75" customHeight="1" x14ac:dyDescent="0.2">
      <c r="A7" s="8" t="s">
        <v>53</v>
      </c>
      <c r="B7" s="8" t="s">
        <v>46</v>
      </c>
      <c r="C7" s="8" t="str">
        <f>VLOOKUP(A7,bug_report_info!$C$2:$D$25,2,FALSE)</f>
        <v>GnuCash_701</v>
      </c>
      <c r="D7" s="8">
        <v>31</v>
      </c>
      <c r="E7" s="8">
        <v>3</v>
      </c>
      <c r="F7" s="8">
        <v>1</v>
      </c>
      <c r="G7" s="8">
        <f t="shared" si="0"/>
        <v>5</v>
      </c>
      <c r="H7" s="8">
        <f t="shared" si="0"/>
        <v>9</v>
      </c>
      <c r="I7" s="8">
        <f t="shared" si="0"/>
        <v>13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5.75" customHeight="1" x14ac:dyDescent="0.2">
      <c r="A8" s="8" t="s">
        <v>20</v>
      </c>
      <c r="B8" s="8" t="s">
        <v>54</v>
      </c>
      <c r="C8" s="8" t="str">
        <f>VLOOKUP(A8,bug_report_info!$C$2:$D$25,2,FALSE)</f>
        <v>Aard Dictionary_104</v>
      </c>
      <c r="D8" s="8">
        <v>7</v>
      </c>
      <c r="E8" s="8">
        <v>1</v>
      </c>
      <c r="F8" s="8">
        <v>2</v>
      </c>
      <c r="G8" s="8">
        <f t="shared" si="0"/>
        <v>6</v>
      </c>
      <c r="H8" s="8">
        <f t="shared" si="0"/>
        <v>10</v>
      </c>
      <c r="I8" s="8">
        <f t="shared" si="0"/>
        <v>14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5.75" customHeight="1" x14ac:dyDescent="0.2">
      <c r="A9" s="8" t="s">
        <v>47</v>
      </c>
      <c r="B9" s="8" t="s">
        <v>56</v>
      </c>
      <c r="C9" s="8" t="str">
        <f>VLOOKUP(A9,bug_report_info!$C$2:$D$25,2,FALSE)</f>
        <v>Mileage_64</v>
      </c>
      <c r="D9" s="8">
        <v>9</v>
      </c>
      <c r="E9" s="8">
        <v>1</v>
      </c>
      <c r="F9" s="8">
        <v>2</v>
      </c>
      <c r="G9" s="8">
        <f t="shared" si="0"/>
        <v>6</v>
      </c>
      <c r="H9" s="8">
        <f t="shared" si="0"/>
        <v>10</v>
      </c>
      <c r="I9" s="8">
        <f t="shared" si="0"/>
        <v>14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5.75" customHeight="1" x14ac:dyDescent="0.2">
      <c r="A10" s="8" t="s">
        <v>58</v>
      </c>
      <c r="B10" s="8" t="s">
        <v>46</v>
      </c>
      <c r="C10" s="8" t="str">
        <f>VLOOKUP(A10,bug_report_info!$C$2:$D$25,2,FALSE)</f>
        <v>GnuCash_663</v>
      </c>
      <c r="D10" s="8">
        <v>13</v>
      </c>
      <c r="E10" s="8">
        <v>2</v>
      </c>
      <c r="F10" s="8">
        <v>2</v>
      </c>
      <c r="G10" s="8">
        <f t="shared" si="0"/>
        <v>6</v>
      </c>
      <c r="H10" s="8">
        <f t="shared" si="0"/>
        <v>10</v>
      </c>
      <c r="I10" s="8">
        <f t="shared" si="0"/>
        <v>14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.75" customHeight="1" x14ac:dyDescent="0.2">
      <c r="A11" s="8" t="s">
        <v>30</v>
      </c>
      <c r="B11" s="8" t="s">
        <v>56</v>
      </c>
      <c r="C11" s="8" t="str">
        <f>VLOOKUP(A11,bug_report_info!$C$2:$D$25,2,FALSE)</f>
        <v>Mileage_49</v>
      </c>
      <c r="D11" s="8">
        <v>17</v>
      </c>
      <c r="E11" s="8">
        <v>2</v>
      </c>
      <c r="F11" s="8">
        <v>2</v>
      </c>
      <c r="G11" s="8">
        <f t="shared" si="0"/>
        <v>6</v>
      </c>
      <c r="H11" s="8">
        <f t="shared" si="0"/>
        <v>10</v>
      </c>
      <c r="I11" s="8">
        <f t="shared" si="0"/>
        <v>14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15.75" customHeight="1" x14ac:dyDescent="0.2">
      <c r="A12" s="8" t="s">
        <v>12</v>
      </c>
      <c r="B12" s="8" t="s">
        <v>54</v>
      </c>
      <c r="C12" s="8" t="str">
        <f>VLOOKUP(A12,bug_report_info!$C$2:$D$25,2,FALSE)</f>
        <v>Aard Dictionary_81</v>
      </c>
      <c r="D12" s="8">
        <v>21</v>
      </c>
      <c r="E12" s="8">
        <v>3</v>
      </c>
      <c r="F12" s="8">
        <v>2</v>
      </c>
      <c r="G12" s="8">
        <f t="shared" si="0"/>
        <v>6</v>
      </c>
      <c r="H12" s="8">
        <f t="shared" si="0"/>
        <v>10</v>
      </c>
      <c r="I12" s="8">
        <f t="shared" si="0"/>
        <v>14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5.75" customHeight="1" x14ac:dyDescent="0.2">
      <c r="A13" s="8" t="s">
        <v>64</v>
      </c>
      <c r="B13" s="8" t="s">
        <v>28</v>
      </c>
      <c r="C13" s="8" t="str">
        <f>VLOOKUP(A13,bug_report_info!$C$2:$D$25,2,FALSE)</f>
        <v>ATimeTracker_25</v>
      </c>
      <c r="D13" s="8">
        <v>23</v>
      </c>
      <c r="E13" s="8">
        <v>3</v>
      </c>
      <c r="F13" s="8">
        <v>2</v>
      </c>
      <c r="G13" s="8">
        <f t="shared" si="0"/>
        <v>6</v>
      </c>
      <c r="H13" s="8">
        <f t="shared" si="0"/>
        <v>10</v>
      </c>
      <c r="I13" s="8">
        <f t="shared" si="0"/>
        <v>14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5.75" customHeight="1" x14ac:dyDescent="0.2">
      <c r="A14" s="8" t="s">
        <v>38</v>
      </c>
      <c r="B14" s="8" t="s">
        <v>56</v>
      </c>
      <c r="C14" s="8" t="str">
        <f>VLOOKUP(A14,bug_report_info!$C$2:$D$25,2,FALSE)</f>
        <v>Mileage_53</v>
      </c>
      <c r="D14" s="8">
        <v>11</v>
      </c>
      <c r="E14" s="8">
        <v>1</v>
      </c>
      <c r="F14" s="8">
        <v>3</v>
      </c>
      <c r="G14" s="8">
        <f t="shared" si="0"/>
        <v>7</v>
      </c>
      <c r="H14" s="8">
        <f t="shared" si="0"/>
        <v>11</v>
      </c>
      <c r="I14" s="8">
        <f t="shared" si="0"/>
        <v>15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5.75" customHeight="1" x14ac:dyDescent="0.2">
      <c r="A15" s="8" t="s">
        <v>69</v>
      </c>
      <c r="B15" s="8" t="s">
        <v>46</v>
      </c>
      <c r="C15" s="8" t="str">
        <f>VLOOKUP(A15,bug_report_info!$C$2:$D$25,2,FALSE)</f>
        <v>GnuCash_615</v>
      </c>
      <c r="D15" s="8">
        <v>11</v>
      </c>
      <c r="E15" s="8">
        <v>1</v>
      </c>
      <c r="F15" s="8">
        <v>3</v>
      </c>
      <c r="G15" s="8">
        <f t="shared" si="0"/>
        <v>7</v>
      </c>
      <c r="H15" s="8">
        <f t="shared" si="0"/>
        <v>11</v>
      </c>
      <c r="I15" s="8">
        <f t="shared" si="0"/>
        <v>15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5.75" customHeight="1" x14ac:dyDescent="0.2">
      <c r="A16" s="8" t="s">
        <v>74</v>
      </c>
      <c r="B16" s="8" t="s">
        <v>28</v>
      </c>
      <c r="C16" s="8" t="str">
        <f>VLOOKUP(A16,bug_report_info!$C$2:$D$25,2,FALSE)</f>
        <v>ATimeTracker_1</v>
      </c>
      <c r="D16" s="8">
        <v>15</v>
      </c>
      <c r="E16" s="8">
        <v>2</v>
      </c>
      <c r="F16" s="8">
        <v>3</v>
      </c>
      <c r="G16" s="8">
        <f t="shared" si="0"/>
        <v>7</v>
      </c>
      <c r="H16" s="8">
        <f t="shared" si="0"/>
        <v>11</v>
      </c>
      <c r="I16" s="8">
        <f t="shared" si="0"/>
        <v>15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5.75" customHeight="1" x14ac:dyDescent="0.2">
      <c r="A17" s="8" t="s">
        <v>75</v>
      </c>
      <c r="B17" s="8" t="s">
        <v>46</v>
      </c>
      <c r="C17" s="8" t="str">
        <f>VLOOKUP(A17,bug_report_info!$C$2:$D$25,2,FALSE)</f>
        <v>GnuCash_620</v>
      </c>
      <c r="D17" s="8">
        <v>15</v>
      </c>
      <c r="E17" s="8">
        <v>2</v>
      </c>
      <c r="F17" s="8">
        <v>3</v>
      </c>
      <c r="G17" s="8">
        <f t="shared" si="0"/>
        <v>7</v>
      </c>
      <c r="H17" s="8">
        <f t="shared" si="0"/>
        <v>11</v>
      </c>
      <c r="I17" s="8">
        <f t="shared" si="0"/>
        <v>15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5.75" customHeight="1" x14ac:dyDescent="0.2">
      <c r="A18" s="8" t="s">
        <v>55</v>
      </c>
      <c r="B18" s="8" t="s">
        <v>56</v>
      </c>
      <c r="C18" s="8" t="str">
        <f>VLOOKUP(A18,bug_report_info!$C$2:$D$25,2,FALSE)</f>
        <v>Mileage_65</v>
      </c>
      <c r="D18" s="8">
        <v>17</v>
      </c>
      <c r="E18" s="8">
        <v>3</v>
      </c>
      <c r="F18" s="8">
        <v>3</v>
      </c>
      <c r="G18" s="8">
        <f t="shared" si="0"/>
        <v>7</v>
      </c>
      <c r="H18" s="8">
        <f t="shared" si="0"/>
        <v>11</v>
      </c>
      <c r="I18" s="8">
        <f t="shared" si="0"/>
        <v>15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5.75" customHeight="1" x14ac:dyDescent="0.2">
      <c r="A19" s="8" t="s">
        <v>81</v>
      </c>
      <c r="B19" s="8" t="s">
        <v>46</v>
      </c>
      <c r="C19" s="8" t="str">
        <f>VLOOKUP(A19,bug_report_info!$C$2:$D$25,2,FALSE)</f>
        <v>GnuCash_699</v>
      </c>
      <c r="D19" s="8">
        <v>27</v>
      </c>
      <c r="E19" s="8">
        <v>3</v>
      </c>
      <c r="F19" s="8">
        <v>3</v>
      </c>
      <c r="G19" s="8">
        <f t="shared" si="0"/>
        <v>7</v>
      </c>
      <c r="H19" s="8">
        <f t="shared" si="0"/>
        <v>11</v>
      </c>
      <c r="I19" s="8">
        <f t="shared" si="0"/>
        <v>15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.75" customHeight="1" x14ac:dyDescent="0.2">
      <c r="A20" s="8" t="s">
        <v>76</v>
      </c>
      <c r="B20" s="8" t="s">
        <v>28</v>
      </c>
      <c r="C20" s="8" t="str">
        <f>VLOOKUP(A20,bug_report_info!$C$2:$D$25,2,FALSE)</f>
        <v>ATimeTracker_35</v>
      </c>
      <c r="D20" s="8">
        <v>11</v>
      </c>
      <c r="E20" s="8">
        <v>1</v>
      </c>
      <c r="F20" s="8">
        <v>4</v>
      </c>
      <c r="G20" s="8">
        <f t="shared" si="0"/>
        <v>8</v>
      </c>
      <c r="H20" s="8">
        <f t="shared" si="0"/>
        <v>12</v>
      </c>
      <c r="I20" s="8">
        <f t="shared" si="0"/>
        <v>16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5.75" customHeight="1" x14ac:dyDescent="0.2">
      <c r="A21" s="8" t="s">
        <v>86</v>
      </c>
      <c r="B21" s="8" t="s">
        <v>46</v>
      </c>
      <c r="C21" s="8" t="str">
        <f>VLOOKUP(A21,bug_report_info!$C$2:$D$25,2,FALSE)</f>
        <v>GnuCash_633</v>
      </c>
      <c r="D21" s="8">
        <v>11</v>
      </c>
      <c r="E21" s="8">
        <v>1</v>
      </c>
      <c r="F21" s="8">
        <v>4</v>
      </c>
      <c r="G21" s="8">
        <f t="shared" si="0"/>
        <v>8</v>
      </c>
      <c r="H21" s="8">
        <f t="shared" si="0"/>
        <v>12</v>
      </c>
      <c r="I21" s="8">
        <f t="shared" si="0"/>
        <v>16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5.75" customHeight="1" x14ac:dyDescent="0.2">
      <c r="A22" s="8" t="s">
        <v>90</v>
      </c>
      <c r="B22" s="8" t="s">
        <v>46</v>
      </c>
      <c r="C22" s="8" t="str">
        <f>VLOOKUP(A22,bug_report_info!$C$2:$D$25,2,FALSE)</f>
        <v>GnuCash_618</v>
      </c>
      <c r="D22" s="8">
        <v>13</v>
      </c>
      <c r="E22" s="8">
        <v>2</v>
      </c>
      <c r="F22" s="8">
        <v>4</v>
      </c>
      <c r="G22" s="8">
        <f t="shared" si="0"/>
        <v>8</v>
      </c>
      <c r="H22" s="8">
        <f t="shared" si="0"/>
        <v>12</v>
      </c>
      <c r="I22" s="8">
        <f t="shared" si="0"/>
        <v>16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5.75" customHeight="1" x14ac:dyDescent="0.2">
      <c r="A23" s="8" t="s">
        <v>91</v>
      </c>
      <c r="B23" s="8" t="s">
        <v>51</v>
      </c>
      <c r="C23" s="8" t="str">
        <f>VLOOKUP(A23,bug_report_info!$C$2:$D$25,2,FALSE)</f>
        <v>Schedule_169</v>
      </c>
      <c r="D23" s="8">
        <v>13</v>
      </c>
      <c r="E23" s="8">
        <v>2</v>
      </c>
      <c r="F23" s="8">
        <v>4</v>
      </c>
      <c r="G23" s="8">
        <f t="shared" si="0"/>
        <v>8</v>
      </c>
      <c r="H23" s="8">
        <f t="shared" si="0"/>
        <v>12</v>
      </c>
      <c r="I23" s="8">
        <f t="shared" si="0"/>
        <v>16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5.75" customHeight="1" x14ac:dyDescent="0.2">
      <c r="A24" s="8" t="s">
        <v>97</v>
      </c>
      <c r="B24" s="8" t="s">
        <v>46</v>
      </c>
      <c r="C24" s="8" t="str">
        <f>VLOOKUP(A24,bug_report_info!$C$2:$D$25,2,FALSE)</f>
        <v>GnuCash_471</v>
      </c>
      <c r="D24" s="8">
        <v>17</v>
      </c>
      <c r="E24" s="8">
        <v>3</v>
      </c>
      <c r="F24" s="8">
        <v>4</v>
      </c>
      <c r="G24" s="8">
        <f t="shared" si="0"/>
        <v>8</v>
      </c>
      <c r="H24" s="8">
        <f t="shared" si="0"/>
        <v>12</v>
      </c>
      <c r="I24" s="8">
        <f t="shared" si="0"/>
        <v>16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5.75" customHeight="1" x14ac:dyDescent="0.2">
      <c r="A25" s="8" t="s">
        <v>82</v>
      </c>
      <c r="B25" s="8" t="s">
        <v>28</v>
      </c>
      <c r="C25" s="8" t="str">
        <f>VLOOKUP(A25,bug_report_info!$C$2:$D$25,2,FALSE)</f>
        <v>ATimeTracker_46</v>
      </c>
      <c r="D25" s="8">
        <v>25</v>
      </c>
      <c r="E25" s="8">
        <v>3</v>
      </c>
      <c r="F25" s="8">
        <v>4</v>
      </c>
      <c r="G25" s="8">
        <f t="shared" si="0"/>
        <v>8</v>
      </c>
      <c r="H25" s="8">
        <f t="shared" si="0"/>
        <v>12</v>
      </c>
      <c r="I25" s="8">
        <f t="shared" si="0"/>
        <v>16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5.75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2.75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2.75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2.75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2.75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2.75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2.75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2.75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2.75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2.75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2.75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2.75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</sheetData>
  <autoFilter ref="A1:I25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bug_report_info</vt:lpstr>
      <vt:lpstr>report_assignment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2019-06-09T01:03:51Z</dcterms:modified>
</cp:coreProperties>
</file>