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8.xml" ContentType="application/vnd.openxmlformats-officedocument.spreadsheetml.pivotTab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9.xml" ContentType="application/vnd.openxmlformats-officedocument.spreadsheetml.pivotTab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ina Alif Nathani\Desktop\Future Skills Academy\A3\"/>
    </mc:Choice>
  </mc:AlternateContent>
  <xr:revisionPtr revIDLastSave="0" documentId="13_ncr:1_{8A97DBC6-092A-48AE-BFCD-0E572FB8A925}" xr6:coauthVersionLast="47" xr6:coauthVersionMax="47" xr10:uidLastSave="{00000000-0000-0000-0000-000000000000}"/>
  <bookViews>
    <workbookView xWindow="49170" yWindow="1635" windowWidth="29040" windowHeight="15720" tabRatio="955" firstSheet="6" activeTab="8" xr2:uid="{4BE90B46-073D-4F0E-A618-FEA6DE127962}"/>
  </bookViews>
  <sheets>
    <sheet name="Dashboard" sheetId="46" r:id="rId1"/>
    <sheet name="Sheet5" sheetId="48" r:id="rId2"/>
    <sheet name="Sheet4" sheetId="47" r:id="rId3"/>
    <sheet name="Health_ACC_claims_for_workrelat" sheetId="2" r:id="rId4"/>
    <sheet name="Sheet1" sheetId="20" state="hidden" r:id="rId5"/>
    <sheet name="Top 3 Loc_Industry" sheetId="5" r:id="rId6"/>
    <sheet name="Top unsafe industry" sheetId="25" r:id="rId7"/>
    <sheet name="Time Taken to recover" sheetId="6" r:id="rId8"/>
    <sheet name="Most common injuries" sheetId="7" r:id="rId9"/>
    <sheet name="Most common severe injuries" sheetId="8" r:id="rId10"/>
    <sheet name="Industry with more fatality rat" sheetId="11" r:id="rId11"/>
    <sheet name="Trendline for severityofinjury" sheetId="19" r:id="rId12"/>
    <sheet name="pie-chart" sheetId="27" r:id="rId13"/>
    <sheet name="line-chart" sheetId="28" r:id="rId14"/>
    <sheet name="Sheet2" sheetId="29" r:id="rId15"/>
    <sheet name="Industry Vs Injury" sheetId="31" r:id="rId16"/>
    <sheet name="Sheet3" sheetId="32" r:id="rId17"/>
    <sheet name="Injury vs Severity of injury" sheetId="33" r:id="rId18"/>
    <sheet name="Anova" sheetId="45" r:id="rId19"/>
  </sheets>
  <definedNames>
    <definedName name="_xlchart.v1.0" hidden="1">Health_ACC_claims_for_workrelat!$F$2:$F$675</definedName>
    <definedName name="_xlchart.v1.1" hidden="1">Health_ACC_claims_for_workrelat!$F$2:$F$675</definedName>
    <definedName name="ExternalData_1" localSheetId="3" hidden="1">Health_ACC_claims_for_workrelat!$A$1:$F$675</definedName>
  </definedNames>
  <calcPr calcId="191028"/>
  <pivotCaches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12" r:id="rId27"/>
    <pivotCache cacheId="9" r:id="rId28"/>
    <pivotCache cacheId="10" r:id="rId29"/>
    <pivotCache cacheId="11" r:id="rId30"/>
    <pivotCache cacheId="16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31" l="1"/>
  <c r="H33" i="31"/>
  <c r="I33" i="31"/>
  <c r="J33" i="31"/>
  <c r="K33" i="31"/>
  <c r="K39" i="31" s="1"/>
  <c r="K57" i="31" s="1"/>
  <c r="L33" i="31"/>
  <c r="L39" i="31" s="1"/>
  <c r="L57" i="31" s="1"/>
  <c r="M33" i="31"/>
  <c r="M39" i="31" s="1"/>
  <c r="M57" i="31" s="1"/>
  <c r="N33" i="31"/>
  <c r="N39" i="31" s="1"/>
  <c r="O33" i="31"/>
  <c r="P33" i="31"/>
  <c r="Q33" i="31"/>
  <c r="R33" i="31"/>
  <c r="S33" i="31"/>
  <c r="S39" i="31" s="1"/>
  <c r="S57" i="31" s="1"/>
  <c r="T33" i="31"/>
  <c r="T39" i="31" s="1"/>
  <c r="T57" i="31" s="1"/>
  <c r="U33" i="31"/>
  <c r="U39" i="31" s="1"/>
  <c r="U57" i="31" s="1"/>
  <c r="V33" i="31"/>
  <c r="V39" i="31" s="1"/>
  <c r="W33" i="31"/>
  <c r="X33" i="31"/>
  <c r="Y33" i="31"/>
  <c r="Z33" i="31"/>
  <c r="G39" i="31"/>
  <c r="H39" i="31"/>
  <c r="H57" i="31" s="1"/>
  <c r="I39" i="31"/>
  <c r="J39" i="31"/>
  <c r="J57" i="31" s="1"/>
  <c r="O39" i="31"/>
  <c r="P39" i="31"/>
  <c r="P57" i="31" s="1"/>
  <c r="Q39" i="31"/>
  <c r="R39" i="31"/>
  <c r="R57" i="31" s="1"/>
  <c r="W39" i="31"/>
  <c r="X39" i="31"/>
  <c r="Y39" i="31"/>
  <c r="Z39" i="31"/>
  <c r="Z57" i="31" s="1"/>
  <c r="G40" i="31"/>
  <c r="H40" i="31"/>
  <c r="I40" i="31"/>
  <c r="I58" i="31" s="1"/>
  <c r="J40" i="31"/>
  <c r="J58" i="31" s="1"/>
  <c r="K40" i="31"/>
  <c r="L40" i="31"/>
  <c r="M40" i="31"/>
  <c r="N40" i="31"/>
  <c r="O40" i="31"/>
  <c r="P40" i="31"/>
  <c r="Q40" i="31"/>
  <c r="R40" i="31"/>
  <c r="R58" i="31" s="1"/>
  <c r="S40" i="31"/>
  <c r="T40" i="31"/>
  <c r="T58" i="31" s="1"/>
  <c r="U40" i="31"/>
  <c r="V40" i="31"/>
  <c r="V58" i="31" s="1"/>
  <c r="W40" i="31"/>
  <c r="X40" i="31"/>
  <c r="Y40" i="31"/>
  <c r="Y58" i="31" s="1"/>
  <c r="Z40" i="31"/>
  <c r="Z58" i="31" s="1"/>
  <c r="G41" i="31"/>
  <c r="H41" i="31"/>
  <c r="H59" i="31" s="1"/>
  <c r="I41" i="31"/>
  <c r="J41" i="31"/>
  <c r="J59" i="31" s="1"/>
  <c r="M41" i="31"/>
  <c r="M59" i="31" s="1"/>
  <c r="O41" i="31"/>
  <c r="P41" i="31"/>
  <c r="P59" i="31" s="1"/>
  <c r="Q41" i="31"/>
  <c r="R41" i="31"/>
  <c r="R59" i="31" s="1"/>
  <c r="U41" i="31"/>
  <c r="W41" i="31"/>
  <c r="X41" i="31"/>
  <c r="X59" i="31" s="1"/>
  <c r="Y41" i="31"/>
  <c r="Z41" i="31"/>
  <c r="Z59" i="31" s="1"/>
  <c r="G42" i="31"/>
  <c r="H42" i="31"/>
  <c r="I42" i="31"/>
  <c r="J42" i="31"/>
  <c r="K42" i="31"/>
  <c r="L42" i="31"/>
  <c r="L60" i="31" s="1"/>
  <c r="M42" i="31"/>
  <c r="M60" i="31" s="1"/>
  <c r="N42" i="31"/>
  <c r="O42" i="31"/>
  <c r="P42" i="31"/>
  <c r="Q42" i="31"/>
  <c r="R42" i="31"/>
  <c r="R60" i="31" s="1"/>
  <c r="S42" i="31"/>
  <c r="T42" i="31"/>
  <c r="T60" i="31" s="1"/>
  <c r="U42" i="31"/>
  <c r="V42" i="31"/>
  <c r="W42" i="31"/>
  <c r="X42" i="31"/>
  <c r="Y42" i="31"/>
  <c r="Z42" i="31"/>
  <c r="Z60" i="31" s="1"/>
  <c r="G43" i="31"/>
  <c r="H43" i="31"/>
  <c r="H61" i="31" s="1"/>
  <c r="I43" i="31"/>
  <c r="J43" i="31"/>
  <c r="J61" i="31" s="1"/>
  <c r="K43" i="31"/>
  <c r="M43" i="31"/>
  <c r="M61" i="31" s="1"/>
  <c r="O43" i="31"/>
  <c r="P43" i="31"/>
  <c r="Q43" i="31"/>
  <c r="R43" i="31"/>
  <c r="S43" i="31"/>
  <c r="U43" i="31"/>
  <c r="U61" i="31" s="1"/>
  <c r="W43" i="31"/>
  <c r="X43" i="31"/>
  <c r="X61" i="31" s="1"/>
  <c r="Y43" i="31"/>
  <c r="Z43" i="31"/>
  <c r="Z61" i="31" s="1"/>
  <c r="G44" i="31"/>
  <c r="H44" i="31"/>
  <c r="H62" i="31" s="1"/>
  <c r="I44" i="31"/>
  <c r="J44" i="31"/>
  <c r="J62" i="31" s="1"/>
  <c r="K44" i="31"/>
  <c r="L44" i="31"/>
  <c r="L62" i="31" s="1"/>
  <c r="M44" i="31"/>
  <c r="N44" i="31"/>
  <c r="O44" i="31"/>
  <c r="P44" i="31"/>
  <c r="P62" i="31" s="1"/>
  <c r="Q44" i="31"/>
  <c r="R44" i="31"/>
  <c r="S44" i="31"/>
  <c r="T44" i="31"/>
  <c r="T62" i="31" s="1"/>
  <c r="U44" i="31"/>
  <c r="V44" i="31"/>
  <c r="W44" i="31"/>
  <c r="X44" i="31"/>
  <c r="Y44" i="31"/>
  <c r="Z44" i="31"/>
  <c r="Z62" i="31" s="1"/>
  <c r="G45" i="31"/>
  <c r="H45" i="31"/>
  <c r="H63" i="31" s="1"/>
  <c r="I45" i="31"/>
  <c r="J45" i="31"/>
  <c r="J63" i="31" s="1"/>
  <c r="K45" i="31"/>
  <c r="M45" i="31"/>
  <c r="M63" i="31" s="1"/>
  <c r="O45" i="31"/>
  <c r="P45" i="31"/>
  <c r="P63" i="31" s="1"/>
  <c r="Q45" i="31"/>
  <c r="R45" i="31"/>
  <c r="R63" i="31" s="1"/>
  <c r="S45" i="31"/>
  <c r="U45" i="31"/>
  <c r="W45" i="31"/>
  <c r="X45" i="31"/>
  <c r="X63" i="31" s="1"/>
  <c r="Y45" i="31"/>
  <c r="Z45" i="31"/>
  <c r="G46" i="31"/>
  <c r="H46" i="31"/>
  <c r="I46" i="31"/>
  <c r="J46" i="31"/>
  <c r="J64" i="31" s="1"/>
  <c r="K46" i="31"/>
  <c r="L46" i="31"/>
  <c r="L64" i="31" s="1"/>
  <c r="M46" i="31"/>
  <c r="N46" i="31"/>
  <c r="O46" i="31"/>
  <c r="P46" i="31"/>
  <c r="Q46" i="31"/>
  <c r="R46" i="31"/>
  <c r="R64" i="31" s="1"/>
  <c r="S46" i="31"/>
  <c r="T46" i="31"/>
  <c r="T64" i="31" s="1"/>
  <c r="U46" i="31"/>
  <c r="V46" i="31"/>
  <c r="W46" i="31"/>
  <c r="X46" i="31"/>
  <c r="Y46" i="31"/>
  <c r="Z46" i="31"/>
  <c r="G47" i="31"/>
  <c r="H47" i="31"/>
  <c r="H65" i="31" s="1"/>
  <c r="I47" i="31"/>
  <c r="J47" i="31"/>
  <c r="J65" i="31" s="1"/>
  <c r="K47" i="31"/>
  <c r="K65" i="31" s="1"/>
  <c r="M47" i="31"/>
  <c r="M65" i="31" s="1"/>
  <c r="O47" i="31"/>
  <c r="P47" i="31"/>
  <c r="Q47" i="31"/>
  <c r="R47" i="31"/>
  <c r="S47" i="31"/>
  <c r="U47" i="31"/>
  <c r="U65" i="31" s="1"/>
  <c r="W47" i="31"/>
  <c r="X47" i="31"/>
  <c r="X65" i="31" s="1"/>
  <c r="Y47" i="31"/>
  <c r="Z47" i="31"/>
  <c r="Z65" i="31" s="1"/>
  <c r="G48" i="31"/>
  <c r="H48" i="31"/>
  <c r="I48" i="31"/>
  <c r="J48" i="31"/>
  <c r="J66" i="31" s="1"/>
  <c r="K48" i="31"/>
  <c r="L48" i="31"/>
  <c r="L66" i="31" s="1"/>
  <c r="M48" i="31"/>
  <c r="N48" i="31"/>
  <c r="O48" i="31"/>
  <c r="P48" i="31"/>
  <c r="P66" i="31" s="1"/>
  <c r="Q48" i="31"/>
  <c r="R48" i="31"/>
  <c r="R66" i="31" s="1"/>
  <c r="S48" i="31"/>
  <c r="T48" i="31"/>
  <c r="T66" i="31" s="1"/>
  <c r="U48" i="31"/>
  <c r="U66" i="31" s="1"/>
  <c r="V48" i="31"/>
  <c r="W48" i="31"/>
  <c r="X48" i="31"/>
  <c r="X66" i="31" s="1"/>
  <c r="Y48" i="31"/>
  <c r="Z48" i="31"/>
  <c r="G49" i="31"/>
  <c r="H49" i="31"/>
  <c r="H67" i="31" s="1"/>
  <c r="I49" i="31"/>
  <c r="I67" i="31" s="1"/>
  <c r="J49" i="31"/>
  <c r="J67" i="31" s="1"/>
  <c r="K49" i="31"/>
  <c r="M49" i="31"/>
  <c r="O49" i="31"/>
  <c r="P49" i="31"/>
  <c r="P67" i="31" s="1"/>
  <c r="Q49" i="31"/>
  <c r="Q67" i="31" s="1"/>
  <c r="R49" i="31"/>
  <c r="R67" i="31" s="1"/>
  <c r="S49" i="31"/>
  <c r="U49" i="31"/>
  <c r="U67" i="31" s="1"/>
  <c r="W49" i="31"/>
  <c r="X49" i="31"/>
  <c r="X67" i="31" s="1"/>
  <c r="Y49" i="31"/>
  <c r="Z49" i="31"/>
  <c r="Z67" i="31" s="1"/>
  <c r="G50" i="31"/>
  <c r="H50" i="31"/>
  <c r="H68" i="31" s="1"/>
  <c r="I50" i="31"/>
  <c r="I68" i="31" s="1"/>
  <c r="J50" i="31"/>
  <c r="K50" i="31"/>
  <c r="L50" i="31"/>
  <c r="L68" i="31" s="1"/>
  <c r="M50" i="31"/>
  <c r="N50" i="31"/>
  <c r="N68" i="31" s="1"/>
  <c r="O50" i="31"/>
  <c r="O68" i="31" s="1"/>
  <c r="P50" i="31"/>
  <c r="P68" i="31" s="1"/>
  <c r="Q50" i="31"/>
  <c r="Q68" i="31" s="1"/>
  <c r="R50" i="31"/>
  <c r="S50" i="31"/>
  <c r="T50" i="31"/>
  <c r="T68" i="31" s="1"/>
  <c r="U50" i="31"/>
  <c r="U68" i="31" s="1"/>
  <c r="V50" i="31"/>
  <c r="V68" i="31" s="1"/>
  <c r="W50" i="31"/>
  <c r="W68" i="31" s="1"/>
  <c r="X50" i="31"/>
  <c r="Y50" i="31"/>
  <c r="Y68" i="31" s="1"/>
  <c r="Z50" i="31"/>
  <c r="Z68" i="31" s="1"/>
  <c r="G51" i="31"/>
  <c r="H51" i="31"/>
  <c r="H69" i="31" s="1"/>
  <c r="I51" i="31"/>
  <c r="I69" i="31" s="1"/>
  <c r="J51" i="31"/>
  <c r="J69" i="31" s="1"/>
  <c r="K51" i="31"/>
  <c r="M51" i="31"/>
  <c r="M69" i="31" s="1"/>
  <c r="O51" i="31"/>
  <c r="P51" i="31"/>
  <c r="P69" i="31" s="1"/>
  <c r="Q51" i="31"/>
  <c r="Q69" i="31" s="1"/>
  <c r="R51" i="31"/>
  <c r="R69" i="31" s="1"/>
  <c r="S51" i="31"/>
  <c r="U51" i="31"/>
  <c r="U69" i="31" s="1"/>
  <c r="W51" i="31"/>
  <c r="X51" i="31"/>
  <c r="X69" i="31" s="1"/>
  <c r="Y51" i="31"/>
  <c r="Z51" i="31"/>
  <c r="G69" i="31"/>
  <c r="R68" i="31"/>
  <c r="K21" i="33"/>
  <c r="K20" i="33"/>
  <c r="G75" i="31"/>
  <c r="K19" i="33"/>
  <c r="L4" i="33"/>
  <c r="M4" i="33"/>
  <c r="L5" i="33"/>
  <c r="M5" i="33"/>
  <c r="L6" i="33"/>
  <c r="M6" i="33"/>
  <c r="L7" i="33"/>
  <c r="M7" i="33"/>
  <c r="L8" i="33"/>
  <c r="M8" i="33"/>
  <c r="L9" i="33"/>
  <c r="M9" i="33"/>
  <c r="L10" i="33"/>
  <c r="M10" i="33"/>
  <c r="L11" i="33"/>
  <c r="M11" i="33"/>
  <c r="L12" i="33"/>
  <c r="M12" i="33"/>
  <c r="L13" i="33"/>
  <c r="M13" i="33"/>
  <c r="L14" i="33"/>
  <c r="M14" i="33"/>
  <c r="L15" i="33"/>
  <c r="M15" i="33"/>
  <c r="L3" i="33"/>
  <c r="M3" i="33"/>
  <c r="K4" i="33"/>
  <c r="K5" i="33"/>
  <c r="K6" i="33"/>
  <c r="K7" i="33"/>
  <c r="K8" i="33"/>
  <c r="K9" i="33"/>
  <c r="K10" i="33"/>
  <c r="K11" i="33"/>
  <c r="K12" i="33"/>
  <c r="K13" i="33"/>
  <c r="K14" i="33"/>
  <c r="K15" i="33"/>
  <c r="K3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19" i="33"/>
  <c r="X68" i="31"/>
  <c r="K69" i="31"/>
  <c r="S69" i="31"/>
  <c r="Y69" i="31"/>
  <c r="Z69" i="31"/>
  <c r="K68" i="31"/>
  <c r="M68" i="31"/>
  <c r="S68" i="31"/>
  <c r="K67" i="31"/>
  <c r="M67" i="31"/>
  <c r="S67" i="31"/>
  <c r="Y67" i="31"/>
  <c r="H66" i="31"/>
  <c r="K66" i="31"/>
  <c r="M66" i="31"/>
  <c r="S66" i="31"/>
  <c r="Z66" i="31"/>
  <c r="I65" i="31"/>
  <c r="P65" i="31"/>
  <c r="Q65" i="31"/>
  <c r="R65" i="31"/>
  <c r="S65" i="31"/>
  <c r="Y65" i="31"/>
  <c r="H64" i="31"/>
  <c r="K64" i="31"/>
  <c r="M64" i="31"/>
  <c r="P64" i="31"/>
  <c r="S64" i="31"/>
  <c r="U64" i="31"/>
  <c r="X64" i="31"/>
  <c r="Z64" i="31"/>
  <c r="I63" i="31"/>
  <c r="K63" i="31"/>
  <c r="Q63" i="31"/>
  <c r="S63" i="31"/>
  <c r="U63" i="31"/>
  <c r="Y63" i="31"/>
  <c r="Z63" i="31"/>
  <c r="G62" i="31"/>
  <c r="K62" i="31"/>
  <c r="M62" i="31"/>
  <c r="O62" i="31"/>
  <c r="R62" i="31"/>
  <c r="S62" i="31"/>
  <c r="U62" i="31"/>
  <c r="W62" i="31"/>
  <c r="X62" i="31"/>
  <c r="I61" i="31"/>
  <c r="K61" i="31"/>
  <c r="P61" i="31"/>
  <c r="Q61" i="31"/>
  <c r="R61" i="31"/>
  <c r="S61" i="31"/>
  <c r="Y61" i="31"/>
  <c r="G60" i="31"/>
  <c r="H60" i="31"/>
  <c r="J60" i="31"/>
  <c r="K60" i="31"/>
  <c r="O60" i="31"/>
  <c r="P60" i="31"/>
  <c r="S60" i="31"/>
  <c r="U60" i="31"/>
  <c r="W60" i="31"/>
  <c r="X60" i="31"/>
  <c r="I59" i="31"/>
  <c r="Q59" i="31"/>
  <c r="U59" i="31"/>
  <c r="Y59" i="31"/>
  <c r="H58" i="31"/>
  <c r="K58" i="31"/>
  <c r="L58" i="31"/>
  <c r="M58" i="31"/>
  <c r="N58" i="31"/>
  <c r="P58" i="31"/>
  <c r="Q58" i="31"/>
  <c r="S58" i="31"/>
  <c r="U58" i="31"/>
  <c r="X58" i="31"/>
  <c r="O57" i="31"/>
  <c r="W57" i="31"/>
  <c r="X57" i="31"/>
  <c r="I57" i="31"/>
  <c r="V51" i="31" l="1"/>
  <c r="N51" i="31"/>
  <c r="V49" i="31"/>
  <c r="N49" i="31"/>
  <c r="V47" i="31"/>
  <c r="N47" i="31"/>
  <c r="N65" i="31" s="1"/>
  <c r="V45" i="31"/>
  <c r="N45" i="31"/>
  <c r="N63" i="31" s="1"/>
  <c r="V43" i="31"/>
  <c r="N43" i="31"/>
  <c r="V41" i="31"/>
  <c r="N41" i="31"/>
  <c r="T51" i="31"/>
  <c r="T69" i="31" s="1"/>
  <c r="L51" i="31"/>
  <c r="L69" i="31" s="1"/>
  <c r="T49" i="31"/>
  <c r="T67" i="31" s="1"/>
  <c r="L49" i="31"/>
  <c r="L67" i="31" s="1"/>
  <c r="T47" i="31"/>
  <c r="T65" i="31" s="1"/>
  <c r="L47" i="31"/>
  <c r="L65" i="31" s="1"/>
  <c r="T45" i="31"/>
  <c r="T63" i="31" s="1"/>
  <c r="L45" i="31"/>
  <c r="L63" i="31" s="1"/>
  <c r="T43" i="31"/>
  <c r="T61" i="31" s="1"/>
  <c r="L43" i="31"/>
  <c r="L61" i="31" s="1"/>
  <c r="T41" i="31"/>
  <c r="T59" i="31" s="1"/>
  <c r="L41" i="31"/>
  <c r="L59" i="31" s="1"/>
  <c r="S41" i="31"/>
  <c r="S59" i="31" s="1"/>
  <c r="K41" i="31"/>
  <c r="K59" i="31" s="1"/>
  <c r="J68" i="31"/>
  <c r="G58" i="31"/>
  <c r="W59" i="31"/>
  <c r="O59" i="31"/>
  <c r="W61" i="31"/>
  <c r="O61" i="31"/>
  <c r="W63" i="31"/>
  <c r="O63" i="31"/>
  <c r="G64" i="31"/>
  <c r="W65" i="31"/>
  <c r="O65" i="31"/>
  <c r="G66" i="31"/>
  <c r="W67" i="31"/>
  <c r="O67" i="31"/>
  <c r="G68" i="31"/>
  <c r="W69" i="31"/>
  <c r="O69" i="31"/>
  <c r="Y57" i="31"/>
  <c r="Q57" i="31"/>
  <c r="V59" i="31"/>
  <c r="N59" i="31"/>
  <c r="Y60" i="31"/>
  <c r="Q60" i="31"/>
  <c r="I60" i="31"/>
  <c r="V61" i="31"/>
  <c r="N61" i="31"/>
  <c r="Y62" i="31"/>
  <c r="Q62" i="31"/>
  <c r="I62" i="31"/>
  <c r="V63" i="31"/>
  <c r="V65" i="31"/>
  <c r="V67" i="31"/>
  <c r="N67" i="31"/>
  <c r="V69" i="31"/>
  <c r="N69" i="31"/>
  <c r="Y64" i="31"/>
  <c r="Q64" i="31"/>
  <c r="I64" i="31"/>
  <c r="Y66" i="31"/>
  <c r="Q66" i="31"/>
  <c r="I66" i="31"/>
  <c r="G57" i="31"/>
  <c r="V57" i="31"/>
  <c r="N57" i="31"/>
  <c r="W58" i="31"/>
  <c r="O58" i="31"/>
  <c r="G59" i="31"/>
  <c r="V60" i="31"/>
  <c r="N60" i="31"/>
  <c r="G61" i="31"/>
  <c r="V62" i="31"/>
  <c r="N62" i="31"/>
  <c r="G63" i="31"/>
  <c r="W64" i="31"/>
  <c r="O64" i="31"/>
  <c r="G65" i="31"/>
  <c r="W66" i="31"/>
  <c r="O66" i="31"/>
  <c r="G67" i="31"/>
  <c r="V64" i="31"/>
  <c r="N64" i="31"/>
  <c r="V66" i="31"/>
  <c r="N66" i="31"/>
  <c r="G74" i="31" l="1"/>
  <c r="G76" i="3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930CE-E59A-4C9D-AEA9-8BD7ADA092F9}" keepAlive="1" name="Query - Health_ACC_claims_for_workrelated_injuries_by_location_excluding_New_Zealand_ter" description="Connection to the 'Health_ACC_claims_for_workrelated_injuries_by_location_excluding_New_Zealand_ter' query in the workbook." type="5" refreshedVersion="8" background="1" saveData="1">
    <dbPr connection="Provider=Microsoft.Mashup.OleDb.1;Data Source=$Workbook$;Location=Health_ACC_claims_for_workrelated_injuries_by_location_excluding_New_Zealand_ter;Extended Properties=&quot;&quot;" command="SELECT * FROM [Health_ACC_claims_for_workrelated_injuries_by_location_excluding_New_Zealand_ter]"/>
  </connection>
</connections>
</file>

<file path=xl/sharedStrings.xml><?xml version="1.0" encoding="utf-8"?>
<sst xmlns="http://schemas.openxmlformats.org/spreadsheetml/2006/main" count="4742" uniqueCount="115">
  <si>
    <t>Count of Industry</t>
  </si>
  <si>
    <t>Column Labels</t>
  </si>
  <si>
    <t>Row Labels</t>
  </si>
  <si>
    <t>Burns (Burn, Scald, Corrosive Injury)</t>
  </si>
  <si>
    <t>Concussion</t>
  </si>
  <si>
    <t>Dental Injury</t>
  </si>
  <si>
    <t>Foreign Body In Orifice/Eye</t>
  </si>
  <si>
    <t>Fracture/Dislocation</t>
  </si>
  <si>
    <t>Gradual Onset: Industrial Deafness</t>
  </si>
  <si>
    <t>Gradual Onset: Local Inflammation</t>
  </si>
  <si>
    <t>Gradual Onset: Occupational Disease</t>
  </si>
  <si>
    <t>Gradual Onset: Pain Syndromes</t>
  </si>
  <si>
    <t>Laceration, Puncture, Sting</t>
  </si>
  <si>
    <t>Other And Undefined</t>
  </si>
  <si>
    <t>Soft Tissue Injury</t>
  </si>
  <si>
    <t>Trauma-Induced Hearing Loss</t>
  </si>
  <si>
    <t>(blank)</t>
  </si>
  <si>
    <t>Grand Total</t>
  </si>
  <si>
    <t>Accommodation And Food Services</t>
  </si>
  <si>
    <t>Administrative And Support Services</t>
  </si>
  <si>
    <t>Agriculture, Forestry And Fishing</t>
  </si>
  <si>
    <t>Arts And Recreation Services</t>
  </si>
  <si>
    <t>Construction</t>
  </si>
  <si>
    <t>Education And Training</t>
  </si>
  <si>
    <t>Electricity, Gas, Water And Waste Services</t>
  </si>
  <si>
    <t>Financial And Insurance Services</t>
  </si>
  <si>
    <t>Health Care And Social Assistance</t>
  </si>
  <si>
    <t>Information Media And Telecommunications</t>
  </si>
  <si>
    <t>Manufacturing</t>
  </si>
  <si>
    <t>Mining</t>
  </si>
  <si>
    <t>Not Elsewhere Included</t>
  </si>
  <si>
    <t>Other Services</t>
  </si>
  <si>
    <t>Professional, Scientific And Technical Services</t>
  </si>
  <si>
    <t>Public Administration And Safety</t>
  </si>
  <si>
    <t>Rental, Hiring And Real Estate Services</t>
  </si>
  <si>
    <t>Retail Trade</t>
  </si>
  <si>
    <t>Transport, Postal And Warehousing</t>
  </si>
  <si>
    <t>Wholesale Trade</t>
  </si>
  <si>
    <t>Industry</t>
  </si>
  <si>
    <t>Injury type</t>
  </si>
  <si>
    <t>Count of Injury type</t>
  </si>
  <si>
    <t>Contengency Tables</t>
  </si>
  <si>
    <t>Year</t>
  </si>
  <si>
    <t>Location where injury occured</t>
  </si>
  <si>
    <t>Severity of injury</t>
  </si>
  <si>
    <t>Value</t>
  </si>
  <si>
    <t>At sea (not in New Zealand waters)</t>
  </si>
  <si>
    <t>Less than a week off work</t>
  </si>
  <si>
    <t>At sea (in New Zealand waters)</t>
  </si>
  <si>
    <t>More than a week off work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</si>
  <si>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</si>
  <si>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</si>
  <si>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</si>
  <si>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</si>
  <si>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</si>
  <si>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</si>
  <si>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</si>
  <si>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</si>
  <si>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</si>
  <si>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</si>
  <si>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In the air (in New Zealand airspace)</t>
  </si>
  <si>
    <t>Maximum</t>
  </si>
  <si>
    <t>Not specified</t>
  </si>
  <si>
    <t>Sum</t>
  </si>
  <si>
    <t>Count</t>
  </si>
  <si>
    <t>Overseas</t>
  </si>
  <si>
    <t>Fatal</t>
  </si>
  <si>
    <t>In the air - overseas</t>
  </si>
  <si>
    <t>Top 3 Locations</t>
  </si>
  <si>
    <t>% of Claims</t>
  </si>
  <si>
    <t>Top 3 Industries</t>
  </si>
  <si>
    <t>Top 3 industries with Fatality rate</t>
  </si>
  <si>
    <t>Top Unsafe Industry</t>
  </si>
  <si>
    <t>Number of claims</t>
  </si>
  <si>
    <t>Most common injuries</t>
  </si>
  <si>
    <t>Location with most common injuries</t>
  </si>
  <si>
    <t>(All)</t>
  </si>
  <si>
    <t>Industry with most common injury</t>
  </si>
  <si>
    <t>Sum of Value</t>
  </si>
  <si>
    <t>Most common severe injuries</t>
  </si>
  <si>
    <t>Industry with most common severe injuries</t>
  </si>
  <si>
    <t>% of claims</t>
  </si>
  <si>
    <t>Industry with more fatality rate</t>
  </si>
  <si>
    <t>Location with more fatality rate</t>
  </si>
  <si>
    <t>Trendline for severity of injury by Industry</t>
  </si>
  <si>
    <t>Trendline for severity of injury by Location</t>
  </si>
  <si>
    <t>Trendline by Severity of injury</t>
  </si>
  <si>
    <t>Number Of cases</t>
  </si>
  <si>
    <t>Expected</t>
  </si>
  <si>
    <t>(O-E)^/E</t>
  </si>
  <si>
    <t>df</t>
  </si>
  <si>
    <t>p</t>
  </si>
  <si>
    <r>
      <t>x^</t>
    </r>
    <r>
      <rPr>
        <b/>
        <sz val="16"/>
        <color theme="1"/>
        <rFont val="Calibri"/>
        <family val="2"/>
        <scheme val="minor"/>
      </rPr>
      <t>2</t>
    </r>
  </si>
  <si>
    <t>Count of Severity of injury</t>
  </si>
  <si>
    <t>Injury vs Severity of Injury</t>
  </si>
  <si>
    <t>* Contigency Table</t>
  </si>
  <si>
    <t>* Observed</t>
  </si>
  <si>
    <t>* Expected</t>
  </si>
  <si>
    <t>Industry vs Injury Type</t>
  </si>
  <si>
    <t>x2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</si>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</sst>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Segoe UI Historic"/>
      <family val="2"/>
    </font>
    <font>
      <sz val="22"/>
      <color theme="9"/>
      <name val="Segoe UI Histor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0" fontId="0" fillId="0" borderId="0" xfId="0" applyAlignment="1">
      <alignment horizontal="left" indent="3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0" fontId="0" fillId="3" borderId="0" xfId="0" applyNumberFormat="1" applyFill="1"/>
    <xf numFmtId="0" fontId="0" fillId="0" borderId="1" xfId="0" applyBorder="1"/>
    <xf numFmtId="0" fontId="2" fillId="4" borderId="4" xfId="0" applyFont="1" applyFill="1" applyBorder="1"/>
    <xf numFmtId="0" fontId="0" fillId="5" borderId="4" xfId="0" applyFill="1" applyBorder="1"/>
    <xf numFmtId="0" fontId="0" fillId="0" borderId="4" xfId="0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/>
    <xf numFmtId="0" fontId="0" fillId="8" borderId="1" xfId="0" applyFill="1" applyBorder="1"/>
    <xf numFmtId="0" fontId="5" fillId="7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0" fillId="6" borderId="1" xfId="0" applyFill="1" applyBorder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3" borderId="0" xfId="0" applyFill="1"/>
    <xf numFmtId="0" fontId="0" fillId="10" borderId="0" xfId="0" applyFill="1"/>
    <xf numFmtId="0" fontId="9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0" fillId="5" borderId="7" xfId="0" applyFont="1" applyFill="1" applyBorder="1"/>
    <xf numFmtId="0" fontId="0" fillId="5" borderId="4" xfId="0" applyFont="1" applyFill="1" applyBorder="1"/>
    <xf numFmtId="0" fontId="0" fillId="5" borderId="8" xfId="0" applyFont="1" applyFill="1" applyBorder="1"/>
    <xf numFmtId="0" fontId="0" fillId="0" borderId="7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FF33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2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Fatal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2018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0-4AE3-8013-8AB390D2F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316498848"/>
        <c:axId val="1316505504"/>
      </c:areaChart>
      <c:catAx>
        <c:axId val="13164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05504"/>
        <c:crosses val="autoZero"/>
        <c:auto val="1"/>
        <c:lblAlgn val="ctr"/>
        <c:lblOffset val="100"/>
        <c:noMultiLvlLbl val="0"/>
      </c:catAx>
      <c:valAx>
        <c:axId val="1316505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64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[Final_Dataset_A3.xlsx]Most common severe injuries!PivotTable15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8061176331514947E-2"/>
              <c:y val="-0.26818463980543766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73613440411248E-3"/>
              <c:y val="-0.20746358928345177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073613440411248E-3"/>
              <c:y val="-0.10626183841347539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4515294082878728E-2"/>
              <c:y val="-0.23782411454444471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6656302409253086E-2"/>
              <c:y val="-0.38456665330591061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662520963701232E-2"/>
              <c:y val="-0.54648945469787291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840336010281131E-2"/>
              <c:y val="-0.40986709102340468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2208403212337445E-3"/>
              <c:y val="-0.30360525260992943"/>
            </c:manualLayout>
          </c:layout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'Most common severe injuries'!$B$3:$B$4</c:f>
              <c:strCache>
                <c:ptCount val="1"/>
                <c:pt idx="0">
                  <c:v>More than a week off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9D8-4219-B6FA-0E72334E001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9D8-4219-B6FA-0E72334E001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9D8-4219-B6FA-0E72334E001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9D8-4219-B6FA-0E72334E001A}"/>
              </c:ext>
            </c:extLst>
          </c:dPt>
          <c:dLbls>
            <c:dLbl>
              <c:idx val="0"/>
              <c:layout>
                <c:manualLayout>
                  <c:x val="2.073613440411248E-3"/>
                  <c:y val="-0.207463589283451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8-4219-B6FA-0E72334E001A}"/>
                </c:ext>
              </c:extLst>
            </c:dLbl>
            <c:dLbl>
              <c:idx val="1"/>
              <c:layout>
                <c:manualLayout>
                  <c:x val="-1.8662520963701232E-2"/>
                  <c:y val="-0.546489454697872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D8-4219-B6FA-0E72334E001A}"/>
                </c:ext>
              </c:extLst>
            </c:dLbl>
            <c:dLbl>
              <c:idx val="3"/>
              <c:layout>
                <c:manualLayout>
                  <c:x val="5.1840336010281131E-2"/>
                  <c:y val="-0.409867091023404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D8-4219-B6FA-0E72334E001A}"/>
                </c:ext>
              </c:extLst>
            </c:dLbl>
            <c:dLbl>
              <c:idx val="4"/>
              <c:layout>
                <c:manualLayout>
                  <c:x val="-6.2208403212337445E-3"/>
                  <c:y val="-0.303605252609929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D8-4219-B6FA-0E72334E001A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'Most common severe injuries'!$A$5:$A$10</c:f>
              <c:strCache>
                <c:ptCount val="5"/>
                <c:pt idx="0">
                  <c:v>Soft Tissue Injury</c:v>
                </c:pt>
                <c:pt idx="1">
                  <c:v>Other And Undefined</c:v>
                </c:pt>
                <c:pt idx="2">
                  <c:v>Laceration, Puncture, Sting</c:v>
                </c:pt>
                <c:pt idx="3">
                  <c:v>Fracture/Dislocation</c:v>
                </c:pt>
                <c:pt idx="4">
                  <c:v>Gradual Onset: Local Inflammation</c:v>
                </c:pt>
              </c:strCache>
            </c:strRef>
          </c:cat>
          <c:val>
            <c:numRef>
              <c:f>'Most common severe injuries'!$B$5:$B$10</c:f>
              <c:numCache>
                <c:formatCode>0.00%</c:formatCode>
                <c:ptCount val="5"/>
                <c:pt idx="0">
                  <c:v>0.58690744920993232</c:v>
                </c:pt>
                <c:pt idx="1">
                  <c:v>0.27765237020316025</c:v>
                </c:pt>
                <c:pt idx="2">
                  <c:v>9.0293453724604969E-2</c:v>
                </c:pt>
                <c:pt idx="3">
                  <c:v>3.160270880361174E-2</c:v>
                </c:pt>
                <c:pt idx="4">
                  <c:v>1.3544018058690745E-2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1-4754-802B-097462934DFB}"/>
            </c:ext>
          </c:extLst>
        </c:ser>
        <c:ser>
          <c:idx val="1"/>
          <c:order val="1"/>
          <c:tx>
            <c:strRef>
              <c:f>'Most common severe injuries'!$C$3:$C$4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8-4219-B6FA-0E72334E00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D8-4219-B6FA-0E72334E00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D8-4219-B6FA-0E72334E00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D8-4219-B6FA-0E72334E001A}"/>
              </c:ext>
            </c:extLst>
          </c:dPt>
          <c:dLbls>
            <c:dLbl>
              <c:idx val="0"/>
              <c:layout>
                <c:manualLayout>
                  <c:x val="1.4515294082878728E-2"/>
                  <c:y val="-0.237824114544444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D8-4219-B6FA-0E72334E001A}"/>
                </c:ext>
              </c:extLst>
            </c:dLbl>
            <c:dLbl>
              <c:idx val="1"/>
              <c:layout>
                <c:manualLayout>
                  <c:x val="4.6656302409253086E-2"/>
                  <c:y val="-0.384566653305910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D8-4219-B6FA-0E72334E001A}"/>
                </c:ext>
              </c:extLst>
            </c:dLbl>
            <c:dLbl>
              <c:idx val="2"/>
              <c:layout>
                <c:manualLayout>
                  <c:x val="-2.073613440411248E-3"/>
                  <c:y val="-0.106261838413475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8-4219-B6FA-0E72334E001A}"/>
                </c:ext>
              </c:extLst>
            </c:dLbl>
            <c:dLbl>
              <c:idx val="3"/>
              <c:layout>
                <c:manualLayout>
                  <c:x val="-5.8061176331514947E-2"/>
                  <c:y val="-0.268184639805437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D8-4219-B6FA-0E72334E001A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'Most common severe injuries'!$A$5:$A$10</c:f>
              <c:strCache>
                <c:ptCount val="5"/>
                <c:pt idx="0">
                  <c:v>Soft Tissue Injury</c:v>
                </c:pt>
                <c:pt idx="1">
                  <c:v>Other And Undefined</c:v>
                </c:pt>
                <c:pt idx="2">
                  <c:v>Laceration, Puncture, Sting</c:v>
                </c:pt>
                <c:pt idx="3">
                  <c:v>Fracture/Dislocation</c:v>
                </c:pt>
                <c:pt idx="4">
                  <c:v>Gradual Onset: Local Inflammation</c:v>
                </c:pt>
              </c:strCache>
            </c:strRef>
          </c:cat>
          <c:val>
            <c:numRef>
              <c:f>'Most common severe injuries'!$C$5:$C$10</c:f>
              <c:numCache>
                <c:formatCode>0.00%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1-4754-802B-09746293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443472"/>
        <c:axId val="429419760"/>
      </c:barChart>
      <c:catAx>
        <c:axId val="4294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9760"/>
        <c:crosses val="autoZero"/>
        <c:auto val="1"/>
        <c:lblAlgn val="ctr"/>
        <c:lblOffset val="100"/>
        <c:noMultiLvlLbl val="0"/>
      </c:catAx>
      <c:valAx>
        <c:axId val="4294197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294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[Final_Dataset_A3.xlsx]Most common severe injuries!PivotTable5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severe injuries'!$B$20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'Most common severe injuries'!$A$21:$A$46</c:f>
              <c:multiLvlStrCache>
                <c:ptCount val="14"/>
                <c:lvl>
                  <c:pt idx="0">
                    <c:v>More than a week off work</c:v>
                  </c:pt>
                  <c:pt idx="1">
                    <c:v>More than a week off work</c:v>
                  </c:pt>
                  <c:pt idx="2">
                    <c:v>More than a week off work</c:v>
                  </c:pt>
                  <c:pt idx="3">
                    <c:v>Fatal</c:v>
                  </c:pt>
                  <c:pt idx="4">
                    <c:v>More than a week off work</c:v>
                  </c:pt>
                  <c:pt idx="5">
                    <c:v>More than a week off work</c:v>
                  </c:pt>
                  <c:pt idx="6">
                    <c:v>Fatal</c:v>
                  </c:pt>
                  <c:pt idx="7">
                    <c:v>More than a week off work</c:v>
                  </c:pt>
                  <c:pt idx="8">
                    <c:v>More than a week off work</c:v>
                  </c:pt>
                  <c:pt idx="9">
                    <c:v>Fatal</c:v>
                  </c:pt>
                  <c:pt idx="10">
                    <c:v>More than a week off work</c:v>
                  </c:pt>
                  <c:pt idx="11">
                    <c:v>More than a week off work</c:v>
                  </c:pt>
                  <c:pt idx="12">
                    <c:v>More than a week off work</c:v>
                  </c:pt>
                  <c:pt idx="13">
                    <c:v>More than a week off work</c:v>
                  </c:pt>
                </c:lvl>
                <c:lvl>
                  <c:pt idx="0">
                    <c:v>Manufacturing</c:v>
                  </c:pt>
                  <c:pt idx="1">
                    <c:v>Agriculture, Forestry And Fishing</c:v>
                  </c:pt>
                  <c:pt idx="2">
                    <c:v>Transport, Postal And Warehousing</c:v>
                  </c:pt>
                  <c:pt idx="3">
                    <c:v>Public Administration And Safety</c:v>
                  </c:pt>
                  <c:pt idx="5">
                    <c:v>Health Care And Social Assistance</c:v>
                  </c:pt>
                  <c:pt idx="6">
                    <c:v>Construction</c:v>
                  </c:pt>
                  <c:pt idx="8">
                    <c:v>Retail Trade</c:v>
                  </c:pt>
                  <c:pt idx="9">
                    <c:v>Not Elsewhere Included</c:v>
                  </c:pt>
                  <c:pt idx="11">
                    <c:v>Arts And Recreation Services</c:v>
                  </c:pt>
                  <c:pt idx="12">
                    <c:v>Wholesale Trade</c:v>
                  </c:pt>
                  <c:pt idx="13">
                    <c:v>Mining</c:v>
                  </c:pt>
                </c:lvl>
              </c:multiLvlStrCache>
            </c:multiLvlStrRef>
          </c:cat>
          <c:val>
            <c:numRef>
              <c:f>'Most common severe injuries'!$B$21:$B$46</c:f>
              <c:numCache>
                <c:formatCode>0.00%</c:formatCode>
                <c:ptCount val="14"/>
                <c:pt idx="0">
                  <c:v>0.3877995642701525</c:v>
                </c:pt>
                <c:pt idx="1">
                  <c:v>0.18082788671023964</c:v>
                </c:pt>
                <c:pt idx="2">
                  <c:v>0.12636165577342048</c:v>
                </c:pt>
                <c:pt idx="3">
                  <c:v>2.1786492374727671E-3</c:v>
                </c:pt>
                <c:pt idx="4">
                  <c:v>0.10021786492374728</c:v>
                </c:pt>
                <c:pt idx="5">
                  <c:v>5.8823529411764705E-2</c:v>
                </c:pt>
                <c:pt idx="6">
                  <c:v>6.5359477124183009E-3</c:v>
                </c:pt>
                <c:pt idx="7">
                  <c:v>5.0108932461873638E-2</c:v>
                </c:pt>
                <c:pt idx="8">
                  <c:v>4.5751633986928102E-2</c:v>
                </c:pt>
                <c:pt idx="9">
                  <c:v>2.6143790849673203E-2</c:v>
                </c:pt>
                <c:pt idx="10">
                  <c:v>8.7145969498910684E-3</c:v>
                </c:pt>
                <c:pt idx="11">
                  <c:v>2.1786492374727671E-3</c:v>
                </c:pt>
                <c:pt idx="12">
                  <c:v>2.1786492374727671E-3</c:v>
                </c:pt>
                <c:pt idx="13">
                  <c:v>2.1786492374727671E-3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B57-AE73-856B96015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908447"/>
        <c:axId val="584906367"/>
      </c:barChart>
      <c:catAx>
        <c:axId val="5849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6367"/>
        <c:crosses val="autoZero"/>
        <c:auto val="1"/>
        <c:lblAlgn val="ctr"/>
        <c:lblOffset val="100"/>
        <c:noMultiLvlLbl val="0"/>
      </c:catAx>
      <c:valAx>
        <c:axId val="5849063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8490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[Final_Dataset_A3.xlsx]Industry with more fatality rat!PivotTable19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with more fatality rat'!$B$3:$B$4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9-46AC-8E66-5A96361084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9-46AC-8E66-5A96361084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9-46AC-8E66-5A963610840B}"/>
              </c:ext>
            </c:extLst>
          </c:dPt>
          <c:cat>
            <c:strRef>
              <c:f>'Industry with more fatality rat'!$A$5:$A$8</c:f>
              <c:strCache>
                <c:ptCount val="3"/>
                <c:pt idx="0">
                  <c:v>Not Elsewhere Included</c:v>
                </c:pt>
                <c:pt idx="1">
                  <c:v>Construction</c:v>
                </c:pt>
                <c:pt idx="2">
                  <c:v>Public Administration And Safety</c:v>
                </c:pt>
              </c:strCache>
            </c:strRef>
          </c:cat>
          <c:val>
            <c:numRef>
              <c:f>'Industry with more fatality rat'!$B$5:$B$8</c:f>
              <c:numCache>
                <c:formatCode>0.00%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4-455E-9406-8D0359A2B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9184703"/>
        <c:axId val="479183039"/>
      </c:barChart>
      <c:catAx>
        <c:axId val="47918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3039"/>
        <c:crosses val="autoZero"/>
        <c:auto val="1"/>
        <c:lblAlgn val="ctr"/>
        <c:lblOffset val="100"/>
        <c:noMultiLvlLbl val="0"/>
      </c:catAx>
      <c:valAx>
        <c:axId val="47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[Final_Dataset_A3.xlsx]Industry with more fatality rat!PivotTable6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with more fatality rat'!$B$17:$B$18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E-4A15-9794-FA6769776B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A15-9794-FA6769776BFF}"/>
              </c:ext>
            </c:extLst>
          </c:dPt>
          <c:cat>
            <c:strRef>
              <c:f>'Industry with more fatality rat'!$A$19:$A$21</c:f>
              <c:strCache>
                <c:ptCount val="2"/>
                <c:pt idx="0">
                  <c:v>Not specified</c:v>
                </c:pt>
                <c:pt idx="1">
                  <c:v>Overseas</c:v>
                </c:pt>
              </c:strCache>
            </c:strRef>
          </c:cat>
          <c:val>
            <c:numRef>
              <c:f>'Industry with more fatality rat'!$B$19:$B$21</c:f>
              <c:numCache>
                <c:formatCode>0.00%</c:formatCode>
                <c:ptCount val="2"/>
                <c:pt idx="0">
                  <c:v>0.9375</c:v>
                </c:pt>
                <c:pt idx="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D64-A649-B1B40D94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69620559"/>
        <c:axId val="669617231"/>
      </c:barChart>
      <c:catAx>
        <c:axId val="66962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17231"/>
        <c:crosses val="autoZero"/>
        <c:auto val="1"/>
        <c:lblAlgn val="ctr"/>
        <c:lblOffset val="100"/>
        <c:noMultiLvlLbl val="0"/>
      </c:catAx>
      <c:valAx>
        <c:axId val="6696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[Final_Dataset_A3.xlsx]Trendline for severityofinjury!PivotTable42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for severityofinjury'!$B$4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'Trendline for severityofinjury'!$A$5:$A$17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'Trendline for severityofinjury'!$B$5:$B$17</c:f>
              <c:numCache>
                <c:formatCode>0.00%</c:formatCode>
                <c:ptCount val="12"/>
                <c:pt idx="0">
                  <c:v>0.11012861736334405</c:v>
                </c:pt>
                <c:pt idx="1">
                  <c:v>0.10557341907824223</c:v>
                </c:pt>
                <c:pt idx="2">
                  <c:v>0.10771704180064309</c:v>
                </c:pt>
                <c:pt idx="3">
                  <c:v>9.0836012861736329E-2</c:v>
                </c:pt>
                <c:pt idx="4">
                  <c:v>8.6280814576634515E-2</c:v>
                </c:pt>
                <c:pt idx="5">
                  <c:v>8.6548767416934624E-2</c:v>
                </c:pt>
                <c:pt idx="6">
                  <c:v>9.4587352625937829E-2</c:v>
                </c:pt>
                <c:pt idx="7">
                  <c:v>0.10530546623794212</c:v>
                </c:pt>
                <c:pt idx="8">
                  <c:v>9.8874598070739547E-2</c:v>
                </c:pt>
                <c:pt idx="9">
                  <c:v>6.4576634512325828E-2</c:v>
                </c:pt>
                <c:pt idx="10">
                  <c:v>2.5991425509110398E-2</c:v>
                </c:pt>
                <c:pt idx="11">
                  <c:v>2.3579849946409433E-2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AD1-A111-35D52955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519903"/>
        <c:axId val="1502198895"/>
      </c:barChart>
      <c:catAx>
        <c:axId val="1562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98895"/>
        <c:crosses val="autoZero"/>
        <c:auto val="1"/>
        <c:lblAlgn val="ctr"/>
        <c:lblOffset val="100"/>
        <c:noMultiLvlLbl val="0"/>
      </c:catAx>
      <c:valAx>
        <c:axId val="15021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[Final_Dataset_A3.xlsx]Trendline for severityofinjury!PivotTable42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for severityofinjury'!$B$4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'Trendline for severityofinjury'!$A$5:$A$17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'Trendline for severityofinjury'!$B$5:$B$17</c:f>
              <c:numCache>
                <c:formatCode>0.00%</c:formatCode>
                <c:ptCount val="12"/>
                <c:pt idx="0">
                  <c:v>0.11012861736334405</c:v>
                </c:pt>
                <c:pt idx="1">
                  <c:v>0.10557341907824223</c:v>
                </c:pt>
                <c:pt idx="2">
                  <c:v>0.10771704180064309</c:v>
                </c:pt>
                <c:pt idx="3">
                  <c:v>9.0836012861736329E-2</c:v>
                </c:pt>
                <c:pt idx="4">
                  <c:v>8.6280814576634515E-2</c:v>
                </c:pt>
                <c:pt idx="5">
                  <c:v>8.6548767416934624E-2</c:v>
                </c:pt>
                <c:pt idx="6">
                  <c:v>9.4587352625937829E-2</c:v>
                </c:pt>
                <c:pt idx="7">
                  <c:v>0.10530546623794212</c:v>
                </c:pt>
                <c:pt idx="8">
                  <c:v>9.8874598070739547E-2</c:v>
                </c:pt>
                <c:pt idx="9">
                  <c:v>6.4576634512325828E-2</c:v>
                </c:pt>
                <c:pt idx="10">
                  <c:v>2.5991425509110398E-2</c:v>
                </c:pt>
                <c:pt idx="11">
                  <c:v>2.3579849946409433E-2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435C-BB73-9912FFE2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426511"/>
        <c:axId val="599416943"/>
      </c:barChart>
      <c:catAx>
        <c:axId val="5994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6943"/>
        <c:crosses val="autoZero"/>
        <c:auto val="1"/>
        <c:lblAlgn val="ctr"/>
        <c:lblOffset val="100"/>
        <c:noMultiLvlLbl val="0"/>
      </c:catAx>
      <c:valAx>
        <c:axId val="599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2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[Final_Dataset_A3.xlsx]Trendline for severityofinjury!PivotTable7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for severityofinjury'!$B$30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'Trendline for severityofinjury'!$A$31:$A$95</c:f>
              <c:multiLvlStrCache>
                <c:ptCount val="52"/>
                <c:lvl>
                  <c:pt idx="0">
                    <c:v>At sea (in New Zealand waters)</c:v>
                  </c:pt>
                  <c:pt idx="1">
                    <c:v>At sea (not in New Zealand waters)</c:v>
                  </c:pt>
                  <c:pt idx="2">
                    <c:v>In the air (in New Zealand airspace)</c:v>
                  </c:pt>
                  <c:pt idx="3">
                    <c:v>Not specified</c:v>
                  </c:pt>
                  <c:pt idx="4">
                    <c:v>Overseas</c:v>
                  </c:pt>
                  <c:pt idx="5">
                    <c:v>At sea (in New Zealand waters)</c:v>
                  </c:pt>
                  <c:pt idx="6">
                    <c:v>Not specified</c:v>
                  </c:pt>
                  <c:pt idx="7">
                    <c:v>Overseas</c:v>
                  </c:pt>
                  <c:pt idx="8">
                    <c:v>At sea (in New Zealand waters)</c:v>
                  </c:pt>
                  <c:pt idx="9">
                    <c:v>At sea (not in New Zealand waters)</c:v>
                  </c:pt>
                  <c:pt idx="10">
                    <c:v>In the air (in New Zealand airspace)</c:v>
                  </c:pt>
                  <c:pt idx="11">
                    <c:v>Not specified</c:v>
                  </c:pt>
                  <c:pt idx="12">
                    <c:v>Overseas</c:v>
                  </c:pt>
                  <c:pt idx="13">
                    <c:v>At sea (in New Zealand waters)</c:v>
                  </c:pt>
                  <c:pt idx="14">
                    <c:v>At sea (not in New Zealand waters)</c:v>
                  </c:pt>
                  <c:pt idx="15">
                    <c:v>In the air (in New Zealand airspace)</c:v>
                  </c:pt>
                  <c:pt idx="16">
                    <c:v>Not specified</c:v>
                  </c:pt>
                  <c:pt idx="17">
                    <c:v>Overseas</c:v>
                  </c:pt>
                  <c:pt idx="18">
                    <c:v>At sea (in New Zealand waters)</c:v>
                  </c:pt>
                  <c:pt idx="19">
                    <c:v>Not specified</c:v>
                  </c:pt>
                  <c:pt idx="20">
                    <c:v>Overseas</c:v>
                  </c:pt>
                  <c:pt idx="21">
                    <c:v>At sea (in New Zealand waters)</c:v>
                  </c:pt>
                  <c:pt idx="22">
                    <c:v>In the air (in New Zealand airspace)</c:v>
                  </c:pt>
                  <c:pt idx="23">
                    <c:v>Not specified</c:v>
                  </c:pt>
                  <c:pt idx="24">
                    <c:v>Overseas</c:v>
                  </c:pt>
                  <c:pt idx="25">
                    <c:v>At sea (in New Zealand waters)</c:v>
                  </c:pt>
                  <c:pt idx="26">
                    <c:v>In the air (in New Zealand airspace)</c:v>
                  </c:pt>
                  <c:pt idx="27">
                    <c:v>Not specified</c:v>
                  </c:pt>
                  <c:pt idx="28">
                    <c:v>Overseas</c:v>
                  </c:pt>
                  <c:pt idx="29">
                    <c:v>At sea (in New Zealand waters)</c:v>
                  </c:pt>
                  <c:pt idx="30">
                    <c:v>At sea (not in New Zealand waters)</c:v>
                  </c:pt>
                  <c:pt idx="31">
                    <c:v>Not specified</c:v>
                  </c:pt>
                  <c:pt idx="32">
                    <c:v>Overseas</c:v>
                  </c:pt>
                  <c:pt idx="33">
                    <c:v>At sea (in New Zealand waters)</c:v>
                  </c:pt>
                  <c:pt idx="34">
                    <c:v>At sea (not in New Zealand waters)</c:v>
                  </c:pt>
                  <c:pt idx="35">
                    <c:v>In the air (in New Zealand airspace)</c:v>
                  </c:pt>
                  <c:pt idx="36">
                    <c:v>Not specified</c:v>
                  </c:pt>
                  <c:pt idx="37">
                    <c:v>Overseas</c:v>
                  </c:pt>
                  <c:pt idx="38">
                    <c:v>At sea (in New Zealand waters)</c:v>
                  </c:pt>
                  <c:pt idx="39">
                    <c:v>In the air - overseas</c:v>
                  </c:pt>
                  <c:pt idx="40">
                    <c:v>In the air (in New Zealand airspace)</c:v>
                  </c:pt>
                  <c:pt idx="41">
                    <c:v>Not specified</c:v>
                  </c:pt>
                  <c:pt idx="42">
                    <c:v>Overseas</c:v>
                  </c:pt>
                  <c:pt idx="43">
                    <c:v>At sea (in New Zealand waters)</c:v>
                  </c:pt>
                  <c:pt idx="44">
                    <c:v>At sea (not in New Zealand waters)</c:v>
                  </c:pt>
                  <c:pt idx="45">
                    <c:v>In the air - overseas</c:v>
                  </c:pt>
                  <c:pt idx="46">
                    <c:v>In the air (in New Zealand airspace)</c:v>
                  </c:pt>
                  <c:pt idx="47">
                    <c:v>Not specified</c:v>
                  </c:pt>
                  <c:pt idx="48">
                    <c:v>Overseas</c:v>
                  </c:pt>
                  <c:pt idx="49">
                    <c:v>At sea (in New Zealand waters)</c:v>
                  </c:pt>
                  <c:pt idx="50">
                    <c:v>Not specified</c:v>
                  </c:pt>
                  <c:pt idx="51">
                    <c:v>Overseas</c:v>
                  </c:pt>
                </c:lvl>
                <c:lvl>
                  <c:pt idx="0">
                    <c:v>2010</c:v>
                  </c:pt>
                  <c:pt idx="5">
                    <c:v>2011</c:v>
                  </c:pt>
                  <c:pt idx="8">
                    <c:v>2012</c:v>
                  </c:pt>
                  <c:pt idx="13">
                    <c:v>2013</c:v>
                  </c:pt>
                  <c:pt idx="18">
                    <c:v>2014</c:v>
                  </c:pt>
                  <c:pt idx="21">
                    <c:v>2015</c:v>
                  </c:pt>
                  <c:pt idx="25">
                    <c:v>2016</c:v>
                  </c:pt>
                  <c:pt idx="29">
                    <c:v>2017</c:v>
                  </c:pt>
                  <c:pt idx="33">
                    <c:v>2018</c:v>
                  </c:pt>
                  <c:pt idx="38">
                    <c:v>2019</c:v>
                  </c:pt>
                  <c:pt idx="43">
                    <c:v>2020</c:v>
                  </c:pt>
                  <c:pt idx="49">
                    <c:v>2021</c:v>
                  </c:pt>
                </c:lvl>
              </c:multiLvlStrCache>
            </c:multiLvlStrRef>
          </c:cat>
          <c:val>
            <c:numRef>
              <c:f>'Trendline for severityofinjury'!$B$31:$B$95</c:f>
              <c:numCache>
                <c:formatCode>0.00%</c:formatCode>
                <c:ptCount val="52"/>
                <c:pt idx="0">
                  <c:v>8.0385852090032149E-3</c:v>
                </c:pt>
                <c:pt idx="1">
                  <c:v>8.0385852090032153E-4</c:v>
                </c:pt>
                <c:pt idx="2">
                  <c:v>5.3590568060021436E-4</c:v>
                </c:pt>
                <c:pt idx="3">
                  <c:v>7.9046087888531624E-2</c:v>
                </c:pt>
                <c:pt idx="4">
                  <c:v>2.1704180064308683E-2</c:v>
                </c:pt>
                <c:pt idx="5">
                  <c:v>9.6463022508038593E-3</c:v>
                </c:pt>
                <c:pt idx="6">
                  <c:v>7.4490889603429797E-2</c:v>
                </c:pt>
                <c:pt idx="7">
                  <c:v>2.1436227224008574E-2</c:v>
                </c:pt>
                <c:pt idx="8">
                  <c:v>1.1521972132904609E-2</c:v>
                </c:pt>
                <c:pt idx="9">
                  <c:v>5.3590568060021436E-4</c:v>
                </c:pt>
                <c:pt idx="10">
                  <c:v>8.0385852090032153E-4</c:v>
                </c:pt>
                <c:pt idx="11">
                  <c:v>7.5562700964630219E-2</c:v>
                </c:pt>
                <c:pt idx="12">
                  <c:v>1.9292604501607719E-2</c:v>
                </c:pt>
                <c:pt idx="13">
                  <c:v>8.8424437299035371E-3</c:v>
                </c:pt>
                <c:pt idx="14">
                  <c:v>8.0385852090032153E-4</c:v>
                </c:pt>
                <c:pt idx="15">
                  <c:v>2.6795284030010718E-4</c:v>
                </c:pt>
                <c:pt idx="16">
                  <c:v>6.4308681672025719E-2</c:v>
                </c:pt>
                <c:pt idx="17">
                  <c:v>1.6613076098606645E-2</c:v>
                </c:pt>
                <c:pt idx="18">
                  <c:v>1.1521972132904609E-2</c:v>
                </c:pt>
                <c:pt idx="19">
                  <c:v>5.5734190782422297E-2</c:v>
                </c:pt>
                <c:pt idx="20">
                  <c:v>1.9024651661307609E-2</c:v>
                </c:pt>
                <c:pt idx="21">
                  <c:v>5.8949624866023584E-3</c:v>
                </c:pt>
                <c:pt idx="22">
                  <c:v>5.3590568060021436E-4</c:v>
                </c:pt>
                <c:pt idx="23">
                  <c:v>5.5734190782422297E-2</c:v>
                </c:pt>
                <c:pt idx="24">
                  <c:v>2.4383708467309754E-2</c:v>
                </c:pt>
                <c:pt idx="25">
                  <c:v>8.8424437299035371E-3</c:v>
                </c:pt>
                <c:pt idx="26">
                  <c:v>5.3590568060021436E-4</c:v>
                </c:pt>
                <c:pt idx="27">
                  <c:v>6.0825294748124328E-2</c:v>
                </c:pt>
                <c:pt idx="28">
                  <c:v>2.4383708467309754E-2</c:v>
                </c:pt>
                <c:pt idx="29">
                  <c:v>6.1629153269024649E-3</c:v>
                </c:pt>
                <c:pt idx="30">
                  <c:v>2.6795284030010718E-4</c:v>
                </c:pt>
                <c:pt idx="31">
                  <c:v>6.8327974276527328E-2</c:v>
                </c:pt>
                <c:pt idx="32">
                  <c:v>3.0546623794212219E-2</c:v>
                </c:pt>
                <c:pt idx="33">
                  <c:v>8.8424437299035371E-3</c:v>
                </c:pt>
                <c:pt idx="34">
                  <c:v>5.3590568060021436E-4</c:v>
                </c:pt>
                <c:pt idx="35">
                  <c:v>2.6795284030010718E-4</c:v>
                </c:pt>
                <c:pt idx="36">
                  <c:v>6.6184351554126469E-2</c:v>
                </c:pt>
                <c:pt idx="37">
                  <c:v>2.3043944265809219E-2</c:v>
                </c:pt>
                <c:pt idx="38">
                  <c:v>8.3065380493033223E-3</c:v>
                </c:pt>
                <c:pt idx="39">
                  <c:v>1.3129689174705252E-2</c:v>
                </c:pt>
                <c:pt idx="40">
                  <c:v>1.8756698821007502E-3</c:v>
                </c:pt>
                <c:pt idx="41">
                  <c:v>1.8756698821007504E-2</c:v>
                </c:pt>
                <c:pt idx="42">
                  <c:v>2.2508038585209004E-2</c:v>
                </c:pt>
                <c:pt idx="43">
                  <c:v>4.5551982851018222E-3</c:v>
                </c:pt>
                <c:pt idx="44">
                  <c:v>8.0385852090032153E-4</c:v>
                </c:pt>
                <c:pt idx="45">
                  <c:v>2.9474812433011792E-3</c:v>
                </c:pt>
                <c:pt idx="46">
                  <c:v>8.0385852090032153E-4</c:v>
                </c:pt>
                <c:pt idx="47">
                  <c:v>1.1521972132904609E-2</c:v>
                </c:pt>
                <c:pt idx="48">
                  <c:v>5.3590568060021436E-3</c:v>
                </c:pt>
                <c:pt idx="49">
                  <c:v>5.0911039657020362E-3</c:v>
                </c:pt>
                <c:pt idx="50">
                  <c:v>8.3065380493033223E-3</c:v>
                </c:pt>
                <c:pt idx="51">
                  <c:v>1.0182207931404072E-2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D95-8B8D-7C8259ED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377343"/>
        <c:axId val="638388991"/>
      </c:barChart>
      <c:catAx>
        <c:axId val="6383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8991"/>
        <c:crosses val="autoZero"/>
        <c:auto val="1"/>
        <c:lblAlgn val="ctr"/>
        <c:lblOffset val="100"/>
        <c:noMultiLvlLbl val="0"/>
      </c:catAx>
      <c:valAx>
        <c:axId val="6383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[Final_Dataset_A3.xlsx]Trendline for severityofinjury!PivotTable8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'Trendline for severityofinjury'!$B$100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'Trendline for severityofinjury'!$A$101:$A$143</c:f>
              <c:multiLvlStrCache>
                <c:ptCount val="30"/>
                <c:lvl>
                  <c:pt idx="0">
                    <c:v>Less than a week off work</c:v>
                  </c:pt>
                  <c:pt idx="1">
                    <c:v>More than a week off work</c:v>
                  </c:pt>
                  <c:pt idx="2">
                    <c:v>Fatal</c:v>
                  </c:pt>
                  <c:pt idx="3">
                    <c:v>Less than a week off work</c:v>
                  </c:pt>
                  <c:pt idx="4">
                    <c:v>More than a week off work</c:v>
                  </c:pt>
                  <c:pt idx="5">
                    <c:v>Fatal</c:v>
                  </c:pt>
                  <c:pt idx="6">
                    <c:v>Less than a week off work</c:v>
                  </c:pt>
                  <c:pt idx="7">
                    <c:v>More than a week off work</c:v>
                  </c:pt>
                  <c:pt idx="8">
                    <c:v>Less than a week off work</c:v>
                  </c:pt>
                  <c:pt idx="9">
                    <c:v>More than a week off work</c:v>
                  </c:pt>
                  <c:pt idx="10">
                    <c:v>Fatal</c:v>
                  </c:pt>
                  <c:pt idx="11">
                    <c:v>Less than a week off work</c:v>
                  </c:pt>
                  <c:pt idx="12">
                    <c:v>More than a week off work</c:v>
                  </c:pt>
                  <c:pt idx="13">
                    <c:v>Fatal</c:v>
                  </c:pt>
                  <c:pt idx="14">
                    <c:v>Less than a week off work</c:v>
                  </c:pt>
                  <c:pt idx="15">
                    <c:v>More than a week off work</c:v>
                  </c:pt>
                  <c:pt idx="16">
                    <c:v>Fatal</c:v>
                  </c:pt>
                  <c:pt idx="17">
                    <c:v>Less than a week off work</c:v>
                  </c:pt>
                  <c:pt idx="18">
                    <c:v>More than a week off work</c:v>
                  </c:pt>
                  <c:pt idx="19">
                    <c:v>Less than a week off work</c:v>
                  </c:pt>
                  <c:pt idx="20">
                    <c:v>More than a week off work</c:v>
                  </c:pt>
                  <c:pt idx="21">
                    <c:v>Fatal</c:v>
                  </c:pt>
                  <c:pt idx="22">
                    <c:v>Less than a week off work</c:v>
                  </c:pt>
                  <c:pt idx="23">
                    <c:v>More than a week off work</c:v>
                  </c:pt>
                  <c:pt idx="24">
                    <c:v>Less than a week off work</c:v>
                  </c:pt>
                  <c:pt idx="25">
                    <c:v>More than a week off work</c:v>
                  </c:pt>
                  <c:pt idx="26">
                    <c:v>Less than a week off work</c:v>
                  </c:pt>
                  <c:pt idx="27">
                    <c:v>More than a week off work</c:v>
                  </c:pt>
                  <c:pt idx="28">
                    <c:v>Less than a week off work</c:v>
                  </c:pt>
                  <c:pt idx="29">
                    <c:v>More than a week off work</c:v>
                  </c:pt>
                </c:lvl>
                <c:lvl>
                  <c:pt idx="0">
                    <c:v>2010</c:v>
                  </c:pt>
                  <c:pt idx="2">
                    <c:v>2011</c:v>
                  </c:pt>
                  <c:pt idx="5">
                    <c:v>2012</c:v>
                  </c:pt>
                  <c:pt idx="8">
                    <c:v>2013</c:v>
                  </c:pt>
                  <c:pt idx="10">
                    <c:v>2014</c:v>
                  </c:pt>
                  <c:pt idx="13">
                    <c:v>2015</c:v>
                  </c:pt>
                  <c:pt idx="16">
                    <c:v>2016</c:v>
                  </c:pt>
                  <c:pt idx="19">
                    <c:v>2017</c:v>
                  </c:pt>
                  <c:pt idx="21">
                    <c:v>2018</c:v>
                  </c:pt>
                  <c:pt idx="24">
                    <c:v>2019</c:v>
                  </c:pt>
                  <c:pt idx="26">
                    <c:v>2020</c:v>
                  </c:pt>
                  <c:pt idx="28">
                    <c:v>2021</c:v>
                  </c:pt>
                </c:lvl>
              </c:multiLvlStrCache>
            </c:multiLvlStrRef>
          </c:cat>
          <c:val>
            <c:numRef>
              <c:f>'Trendline for severityofinjury'!$B$101:$B$143</c:f>
              <c:numCache>
                <c:formatCode>0.00%</c:formatCode>
                <c:ptCount val="30"/>
                <c:pt idx="0">
                  <c:v>9.9142550911039656E-2</c:v>
                </c:pt>
                <c:pt idx="1">
                  <c:v>1.0986066452304395E-2</c:v>
                </c:pt>
                <c:pt idx="2">
                  <c:v>5.3590568060021436E-4</c:v>
                </c:pt>
                <c:pt idx="3">
                  <c:v>9.4587352625937829E-2</c:v>
                </c:pt>
                <c:pt idx="4">
                  <c:v>1.045016077170418E-2</c:v>
                </c:pt>
                <c:pt idx="5">
                  <c:v>5.3590568060021436E-4</c:v>
                </c:pt>
                <c:pt idx="6">
                  <c:v>9.4855305466237938E-2</c:v>
                </c:pt>
                <c:pt idx="7">
                  <c:v>1.232583065380493E-2</c:v>
                </c:pt>
                <c:pt idx="8">
                  <c:v>7.8510182207931406E-2</c:v>
                </c:pt>
                <c:pt idx="9">
                  <c:v>1.232583065380493E-2</c:v>
                </c:pt>
                <c:pt idx="10">
                  <c:v>8.0385852090032153E-4</c:v>
                </c:pt>
                <c:pt idx="11">
                  <c:v>7.6098606645230438E-2</c:v>
                </c:pt>
                <c:pt idx="12">
                  <c:v>9.3783494105037519E-3</c:v>
                </c:pt>
                <c:pt idx="13">
                  <c:v>5.3590568060021436E-4</c:v>
                </c:pt>
                <c:pt idx="14">
                  <c:v>7.5026795284030015E-2</c:v>
                </c:pt>
                <c:pt idx="15">
                  <c:v>1.0986066452304395E-2</c:v>
                </c:pt>
                <c:pt idx="16">
                  <c:v>1.0718113612004287E-3</c:v>
                </c:pt>
                <c:pt idx="17">
                  <c:v>8.2797427652733124E-2</c:v>
                </c:pt>
                <c:pt idx="18">
                  <c:v>1.0718113612004287E-2</c:v>
                </c:pt>
                <c:pt idx="19">
                  <c:v>9.0300107181136124E-2</c:v>
                </c:pt>
                <c:pt idx="20">
                  <c:v>1.5005359056806002E-2</c:v>
                </c:pt>
                <c:pt idx="21">
                  <c:v>8.0385852090032153E-4</c:v>
                </c:pt>
                <c:pt idx="22">
                  <c:v>8.2529474812433015E-2</c:v>
                </c:pt>
                <c:pt idx="23">
                  <c:v>1.5541264737406217E-2</c:v>
                </c:pt>
                <c:pt idx="24">
                  <c:v>5.9485530546623797E-2</c:v>
                </c:pt>
                <c:pt idx="25">
                  <c:v>5.0911039657020362E-3</c:v>
                </c:pt>
                <c:pt idx="26">
                  <c:v>2.2508038585209004E-2</c:v>
                </c:pt>
                <c:pt idx="27">
                  <c:v>3.4833869239013935E-3</c:v>
                </c:pt>
                <c:pt idx="28">
                  <c:v>2.1168274383708469E-2</c:v>
                </c:pt>
                <c:pt idx="29">
                  <c:v>2.4115755627009648E-3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4F46-82D9-C4ABDD3A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7929343"/>
        <c:axId val="587937247"/>
      </c:barChart>
      <c:catAx>
        <c:axId val="5879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37247"/>
        <c:crosses val="autoZero"/>
        <c:auto val="1"/>
        <c:lblAlgn val="ctr"/>
        <c:lblOffset val="100"/>
        <c:noMultiLvlLbl val="0"/>
      </c:catAx>
      <c:valAx>
        <c:axId val="5879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[Final_Dataset_A3.xlsx]pie-chart!PivotTable10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'pie-chart'!$B$2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A3-4CA0-BB30-3083B512E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3-4074-971A-921054DB51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3-4074-971A-921054DB5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'pie-chart'!$A$3:$A$6</c:f>
              <c:strCache>
                <c:ptCount val="3"/>
                <c:pt idx="0">
                  <c:v>Less than a week off work</c:v>
                </c:pt>
                <c:pt idx="1">
                  <c:v>More than a week off work</c:v>
                </c:pt>
                <c:pt idx="2">
                  <c:v>Fatal</c:v>
                </c:pt>
              </c:strCache>
            </c:strRef>
          </c:cat>
          <c:val>
            <c:numRef>
              <c:f>'pie-chart'!$B$3:$B$6</c:f>
              <c:numCache>
                <c:formatCode>General</c:formatCode>
                <c:ptCount val="3"/>
                <c:pt idx="0">
                  <c:v>9819</c:v>
                </c:pt>
                <c:pt idx="1">
                  <c:v>1329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3-4CA0-BB30-3083B512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[Final_Dataset_A3.xlsx]line-chart!PivotTable12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'line-chart'!$B$4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'line-chart'!$A$5:$A$17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'line-chart'!$B$5:$B$17</c:f>
              <c:numCache>
                <c:formatCode>General</c:formatCode>
                <c:ptCount val="12"/>
                <c:pt idx="0">
                  <c:v>885</c:v>
                </c:pt>
                <c:pt idx="1">
                  <c:v>834</c:v>
                </c:pt>
                <c:pt idx="2">
                  <c:v>846</c:v>
                </c:pt>
                <c:pt idx="3">
                  <c:v>720</c:v>
                </c:pt>
                <c:pt idx="4">
                  <c:v>624</c:v>
                </c:pt>
                <c:pt idx="5">
                  <c:v>624</c:v>
                </c:pt>
                <c:pt idx="6">
                  <c:v>681</c:v>
                </c:pt>
                <c:pt idx="7">
                  <c:v>765</c:v>
                </c:pt>
                <c:pt idx="8">
                  <c:v>741</c:v>
                </c:pt>
                <c:pt idx="9">
                  <c:v>210</c:v>
                </c:pt>
                <c:pt idx="10">
                  <c:v>129</c:v>
                </c:pt>
                <c:pt idx="1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7-4BC9-B581-D5855018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839599"/>
        <c:axId val="1024853327"/>
      </c:lineChart>
      <c:catAx>
        <c:axId val="102483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53327"/>
        <c:crosses val="autoZero"/>
        <c:auto val="1"/>
        <c:lblAlgn val="ctr"/>
        <c:lblOffset val="100"/>
        <c:noMultiLvlLbl val="0"/>
      </c:catAx>
      <c:valAx>
        <c:axId val="10248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8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[Final_Dataset_A3.xlsx]Top 3 Loc_Industry!PivotTable4</c:name>
    <c:fmtId val="1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Loc_Industry'!$B$3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3 Loc_Industry'!$A$4:$A$7</c:f>
              <c:strCache>
                <c:ptCount val="3"/>
                <c:pt idx="0">
                  <c:v>Not specified</c:v>
                </c:pt>
                <c:pt idx="1">
                  <c:v>Overseas</c:v>
                </c:pt>
                <c:pt idx="2">
                  <c:v>At sea (in New Zealand waters)</c:v>
                </c:pt>
              </c:strCache>
            </c:strRef>
          </c:cat>
          <c:val>
            <c:numRef>
              <c:f>'Top 3 Loc_Industry'!$B$4:$B$7</c:f>
              <c:numCache>
                <c:formatCode>0.00%</c:formatCode>
                <c:ptCount val="3"/>
                <c:pt idx="0">
                  <c:v>0.65548529007423706</c:v>
                </c:pt>
                <c:pt idx="1">
                  <c:v>0.24470717624415728</c:v>
                </c:pt>
                <c:pt idx="2">
                  <c:v>9.980753368160572E-2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A72-9382-71801B94B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9428912"/>
        <c:axId val="429441392"/>
      </c:barChart>
      <c:catAx>
        <c:axId val="4294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1392"/>
        <c:crosses val="autoZero"/>
        <c:auto val="1"/>
        <c:lblAlgn val="ctr"/>
        <c:lblOffset val="100"/>
        <c:noMultiLvlLbl val="0"/>
      </c:catAx>
      <c:valAx>
        <c:axId val="429441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294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[Final_Dataset_A3.xlsx]Top 3 Loc_Industry!PivotTable1</c:name>
    <c:fmtId val="1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0864398026375165E-2"/>
          <c:y val="8.2601821125428368E-2"/>
          <c:w val="0.97609832434197463"/>
          <c:h val="0.609527012485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3 Loc_Industry'!$B$17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3 Loc_Industry'!$A$18:$A$46</c:f>
              <c:multiLvlStrCache>
                <c:ptCount val="16"/>
                <c:lvl>
                  <c:pt idx="0">
                    <c:v>Less than a week off work</c:v>
                  </c:pt>
                  <c:pt idx="1">
                    <c:v>More than a week off work</c:v>
                  </c:pt>
                  <c:pt idx="2">
                    <c:v>Less than a week off work</c:v>
                  </c:pt>
                  <c:pt idx="3">
                    <c:v>More than a week off work</c:v>
                  </c:pt>
                  <c:pt idx="4">
                    <c:v>Less than a week off work</c:v>
                  </c:pt>
                  <c:pt idx="5">
                    <c:v>More than a week off work</c:v>
                  </c:pt>
                  <c:pt idx="6">
                    <c:v>Less than a week off work</c:v>
                  </c:pt>
                  <c:pt idx="7">
                    <c:v>Fatal</c:v>
                  </c:pt>
                  <c:pt idx="8">
                    <c:v>Less than a week off work</c:v>
                  </c:pt>
                  <c:pt idx="9">
                    <c:v>More than a week off work</c:v>
                  </c:pt>
                  <c:pt idx="10">
                    <c:v>Less than a week off work</c:v>
                  </c:pt>
                  <c:pt idx="11">
                    <c:v>More than a week off work</c:v>
                  </c:pt>
                  <c:pt idx="12">
                    <c:v>Less than a week off work</c:v>
                  </c:pt>
                  <c:pt idx="13">
                    <c:v>Less than a week off work</c:v>
                  </c:pt>
                  <c:pt idx="14">
                    <c:v>Less than a week off work</c:v>
                  </c:pt>
                  <c:pt idx="15">
                    <c:v>More than a week off work</c:v>
                  </c:pt>
                </c:lvl>
                <c:lvl>
                  <c:pt idx="0">
                    <c:v>Laceration, Puncture, Sting</c:v>
                  </c:pt>
                  <c:pt idx="2">
                    <c:v>Other And Undefined</c:v>
                  </c:pt>
                  <c:pt idx="4">
                    <c:v>Soft Tissue Injury</c:v>
                  </c:pt>
                  <c:pt idx="6">
                    <c:v>Laceration, Puncture, Sting</c:v>
                  </c:pt>
                  <c:pt idx="7">
                    <c:v>Other And Undefined</c:v>
                  </c:pt>
                  <c:pt idx="10">
                    <c:v>Soft Tissue Injury</c:v>
                  </c:pt>
                  <c:pt idx="12">
                    <c:v>Concussion</c:v>
                  </c:pt>
                  <c:pt idx="13">
                    <c:v>Other And Undefined</c:v>
                  </c:pt>
                  <c:pt idx="14">
                    <c:v>Soft Tissue Injury</c:v>
                  </c:pt>
                </c:lvl>
                <c:lvl>
                  <c:pt idx="0">
                    <c:v>Manufacturing</c:v>
                  </c:pt>
                  <c:pt idx="6">
                    <c:v>Public Administration And Safety</c:v>
                  </c:pt>
                  <c:pt idx="12">
                    <c:v>Arts And Recreation Services</c:v>
                  </c:pt>
                </c:lvl>
              </c:multiLvlStrCache>
            </c:multiLvlStrRef>
          </c:cat>
          <c:val>
            <c:numRef>
              <c:f>'Top 3 Loc_Industry'!$B$18:$B$46</c:f>
              <c:numCache>
                <c:formatCode>0.00%</c:formatCode>
                <c:ptCount val="16"/>
                <c:pt idx="0">
                  <c:v>0.77777777777777779</c:v>
                </c:pt>
                <c:pt idx="1">
                  <c:v>0.22222222222222221</c:v>
                </c:pt>
                <c:pt idx="2">
                  <c:v>0.76470588235294112</c:v>
                </c:pt>
                <c:pt idx="3">
                  <c:v>0.23529411764705882</c:v>
                </c:pt>
                <c:pt idx="4">
                  <c:v>0.72759856630824371</c:v>
                </c:pt>
                <c:pt idx="5">
                  <c:v>0.27240143369175629</c:v>
                </c:pt>
                <c:pt idx="6">
                  <c:v>1</c:v>
                </c:pt>
                <c:pt idx="7">
                  <c:v>3.7735849056603774E-3</c:v>
                </c:pt>
                <c:pt idx="8">
                  <c:v>0.93962264150943398</c:v>
                </c:pt>
                <c:pt idx="9">
                  <c:v>5.6603773584905662E-2</c:v>
                </c:pt>
                <c:pt idx="10">
                  <c:v>0.92032967032967028</c:v>
                </c:pt>
                <c:pt idx="11">
                  <c:v>7.9670329670329665E-2</c:v>
                </c:pt>
                <c:pt idx="12">
                  <c:v>1</c:v>
                </c:pt>
                <c:pt idx="13">
                  <c:v>1</c:v>
                </c:pt>
                <c:pt idx="14">
                  <c:v>0.99632352941176472</c:v>
                </c:pt>
                <c:pt idx="15">
                  <c:v>3.6764705882352941E-3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0-4891-8EE7-1263EBF9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1620735"/>
        <c:axId val="1501619903"/>
      </c:barChart>
      <c:catAx>
        <c:axId val="15016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19903"/>
        <c:crosses val="autoZero"/>
        <c:auto val="1"/>
        <c:lblAlgn val="ctr"/>
        <c:lblOffset val="100"/>
        <c:noMultiLvlLbl val="0"/>
      </c:catAx>
      <c:valAx>
        <c:axId val="1501619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016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[Final_Dataset_A3.xlsx]Top 3 Loc_Industry!PivotTable2</c:name>
    <c:fmtId val="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Loc_Industry'!$B$50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3 Loc_Industry'!$A$51:$A$59</c:f>
              <c:multiLvlStrCache>
                <c:ptCount val="3"/>
                <c:lvl>
                  <c:pt idx="0">
                    <c:v>Not specified</c:v>
                  </c:pt>
                  <c:pt idx="1">
                    <c:v>Not specified</c:v>
                  </c:pt>
                  <c:pt idx="2">
                    <c:v>Overseas</c:v>
                  </c:pt>
                </c:lvl>
                <c:lvl>
                  <c:pt idx="0">
                    <c:v>Not Elsewhere Included</c:v>
                  </c:pt>
                  <c:pt idx="1">
                    <c:v>Construction</c:v>
                  </c:pt>
                  <c:pt idx="2">
                    <c:v>Public Administration And Safety</c:v>
                  </c:pt>
                </c:lvl>
                <c:lvl>
                  <c:pt idx="0">
                    <c:v>Other And Undefined</c:v>
                  </c:pt>
                </c:lvl>
                <c:lvl>
                  <c:pt idx="0">
                    <c:v>Fatal</c:v>
                  </c:pt>
                </c:lvl>
              </c:multiLvlStrCache>
            </c:multiLvlStrRef>
          </c:cat>
          <c:val>
            <c:numRef>
              <c:f>'Top 3 Loc_Industry'!$B$51:$B$59</c:f>
              <c:numCache>
                <c:formatCode>0.00%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1A0-AA97-015AAC3EB8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6479887"/>
        <c:axId val="586474063"/>
      </c:barChart>
      <c:catAx>
        <c:axId val="5864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4063"/>
        <c:crosses val="autoZero"/>
        <c:auto val="1"/>
        <c:lblAlgn val="ctr"/>
        <c:lblOffset val="100"/>
        <c:noMultiLvlLbl val="0"/>
      </c:catAx>
      <c:valAx>
        <c:axId val="5864740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864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[Final_Dataset_A3.xlsx]Top unsafe industry!PivotTable9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unsafe industry'!$B$3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unsafe industry'!$A$4:$A$7</c:f>
              <c:strCache>
                <c:ptCount val="3"/>
                <c:pt idx="0">
                  <c:v>Manufacturing</c:v>
                </c:pt>
                <c:pt idx="1">
                  <c:v>Public Administration And Safety</c:v>
                </c:pt>
                <c:pt idx="2">
                  <c:v>Arts And Recreation Services</c:v>
                </c:pt>
              </c:strCache>
            </c:strRef>
          </c:cat>
          <c:val>
            <c:numRef>
              <c:f>'Top unsafe industry'!$B$4:$B$7</c:f>
              <c:numCache>
                <c:formatCode>0.00%</c:formatCode>
                <c:ptCount val="3"/>
                <c:pt idx="0">
                  <c:v>0.38971722365038558</c:v>
                </c:pt>
                <c:pt idx="1">
                  <c:v>0.36863753213367612</c:v>
                </c:pt>
                <c:pt idx="2">
                  <c:v>0.2416452442159383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323-A471-8529E9B0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9711439"/>
        <c:axId val="779721423"/>
      </c:barChart>
      <c:catAx>
        <c:axId val="7797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21423"/>
        <c:crosses val="autoZero"/>
        <c:auto val="1"/>
        <c:lblAlgn val="ctr"/>
        <c:lblOffset val="100"/>
        <c:noMultiLvlLbl val="0"/>
      </c:catAx>
      <c:valAx>
        <c:axId val="7797214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1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[Final_Dataset_A3.xlsx]Time Taken to recover!PivotTable11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Taken to recover'!$C$3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D-46F6-A553-204BBF6526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D-46F6-A553-204BBF6526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8D-46F6-A553-204BBF6526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D-46F6-A553-204BBF6526D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8D-46F6-A553-204BBF6526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8D-46F6-A553-204BBF6526D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8D-46F6-A553-204BBF6526D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8D-46F6-A553-204BBF6526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8D-46F6-A553-204BBF6526D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8D-46F6-A553-204BBF6526D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8D-46F6-A553-204BBF6526D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8D-46F6-A553-204BBF6526D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8D-46F6-A553-204BBF6526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8D-46F6-A553-204BBF6526D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8D-46F6-A553-204BBF6526D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8D-46F6-A553-204BBF6526D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8D-46F6-A553-204BBF6526D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8D-46F6-A553-204BBF6526DC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878D-46F6-A553-204BBF6526DC}"/>
              </c:ext>
            </c:extLst>
          </c:dPt>
          <c:cat>
            <c:multiLvlStrRef>
              <c:f>'Time Taken to recover'!$A$4:$B$21</c:f>
              <c:multiLvlStrCache>
                <c:ptCount val="18"/>
                <c:lvl>
                  <c:pt idx="0">
                    <c:v>Soft Tissue Injury</c:v>
                  </c:pt>
                  <c:pt idx="1">
                    <c:v>Other And Undefined</c:v>
                  </c:pt>
                  <c:pt idx="2">
                    <c:v>Laceration, Puncture, Sting</c:v>
                  </c:pt>
                  <c:pt idx="3">
                    <c:v>Gradual Onset: Industrial Deafness</c:v>
                  </c:pt>
                  <c:pt idx="4">
                    <c:v>Fracture/Dislocation</c:v>
                  </c:pt>
                  <c:pt idx="5">
                    <c:v>Foreign Body In Orifice/Eye</c:v>
                  </c:pt>
                  <c:pt idx="6">
                    <c:v>Gradual Onset: Local Inflammation</c:v>
                  </c:pt>
                  <c:pt idx="7">
                    <c:v>Concussion</c:v>
                  </c:pt>
                  <c:pt idx="8">
                    <c:v>Burns (Burn, Scald, Corrosive Injury)</c:v>
                  </c:pt>
                  <c:pt idx="9">
                    <c:v>Dental Injury</c:v>
                  </c:pt>
                  <c:pt idx="10">
                    <c:v>Gradual Onset: Pain Syndromes</c:v>
                  </c:pt>
                  <c:pt idx="11">
                    <c:v>Gradual Onset: Occupational Disease</c:v>
                  </c:pt>
                  <c:pt idx="12">
                    <c:v>Trauma-Induced Hearing Loss</c:v>
                  </c:pt>
                  <c:pt idx="13">
                    <c:v>Soft Tissue Injury</c:v>
                  </c:pt>
                  <c:pt idx="14">
                    <c:v>Other And Undefined</c:v>
                  </c:pt>
                  <c:pt idx="15">
                    <c:v>Laceration, Puncture, Sting</c:v>
                  </c:pt>
                  <c:pt idx="16">
                    <c:v>Fracture/Dislocation</c:v>
                  </c:pt>
                  <c:pt idx="17">
                    <c:v>Gradual Onset: Local Inflammation</c:v>
                  </c:pt>
                </c:lvl>
                <c:lvl>
                  <c:pt idx="0">
                    <c:v>Less than a week off work</c:v>
                  </c:pt>
                  <c:pt idx="13">
                    <c:v>More than a week off work</c:v>
                  </c:pt>
                </c:lvl>
              </c:multiLvlStrCache>
            </c:multiLvlStrRef>
          </c:cat>
          <c:val>
            <c:numRef>
              <c:f>'Time Taken to recover'!$C$4:$C$21</c:f>
              <c:numCache>
                <c:formatCode>General</c:formatCode>
                <c:ptCount val="18"/>
                <c:pt idx="0">
                  <c:v>216</c:v>
                </c:pt>
                <c:pt idx="1">
                  <c:v>121</c:v>
                </c:pt>
                <c:pt idx="2">
                  <c:v>96</c:v>
                </c:pt>
                <c:pt idx="3">
                  <c:v>44</c:v>
                </c:pt>
                <c:pt idx="4">
                  <c:v>21</c:v>
                </c:pt>
                <c:pt idx="5">
                  <c:v>17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69</c:v>
                </c:pt>
                <c:pt idx="14">
                  <c:v>27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E09-82E4-FE5C9562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8455199"/>
        <c:axId val="478453119"/>
      </c:barChart>
      <c:catAx>
        <c:axId val="47845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3119"/>
        <c:crosses val="autoZero"/>
        <c:auto val="1"/>
        <c:lblAlgn val="ctr"/>
        <c:lblOffset val="100"/>
        <c:noMultiLvlLbl val="0"/>
      </c:catAx>
      <c:valAx>
        <c:axId val="4784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[Final_Dataset_A3.xlsx]Most common injuries!PivotTable13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injuries'!$B$3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E3F-467E-8B34-8AE9FD2FC3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E3F-467E-8B34-8AE9FD2FC35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E3F-467E-8B34-8AE9FD2FC3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E3F-467E-8B34-8AE9FD2FC35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E3F-467E-8B34-8AE9FD2FC35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E3F-467E-8B34-8AE9FD2FC35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E3F-467E-8B34-8AE9FD2FC35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E3F-467E-8B34-8AE9FD2FC35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E3F-467E-8B34-8AE9FD2FC35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E3F-467E-8B34-8AE9FD2FC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 injuries'!$A$4:$A$14</c:f>
              <c:strCache>
                <c:ptCount val="10"/>
                <c:pt idx="0">
                  <c:v>Burns (Burn, Scald, Corrosive Injury)</c:v>
                </c:pt>
                <c:pt idx="1">
                  <c:v>Dental Injury</c:v>
                </c:pt>
                <c:pt idx="2">
                  <c:v>Gradual Onset: Local Inflammation</c:v>
                </c:pt>
                <c:pt idx="3">
                  <c:v>Foreign Body In Orifice/Eye</c:v>
                </c:pt>
                <c:pt idx="4">
                  <c:v>Concussion</c:v>
                </c:pt>
                <c:pt idx="5">
                  <c:v>Fracture/Dislocation</c:v>
                </c:pt>
                <c:pt idx="6">
                  <c:v>Gradual Onset: Industrial Deafness</c:v>
                </c:pt>
                <c:pt idx="7">
                  <c:v>Laceration, Puncture, Sting</c:v>
                </c:pt>
                <c:pt idx="8">
                  <c:v>Other And Undefined</c:v>
                </c:pt>
                <c:pt idx="9">
                  <c:v>Soft Tissue Injury</c:v>
                </c:pt>
              </c:strCache>
            </c:strRef>
          </c:cat>
          <c:val>
            <c:numRef>
              <c:f>'Most common injuries'!$B$4:$B$14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57</c:v>
                </c:pt>
                <c:pt idx="3">
                  <c:v>96</c:v>
                </c:pt>
                <c:pt idx="4">
                  <c:v>105</c:v>
                </c:pt>
                <c:pt idx="5">
                  <c:v>264</c:v>
                </c:pt>
                <c:pt idx="6">
                  <c:v>408</c:v>
                </c:pt>
                <c:pt idx="7">
                  <c:v>1116</c:v>
                </c:pt>
                <c:pt idx="8">
                  <c:v>3255</c:v>
                </c:pt>
                <c:pt idx="9">
                  <c:v>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B-49D4-A4AF-E1FF897F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5273743"/>
        <c:axId val="1060272447"/>
      </c:barChart>
      <c:catAx>
        <c:axId val="8452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72447"/>
        <c:crosses val="autoZero"/>
        <c:auto val="1"/>
        <c:lblAlgn val="ctr"/>
        <c:lblOffset val="100"/>
        <c:noMultiLvlLbl val="0"/>
      </c:catAx>
      <c:valAx>
        <c:axId val="106027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[Final_Dataset_A3.xlsx]Most common injuries!PivotTable2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injuries'!$B$26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common injuries'!$A$27:$A$33</c:f>
              <c:strCache>
                <c:ptCount val="6"/>
                <c:pt idx="0">
                  <c:v>At sea (not in New Zealand waters)</c:v>
                </c:pt>
                <c:pt idx="1">
                  <c:v>In the air (in New Zealand airspace)</c:v>
                </c:pt>
                <c:pt idx="2">
                  <c:v>In the air - overseas</c:v>
                </c:pt>
                <c:pt idx="3">
                  <c:v>At sea (in New Zealand waters)</c:v>
                </c:pt>
                <c:pt idx="4">
                  <c:v>Overseas</c:v>
                </c:pt>
                <c:pt idx="5">
                  <c:v>Not specified</c:v>
                </c:pt>
              </c:strCache>
            </c:strRef>
          </c:cat>
          <c:val>
            <c:numRef>
              <c:f>'Most common injuries'!$B$27:$B$33</c:f>
              <c:numCache>
                <c:formatCode>General</c:formatCode>
                <c:ptCount val="6"/>
                <c:pt idx="0">
                  <c:v>42</c:v>
                </c:pt>
                <c:pt idx="1">
                  <c:v>63</c:v>
                </c:pt>
                <c:pt idx="2">
                  <c:v>180</c:v>
                </c:pt>
                <c:pt idx="3">
                  <c:v>1089</c:v>
                </c:pt>
                <c:pt idx="4">
                  <c:v>2670</c:v>
                </c:pt>
                <c:pt idx="5">
                  <c:v>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A7C-A0EE-83D2E090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598220207"/>
        <c:axId val="598217295"/>
      </c:barChart>
      <c:catAx>
        <c:axId val="5982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7295"/>
        <c:crosses val="autoZero"/>
        <c:auto val="1"/>
        <c:lblAlgn val="ctr"/>
        <c:lblOffset val="100"/>
        <c:noMultiLvlLbl val="0"/>
      </c:catAx>
      <c:valAx>
        <c:axId val="59821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[Final_Dataset_A3.xlsx]Most common injuries!PivotTable3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injuries'!$B$53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common injuries'!$A$54:$A$74</c:f>
              <c:strCache>
                <c:ptCount val="20"/>
                <c:pt idx="0">
                  <c:v>Information Media And Telecommunications</c:v>
                </c:pt>
                <c:pt idx="1">
                  <c:v>Rental, Hiring And Real Estate Services</c:v>
                </c:pt>
                <c:pt idx="2">
                  <c:v>Financial And Insurance Services</c:v>
                </c:pt>
                <c:pt idx="3">
                  <c:v>Other Services</c:v>
                </c:pt>
                <c:pt idx="4">
                  <c:v>Administrative And Support Services</c:v>
                </c:pt>
                <c:pt idx="5">
                  <c:v>Electricity, Gas, Water And Waste Services</c:v>
                </c:pt>
                <c:pt idx="6">
                  <c:v>Education And Training</c:v>
                </c:pt>
                <c:pt idx="7">
                  <c:v>Wholesale Trade</c:v>
                </c:pt>
                <c:pt idx="8">
                  <c:v>Mining</c:v>
                </c:pt>
                <c:pt idx="9">
                  <c:v>Professional, Scientific And Technical Services</c:v>
                </c:pt>
                <c:pt idx="10">
                  <c:v>Accommodation And Food Services</c:v>
                </c:pt>
                <c:pt idx="11">
                  <c:v>Retail Trade</c:v>
                </c:pt>
                <c:pt idx="12">
                  <c:v>Construction</c:v>
                </c:pt>
                <c:pt idx="13">
                  <c:v>Health Care And Social Assistance</c:v>
                </c:pt>
                <c:pt idx="14">
                  <c:v>Not Elsewhere Included</c:v>
                </c:pt>
                <c:pt idx="15">
                  <c:v>Agriculture, Forestry And Fishing</c:v>
                </c:pt>
                <c:pt idx="16">
                  <c:v>Transport, Postal And Warehousing</c:v>
                </c:pt>
                <c:pt idx="17">
                  <c:v>Arts And Recreation Services</c:v>
                </c:pt>
                <c:pt idx="18">
                  <c:v>Public Administration And Safety</c:v>
                </c:pt>
                <c:pt idx="19">
                  <c:v>Manufacturing</c:v>
                </c:pt>
              </c:strCache>
            </c:strRef>
          </c:cat>
          <c:val>
            <c:numRef>
              <c:f>'Most common injuries'!$B$54:$B$74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57</c:v>
                </c:pt>
                <c:pt idx="6">
                  <c:v>60</c:v>
                </c:pt>
                <c:pt idx="7">
                  <c:v>78</c:v>
                </c:pt>
                <c:pt idx="8">
                  <c:v>87</c:v>
                </c:pt>
                <c:pt idx="9">
                  <c:v>90</c:v>
                </c:pt>
                <c:pt idx="10">
                  <c:v>93</c:v>
                </c:pt>
                <c:pt idx="11">
                  <c:v>336</c:v>
                </c:pt>
                <c:pt idx="12">
                  <c:v>504</c:v>
                </c:pt>
                <c:pt idx="13">
                  <c:v>522</c:v>
                </c:pt>
                <c:pt idx="14">
                  <c:v>861</c:v>
                </c:pt>
                <c:pt idx="15">
                  <c:v>1260</c:v>
                </c:pt>
                <c:pt idx="16">
                  <c:v>1323</c:v>
                </c:pt>
                <c:pt idx="17">
                  <c:v>1410</c:v>
                </c:pt>
                <c:pt idx="18">
                  <c:v>2151</c:v>
                </c:pt>
                <c:pt idx="19">
                  <c:v>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E-4FB7-9A90-54F9AF8A1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628651599"/>
        <c:axId val="628649519"/>
      </c:barChart>
      <c:catAx>
        <c:axId val="6286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519"/>
        <c:crosses val="autoZero"/>
        <c:auto val="1"/>
        <c:lblAlgn val="ctr"/>
        <c:lblOffset val="100"/>
        <c:noMultiLvlLbl val="0"/>
      </c:catAx>
      <c:valAx>
        <c:axId val="62864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DF85FDF4-DE9B-4651-807B-9984544789C5}" formatIdx="0">
          <cx:dataId val="0"/>
          <cx:layoutPr>
            <cx:binning intervalClosed="r" underflow="5" overflow="120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0024CD8B-F5B1-4A23-9FD4-B8DB55E99FCF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155120</xdr:rowOff>
    </xdr:from>
    <xdr:to>
      <xdr:col>4</xdr:col>
      <xdr:colOff>212731</xdr:colOff>
      <xdr:row>0</xdr:row>
      <xdr:rowOff>704850</xdr:rowOff>
    </xdr:to>
    <xdr:pic>
      <xdr:nvPicPr>
        <xdr:cNvPr id="3" name="Picture 2" descr="WorkSafe: Covid-19 guidance points to contact tracing importance">
          <a:extLst>
            <a:ext uri="{FF2B5EF4-FFF2-40B4-BE49-F238E27FC236}">
              <a16:creationId xmlns:a16="http://schemas.microsoft.com/office/drawing/2014/main" id="{6CF5C0E8-09D5-181F-9365-ECA47AF2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55120"/>
          <a:ext cx="2565406" cy="549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581025</xdr:colOff>
      <xdr:row>0</xdr:row>
      <xdr:rowOff>409575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3DCC81-26B3-D1E2-6940-BC4C7D0A4B5F}"/>
            </a:ext>
          </a:extLst>
        </xdr:cNvPr>
        <xdr:cNvSpPr txBox="1"/>
      </xdr:nvSpPr>
      <xdr:spPr>
        <a:xfrm>
          <a:off x="78962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Z" sz="1100"/>
        </a:p>
      </xdr:txBody>
    </xdr:sp>
    <xdr:clientData/>
  </xdr:oneCellAnchor>
  <xdr:twoCellAnchor>
    <xdr:from>
      <xdr:col>8</xdr:col>
      <xdr:colOff>573985</xdr:colOff>
      <xdr:row>0</xdr:row>
      <xdr:rowOff>112230</xdr:rowOff>
    </xdr:from>
    <xdr:to>
      <xdr:col>16</xdr:col>
      <xdr:colOff>288235</xdr:colOff>
      <xdr:row>0</xdr:row>
      <xdr:rowOff>704022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A147F6-78D1-C6AC-A0B2-139190D1D41B}"/>
            </a:ext>
          </a:extLst>
        </xdr:cNvPr>
        <xdr:cNvSpPr txBox="1"/>
      </xdr:nvSpPr>
      <xdr:spPr>
        <a:xfrm>
          <a:off x="5477289" y="112230"/>
          <a:ext cx="4617555" cy="591792"/>
        </a:xfrm>
        <a:prstGeom prst="rect">
          <a:avLst/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2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CCFF33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Work Injuries Dashboard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426</xdr:row>
      <xdr:rowOff>109536</xdr:rowOff>
    </xdr:from>
    <xdr:to>
      <xdr:col>15</xdr:col>
      <xdr:colOff>66675</xdr:colOff>
      <xdr:row>445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02BE3-35B2-01E1-9830-A9C78207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485774</xdr:colOff>
      <xdr:row>2</xdr:row>
      <xdr:rowOff>23811</xdr:rowOff>
    </xdr:from>
    <xdr:to>
      <xdr:col>18</xdr:col>
      <xdr:colOff>342900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E8F63-B027-3843-4D22-54953745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33</xdr:row>
      <xdr:rowOff>4761</xdr:rowOff>
    </xdr:from>
    <xdr:to>
      <xdr:col>16</xdr:col>
      <xdr:colOff>112059</xdr:colOff>
      <xdr:row>51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0A7A4-DA6F-3DCB-5A2B-B4879FBA5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409574</xdr:colOff>
      <xdr:row>100</xdr:row>
      <xdr:rowOff>119061</xdr:rowOff>
    </xdr:from>
    <xdr:to>
      <xdr:col>17</xdr:col>
      <xdr:colOff>123825</xdr:colOff>
      <xdr:row>115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2EAC5F-A4B3-8C23-4914-19BD4E53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Severity of injury': Less than a week off work accounts for the majority of 'Value'.&#10;&#10;Description automatically generated">
          <a:extLst>
            <a:ext uri="{FF2B5EF4-FFF2-40B4-BE49-F238E27FC236}">
              <a16:creationId xmlns:a16="http://schemas.microsoft.com/office/drawing/2014/main" id="{88EC6E78-2082-52F7-3281-F3F52FA4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Line. For 'Location where injury occured: Not specified', Value decreases over time.&#10;&#10;Description automatically generated">
          <a:extLst>
            <a:ext uri="{FF2B5EF4-FFF2-40B4-BE49-F238E27FC236}">
              <a16:creationId xmlns:a16="http://schemas.microsoft.com/office/drawing/2014/main" id="{E4ECDE0A-666F-B122-D1B3-D5E9784B5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104775</xdr:rowOff>
    </xdr:from>
    <xdr:to>
      <xdr:col>12</xdr:col>
      <xdr:colOff>9525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136D9-5424-6526-FEAE-6254B3B0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361951</xdr:colOff>
      <xdr:row>2</xdr:row>
      <xdr:rowOff>0</xdr:rowOff>
    </xdr:from>
    <xdr:to>
      <xdr:col>20</xdr:col>
      <xdr:colOff>295275</xdr:colOff>
      <xdr:row>19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73DEBF-3E84-48B7-817A-C3E1D539D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30851" y="381000"/>
              <a:ext cx="6029324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</xdr:row>
      <xdr:rowOff>190499</xdr:rowOff>
    </xdr:from>
    <xdr:to>
      <xdr:col>33</xdr:col>
      <xdr:colOff>457200</xdr:colOff>
      <xdr:row>38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E88E801-4DBC-4891-9B2F-F144A3872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500" y="380999"/>
              <a:ext cx="7772400" cy="695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245745</xdr:colOff>
      <xdr:row>0</xdr:row>
      <xdr:rowOff>0</xdr:rowOff>
    </xdr:from>
    <xdr:to>
      <xdr:col>4</xdr:col>
      <xdr:colOff>2105025</xdr:colOff>
      <xdr:row>12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BF590-958F-26CC-B3A6-C4CF6022D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142874</xdr:colOff>
      <xdr:row>15</xdr:row>
      <xdr:rowOff>138111</xdr:rowOff>
    </xdr:from>
    <xdr:to>
      <xdr:col>23</xdr:col>
      <xdr:colOff>104775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0D888-9445-7316-F9A8-1FB2DD04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1733549</xdr:colOff>
      <xdr:row>44</xdr:row>
      <xdr:rowOff>157161</xdr:rowOff>
    </xdr:from>
    <xdr:to>
      <xdr:col>13</xdr:col>
      <xdr:colOff>49608</xdr:colOff>
      <xdr:row>59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1B8C8-1AFB-79FE-E2C0-E6966806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85726</xdr:rowOff>
    </xdr:from>
    <xdr:to>
      <xdr:col>6</xdr:col>
      <xdr:colOff>228600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B7A5-255C-9311-FDB8-90F86394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2</xdr:row>
      <xdr:rowOff>100011</xdr:rowOff>
    </xdr:from>
    <xdr:to>
      <xdr:col>8</xdr:col>
      <xdr:colOff>1066800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1F6D7-AC29-50B3-08CB-5FB28A5DE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1106021</xdr:colOff>
      <xdr:row>5</xdr:row>
      <xdr:rowOff>47903</xdr:rowOff>
    </xdr:from>
    <xdr:to>
      <xdr:col>6</xdr:col>
      <xdr:colOff>1676959</xdr:colOff>
      <xdr:row>20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5ED04-4864-866E-C2C2-AAB0F33CF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380999</xdr:colOff>
      <xdr:row>24</xdr:row>
      <xdr:rowOff>109538</xdr:rowOff>
    </xdr:from>
    <xdr:to>
      <xdr:col>6</xdr:col>
      <xdr:colOff>1120589</xdr:colOff>
      <xdr:row>42</xdr:row>
      <xdr:rowOff>100854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19AF3-9B48-863B-33C2-1B784F7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609041</xdr:colOff>
      <xdr:row>51</xdr:row>
      <xdr:rowOff>153239</xdr:rowOff>
    </xdr:from>
    <xdr:to>
      <xdr:col>6</xdr:col>
      <xdr:colOff>935693</xdr:colOff>
      <xdr:row>74</xdr:row>
      <xdr:rowOff>24652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1E62-10DD-49C7-2424-E11699623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119062</xdr:rowOff>
    </xdr:from>
    <xdr:to>
      <xdr:col>15</xdr:col>
      <xdr:colOff>238124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65FA3-439A-D1D7-8D09-9EF2D789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942974</xdr:colOff>
      <xdr:row>27</xdr:row>
      <xdr:rowOff>14286</xdr:rowOff>
    </xdr:from>
    <xdr:to>
      <xdr:col>14</xdr:col>
      <xdr:colOff>590550</xdr:colOff>
      <xdr:row>48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5FE7C-00C8-191B-C836-363583C3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23812</xdr:rowOff>
    </xdr:from>
    <xdr:to>
      <xdr:col>11</xdr:col>
      <xdr:colOff>142875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5BBF7-EE91-E952-7B8B-25FD2D7EB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15</xdr:row>
      <xdr:rowOff>4762</xdr:rowOff>
    </xdr:from>
    <xdr:to>
      <xdr:col>11</xdr:col>
      <xdr:colOff>123825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78B44-6329-BA26-E4AB-8A34FD73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09.429964236107" createdVersion="8" refreshedVersion="8" minRefreshableVersion="3" recordCount="674" xr:uid="{9B354D17-071D-4019-9C40-B462602E0225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/>
    </cacheField>
    <cacheField name="Location where injury occured" numFmtId="0">
      <sharedItems/>
    </cacheField>
    <cacheField name="Industry" numFmtId="0">
      <sharedItems/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  <cacheField name="Severity of injury" numFmtId="0">
      <sharedItems count="3">
        <s v="Less than a week off work"/>
        <s v="More than a week off work"/>
        <s v="Fatal"/>
      </sharedItems>
    </cacheField>
    <cacheField name="Value" numFmtId="0">
      <sharedItems containsSemiMixedTypes="0" containsString="0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qar Awan" refreshedDate="44918.431778124999" createdVersion="8" refreshedVersion="8" minRefreshableVersion="3" recordCount="674" xr:uid="{38670B40-0EE3-4D7B-B5F4-3247833C6415}">
  <cacheSource type="worksheet">
    <worksheetSource ref="A1:B675" sheet="Industry Vs Injury"/>
  </cacheSource>
  <cacheFields count="2">
    <cacheField name="Industry" numFmtId="0">
      <sharedItems count="20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</sharedItems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19.57241990741" createdVersion="8" refreshedVersion="8" minRefreshableVersion="3" recordCount="675" xr:uid="{C6D5D658-D4EA-4E74-88B9-B7327E93AA53}">
  <cacheSource type="worksheet">
    <worksheetSource ref="D1:E1048576" sheet="Health_ACC_claims_for_workrelat"/>
  </cacheSource>
  <cacheFields count="2">
    <cacheField name="Injury type" numFmtId="0">
      <sharedItems containsBlank="1" count="14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  <m/>
      </sharedItems>
    </cacheField>
    <cacheField name="Severity of injury" numFmtId="0">
      <sharedItems containsBlank="1" count="4">
        <s v="Less than a week off work"/>
        <s v="More than a week off work"/>
        <s v="Fat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43.800747685185" createdVersion="8" refreshedVersion="8" minRefreshableVersion="3" recordCount="7" xr:uid="{13299A5B-87E3-4DAF-8472-D576122F5456}">
  <cacheSource type="worksheet">
    <worksheetSource ref="A23:C30" sheet="Sheet4"/>
  </cacheSource>
  <cacheFields count="3">
    <cacheField name="Year" numFmtId="0">
      <sharedItems containsSemiMixedTypes="0" containsString="0" containsNumber="1" containsInteger="1" minValue="2011" maxValue="2018" count="6">
        <n v="2011"/>
        <n v="2012"/>
        <n v="2014"/>
        <n v="2015"/>
        <n v="2016"/>
        <n v="2018"/>
      </sharedItems>
    </cacheField>
    <cacheField name="Severity of injury" numFmtId="0">
      <sharedItems count="1">
        <s v="Fatal"/>
      </sharedItems>
    </cacheField>
    <cacheField name="Value" numFmtId="0">
      <sharedItems containsSemiMixedTypes="0" containsString="0" containsNumber="1" containsInteger="1" minValue="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09.432056597223" createdVersion="8" refreshedVersion="8" minRefreshableVersion="3" recordCount="674" xr:uid="{E76C5289-2B7A-4D33-B294-3690576AED7B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/>
    </cacheField>
    <cacheField name="Location where injury occured" numFmtId="0">
      <sharedItems/>
    </cacheField>
    <cacheField name="Industry" numFmtId="0">
      <sharedItems/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  <cacheField name="Severity of injury" numFmtId="0">
      <sharedItems/>
    </cacheField>
    <cacheField name="Value" numFmtId="0">
      <sharedItems containsSemiMixedTypes="0" containsString="0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09.435371296298" createdVersion="8" refreshedVersion="8" minRefreshableVersion="3" recordCount="674" xr:uid="{44A02089-B543-49CB-B246-0BC6EEF6A454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/>
    </cacheField>
    <cacheField name="Location where injury occured" numFmtId="0">
      <sharedItems/>
    </cacheField>
    <cacheField name="Industry" numFmtId="0">
      <sharedItems/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  <cacheField name="Severity of injury" numFmtId="0">
      <sharedItems count="3">
        <s v="Less than a week off work"/>
        <s v="More than a week off work"/>
        <s v="Fatal"/>
      </sharedItems>
    </cacheField>
    <cacheField name="Value" numFmtId="0">
      <sharedItems containsSemiMixedTypes="0" containsString="0" containsNumber="1" containsInteger="1" minValue="3" maxValue="243" count="37">
        <n v="9"/>
        <n v="3"/>
        <n v="6"/>
        <n v="12"/>
        <n v="45"/>
        <n v="15"/>
        <n v="33"/>
        <n v="21"/>
        <n v="30"/>
        <n v="18"/>
        <n v="63"/>
        <n v="111"/>
        <n v="51"/>
        <n v="39"/>
        <n v="42"/>
        <n v="66"/>
        <n v="90"/>
        <n v="24"/>
        <n v="117"/>
        <n v="54"/>
        <n v="69"/>
        <n v="36"/>
        <n v="27"/>
        <n v="243"/>
        <n v="87"/>
        <n v="84"/>
        <n v="75"/>
        <n v="126"/>
        <n v="57"/>
        <n v="183"/>
        <n v="96"/>
        <n v="78"/>
        <n v="72"/>
        <n v="81"/>
        <n v="48"/>
        <n v="120"/>
        <n v="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09.439797916668" createdVersion="8" refreshedVersion="8" minRefreshableVersion="3" recordCount="674" xr:uid="{125B59E1-41CB-4C34-BD01-4B0092FD36A1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/>
    </cacheField>
    <cacheField name="Location where injury occured" numFmtId="0">
      <sharedItems count="6">
        <s v="At sea (not in New Zealand waters)"/>
        <s v="At sea (in New Zealand waters)"/>
        <s v="In the air (in New Zealand airspace)"/>
        <s v="Not specified"/>
        <s v="Overseas"/>
        <s v="In the air - overseas"/>
      </sharedItems>
    </cacheField>
    <cacheField name="Industry" numFmtId="0">
      <sharedItems count="20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</sharedItems>
    </cacheField>
    <cacheField name="Injury type" numFmtId="0">
      <sharedItems/>
    </cacheField>
    <cacheField name="Severity of injury" numFmtId="0">
      <sharedItems count="3">
        <s v="Less than a week off work"/>
        <s v="More than a week off work"/>
        <s v="Fatal"/>
      </sharedItems>
    </cacheField>
    <cacheField name="Value" numFmtId="0">
      <sharedItems containsSemiMixedTypes="0" containsString="0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09.45035428241" createdVersion="8" refreshedVersion="8" minRefreshableVersion="3" recordCount="674" xr:uid="{8DBD0A63-C94A-4B8D-A649-915B750FB1EC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Location where injury occured" numFmtId="0">
      <sharedItems count="6">
        <s v="At sea (not in New Zealand waters)"/>
        <s v="At sea (in New Zealand waters)"/>
        <s v="In the air (in New Zealand airspace)"/>
        <s v="Not specified"/>
        <s v="Overseas"/>
        <s v="In the air - overseas"/>
      </sharedItems>
    </cacheField>
    <cacheField name="Industry" numFmtId="0">
      <sharedItems count="20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</sharedItems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  <cacheField name="Severity of injury" numFmtId="0">
      <sharedItems count="3">
        <s v="Less than a week off work"/>
        <s v="More than a week off work"/>
        <s v="Fatal"/>
      </sharedItems>
    </cacheField>
    <cacheField name="Value" numFmtId="0">
      <sharedItems containsSemiMixedTypes="0" containsString="0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10.766629513892" createdVersion="8" refreshedVersion="8" minRefreshableVersion="3" recordCount="675" xr:uid="{1635019B-FE85-4A43-A648-409C5D7DF497}">
  <cacheSource type="worksheet">
    <worksheetSource ref="B1:F1048576" sheet="Health_ACC_claims_for_workrelat"/>
  </cacheSource>
  <cacheFields count="5">
    <cacheField name="Location where injury occured" numFmtId="0">
      <sharedItems containsBlank="1" count="7">
        <s v="At sea (not in New Zealand waters)"/>
        <s v="At sea (in New Zealand waters)"/>
        <s v="In the air (in New Zealand airspace)"/>
        <s v="Not specified"/>
        <s v="Overseas"/>
        <s v="In the air - overseas"/>
        <m/>
      </sharedItems>
    </cacheField>
    <cacheField name="Industry" numFmtId="0">
      <sharedItems containsBlank="1"/>
    </cacheField>
    <cacheField name="Injury type" numFmtId="0">
      <sharedItems containsBlank="1"/>
    </cacheField>
    <cacheField name="Severity of injury" numFmtId="0">
      <sharedItems containsBlank="1"/>
    </cacheField>
    <cacheField name="Value" numFmtId="0">
      <sharedItems containsString="0" containsBlank="1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10.769821412039" createdVersion="8" refreshedVersion="8" minRefreshableVersion="3" recordCount="675" xr:uid="{E4F70F73-5BF7-4FBE-84A8-99B6FEFA8FE0}">
  <cacheSource type="worksheet">
    <worksheetSource ref="C1:F1048576" sheet="Health_ACC_claims_for_workrelat"/>
  </cacheSource>
  <cacheFields count="4">
    <cacheField name="Industry" numFmtId="0">
      <sharedItems containsBlank="1" count="21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  <m/>
      </sharedItems>
    </cacheField>
    <cacheField name="Injury type" numFmtId="0">
      <sharedItems containsBlank="1" count="14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  <m/>
      </sharedItems>
    </cacheField>
    <cacheField name="Severity of injury" numFmtId="0">
      <sharedItems containsBlank="1" count="4">
        <s v="Less than a week off work"/>
        <s v="More than a week off work"/>
        <s v="Fatal"/>
        <m/>
      </sharedItems>
    </cacheField>
    <cacheField name="Value" numFmtId="0">
      <sharedItems containsString="0" containsBlank="1" containsNumber="1" containsInteger="1" minValue="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17.797428819445" createdVersion="8" refreshedVersion="8" minRefreshableVersion="3" recordCount="674" xr:uid="{B85DE009-562D-4D26-9B9D-9DD4BF865B5B}">
  <cacheSource type="worksheet">
    <worksheetSource name="Health_ACC_claims_for_workrelated_injuries_by_location_excluding_New_Zealand_ter"/>
  </cacheSource>
  <cacheFields count="6"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Location where injury occured" numFmtId="0">
      <sharedItems count="6">
        <s v="At sea (not in New Zealand waters)"/>
        <s v="At sea (in New Zealand waters)"/>
        <s v="In the air (in New Zealand airspace)"/>
        <s v="Not specified"/>
        <s v="Overseas"/>
        <s v="In the air - overseas"/>
      </sharedItems>
    </cacheField>
    <cacheField name="Industry" numFmtId="0">
      <sharedItems count="20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</sharedItems>
    </cacheField>
    <cacheField name="Injury type" numFmtId="0">
      <sharedItems count="13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</sharedItems>
    </cacheField>
    <cacheField name="Severity of injury" numFmtId="0">
      <sharedItems count="3">
        <s v="Less than a week off work"/>
        <s v="More than a week off work"/>
        <s v="Fatal"/>
      </sharedItems>
    </cacheField>
    <cacheField name="Value" numFmtId="0">
      <sharedItems containsSemiMixedTypes="0" containsString="0" containsNumber="1" containsInteger="1" minValue="3" maxValue="243"/>
    </cacheField>
  </cacheFields>
  <extLst>
    <ext xmlns:x14="http://schemas.microsoft.com/office/spreadsheetml/2009/9/main" uri="{725AE2AE-9491-48be-B2B4-4EB974FC3084}">
      <x14:pivotCacheDefinition pivotCacheId="1471781228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ina Alif Nathani" refreshedDate="44918.427894560184" createdVersion="8" refreshedVersion="8" minRefreshableVersion="3" recordCount="675" xr:uid="{0282AA8A-D425-49D3-8E9D-76FFF85D1C87}">
  <cacheSource type="worksheet">
    <worksheetSource ref="C1:D1048576" sheet="Health_ACC_claims_for_workrelat"/>
  </cacheSource>
  <cacheFields count="2">
    <cacheField name="Industry" numFmtId="0">
      <sharedItems containsBlank="1" count="21">
        <s v="Public Administration And Safety"/>
        <s v="Agriculture, Forestry And Fishing"/>
        <s v="Manufacturing"/>
        <s v="Not Elsewhere Included"/>
        <s v="Transport, Postal And Warehousing"/>
        <s v="Accommodation And Food Services"/>
        <s v="Administrative And Support Services"/>
        <s v="Arts And Recreation Services"/>
        <s v="Construction"/>
        <s v="Education And Training"/>
        <s v="Electricity, Gas, Water And Waste Services"/>
        <s v="Financial And Insurance Services"/>
        <s v="Health Care And Social Assistance"/>
        <s v="Mining"/>
        <s v="Other Services"/>
        <s v="Professional, Scientific And Technical Services"/>
        <s v="Retail Trade"/>
        <s v="Wholesale Trade"/>
        <s v="Information Media And Telecommunications"/>
        <s v="Rental, Hiring And Real Estate Services"/>
        <m/>
      </sharedItems>
    </cacheField>
    <cacheField name="Injury type" numFmtId="0">
      <sharedItems containsBlank="1" count="14">
        <s v="Soft Tissue Injury"/>
        <s v="Foreign Body In Orifice/Eye"/>
        <s v="Laceration, Puncture, Sting"/>
        <s v="Gradual Onset: Industrial Deafness"/>
        <s v="Gradual Onset: Local Inflammation"/>
        <s v="Other And Undefined"/>
        <s v="Burns (Burn, Scald, Corrosive Injury)"/>
        <s v="Fracture/Dislocation"/>
        <s v="Gradual Onset: Pain Syndromes"/>
        <s v="Concussion"/>
        <s v="Gradual Onset: Occupational Disease"/>
        <s v="Trauma-Induced Hearing Loss"/>
        <s v="Dental Inju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2010"/>
    <s v="At sea (not in New Zealand waters)"/>
    <s v="Public Administration And Safety"/>
    <x v="0"/>
    <x v="0"/>
    <n v="9"/>
  </r>
  <r>
    <n v="2010"/>
    <s v="At sea (in New Zealand waters)"/>
    <s v="Agriculture, Forestry And Fishing"/>
    <x v="0"/>
    <x v="1"/>
    <n v="9"/>
  </r>
  <r>
    <n v="2010"/>
    <s v="At sea (in New Zealand waters)"/>
    <s v="Agriculture, Forestry And Fishing"/>
    <x v="0"/>
    <x v="0"/>
    <n v="9"/>
  </r>
  <r>
    <n v="2010"/>
    <s v="At sea (in New Zealand waters)"/>
    <s v="Agriculture, Forestry And Fishing"/>
    <x v="1"/>
    <x v="0"/>
    <n v="3"/>
  </r>
  <r>
    <n v="2010"/>
    <s v="At sea (in New Zealand waters)"/>
    <s v="Agriculture, Forestry And Fishing"/>
    <x v="2"/>
    <x v="0"/>
    <n v="6"/>
  </r>
  <r>
    <n v="2010"/>
    <s v="At sea (in New Zealand waters)"/>
    <s v="Manufacturing"/>
    <x v="0"/>
    <x v="0"/>
    <n v="9"/>
  </r>
  <r>
    <n v="2010"/>
    <s v="At sea (in New Zealand waters)"/>
    <s v="Manufacturing"/>
    <x v="0"/>
    <x v="1"/>
    <n v="6"/>
  </r>
  <r>
    <n v="2010"/>
    <s v="At sea (in New Zealand waters)"/>
    <s v="Not Elsewhere Included"/>
    <x v="0"/>
    <x v="0"/>
    <n v="9"/>
  </r>
  <r>
    <n v="2010"/>
    <s v="At sea (in New Zealand waters)"/>
    <s v="Not Elsewhere Included"/>
    <x v="2"/>
    <x v="0"/>
    <n v="9"/>
  </r>
  <r>
    <n v="2010"/>
    <s v="At sea (in New Zealand waters)"/>
    <s v="Public Administration And Safety"/>
    <x v="0"/>
    <x v="0"/>
    <n v="9"/>
  </r>
  <r>
    <n v="2010"/>
    <s v="At sea (in New Zealand waters)"/>
    <s v="Transport, Postal And Warehousing"/>
    <x v="0"/>
    <x v="0"/>
    <n v="9"/>
  </r>
  <r>
    <n v="2010"/>
    <s v="At sea (in New Zealand waters)"/>
    <s v="Transport, Postal And Warehousing"/>
    <x v="2"/>
    <x v="0"/>
    <n v="6"/>
  </r>
  <r>
    <n v="2010"/>
    <s v="At sea (in New Zealand waters)"/>
    <s v="Transport, Postal And Warehousing"/>
    <x v="0"/>
    <x v="1"/>
    <n v="6"/>
  </r>
  <r>
    <n v="2010"/>
    <s v="In the air (in New Zealand airspace)"/>
    <s v="Transport, Postal And Warehousing"/>
    <x v="0"/>
    <x v="0"/>
    <n v="6"/>
  </r>
  <r>
    <n v="2010"/>
    <s v="Not specified"/>
    <s v="Accommodation And Food Services"/>
    <x v="0"/>
    <x v="0"/>
    <n v="12"/>
  </r>
  <r>
    <n v="2010"/>
    <s v="Not specified"/>
    <s v="Administrative And Support Services"/>
    <x v="0"/>
    <x v="0"/>
    <n v="6"/>
  </r>
  <r>
    <n v="2010"/>
    <s v="Not specified"/>
    <s v="Agriculture, Forestry And Fishing"/>
    <x v="0"/>
    <x v="1"/>
    <n v="3"/>
  </r>
  <r>
    <n v="2010"/>
    <s v="Not specified"/>
    <s v="Agriculture, Forestry And Fishing"/>
    <x v="2"/>
    <x v="1"/>
    <n v="6"/>
  </r>
  <r>
    <n v="2010"/>
    <s v="Not specified"/>
    <s v="Agriculture, Forestry And Fishing"/>
    <x v="0"/>
    <x v="0"/>
    <n v="45"/>
  </r>
  <r>
    <n v="2010"/>
    <s v="Not specified"/>
    <s v="Agriculture, Forestry And Fishing"/>
    <x v="2"/>
    <x v="0"/>
    <n v="15"/>
  </r>
  <r>
    <n v="2010"/>
    <s v="Not specified"/>
    <s v="Agriculture, Forestry And Fishing"/>
    <x v="1"/>
    <x v="0"/>
    <n v="6"/>
  </r>
  <r>
    <n v="2010"/>
    <s v="Not specified"/>
    <s v="Agriculture, Forestry And Fishing"/>
    <x v="3"/>
    <x v="0"/>
    <n v="33"/>
  </r>
  <r>
    <n v="2010"/>
    <s v="Not specified"/>
    <s v="Agriculture, Forestry And Fishing"/>
    <x v="4"/>
    <x v="0"/>
    <n v="6"/>
  </r>
  <r>
    <n v="2010"/>
    <s v="Not specified"/>
    <s v="Arts And Recreation Services"/>
    <x v="0"/>
    <x v="0"/>
    <n v="6"/>
  </r>
  <r>
    <n v="2010"/>
    <s v="Not specified"/>
    <s v="Construction"/>
    <x v="0"/>
    <x v="0"/>
    <n v="33"/>
  </r>
  <r>
    <n v="2010"/>
    <s v="Not specified"/>
    <s v="Construction"/>
    <x v="0"/>
    <x v="1"/>
    <n v="6"/>
  </r>
  <r>
    <n v="2010"/>
    <s v="Not specified"/>
    <s v="Construction"/>
    <x v="1"/>
    <x v="0"/>
    <n v="6"/>
  </r>
  <r>
    <n v="2010"/>
    <s v="Not specified"/>
    <s v="Construction"/>
    <x v="2"/>
    <x v="0"/>
    <n v="6"/>
  </r>
  <r>
    <n v="2010"/>
    <s v="Not specified"/>
    <s v="Construction"/>
    <x v="3"/>
    <x v="0"/>
    <n v="21"/>
  </r>
  <r>
    <n v="2010"/>
    <s v="Not specified"/>
    <s v="Education And Training"/>
    <x v="0"/>
    <x v="0"/>
    <n v="6"/>
  </r>
  <r>
    <n v="2010"/>
    <s v="Not specified"/>
    <s v="Electricity, Gas, Water And Waste Services"/>
    <x v="0"/>
    <x v="0"/>
    <n v="9"/>
  </r>
  <r>
    <n v="2010"/>
    <s v="Not specified"/>
    <s v="Financial And Insurance Services"/>
    <x v="0"/>
    <x v="0"/>
    <n v="3"/>
  </r>
  <r>
    <n v="2010"/>
    <s v="Not specified"/>
    <s v="Health Care And Social Assistance"/>
    <x v="0"/>
    <x v="1"/>
    <n v="9"/>
  </r>
  <r>
    <n v="2010"/>
    <s v="Not specified"/>
    <s v="Health Care And Social Assistance"/>
    <x v="0"/>
    <x v="0"/>
    <n v="30"/>
  </r>
  <r>
    <n v="2010"/>
    <s v="Not specified"/>
    <s v="Health Care And Social Assistance"/>
    <x v="5"/>
    <x v="0"/>
    <n v="3"/>
  </r>
  <r>
    <n v="2010"/>
    <s v="Not specified"/>
    <s v="Manufacturing"/>
    <x v="0"/>
    <x v="1"/>
    <n v="30"/>
  </r>
  <r>
    <n v="2010"/>
    <s v="Not specified"/>
    <s v="Manufacturing"/>
    <x v="2"/>
    <x v="1"/>
    <n v="18"/>
  </r>
  <r>
    <n v="2010"/>
    <s v="Not specified"/>
    <s v="Manufacturing"/>
    <x v="2"/>
    <x v="0"/>
    <n v="63"/>
  </r>
  <r>
    <n v="2010"/>
    <s v="Not specified"/>
    <s v="Manufacturing"/>
    <x v="0"/>
    <x v="0"/>
    <n v="111"/>
  </r>
  <r>
    <n v="2010"/>
    <s v="Not specified"/>
    <s v="Manufacturing"/>
    <x v="4"/>
    <x v="0"/>
    <n v="3"/>
  </r>
  <r>
    <n v="2010"/>
    <s v="Not specified"/>
    <s v="Manufacturing"/>
    <x v="1"/>
    <x v="0"/>
    <n v="9"/>
  </r>
  <r>
    <n v="2010"/>
    <s v="Not specified"/>
    <s v="Manufacturing"/>
    <x v="6"/>
    <x v="0"/>
    <n v="12"/>
  </r>
  <r>
    <n v="2010"/>
    <s v="Not specified"/>
    <s v="Manufacturing"/>
    <x v="3"/>
    <x v="0"/>
    <n v="33"/>
  </r>
  <r>
    <n v="2010"/>
    <s v="Not specified"/>
    <s v="Mining"/>
    <x v="0"/>
    <x v="0"/>
    <n v="9"/>
  </r>
  <r>
    <n v="2010"/>
    <s v="Not specified"/>
    <s v="Mining"/>
    <x v="2"/>
    <x v="0"/>
    <n v="3"/>
  </r>
  <r>
    <n v="2010"/>
    <s v="Not specified"/>
    <s v="Not Elsewhere Included"/>
    <x v="5"/>
    <x v="0"/>
    <n v="9"/>
  </r>
  <r>
    <n v="2010"/>
    <s v="Not specified"/>
    <s v="Not Elsewhere Included"/>
    <x v="7"/>
    <x v="0"/>
    <n v="3"/>
  </r>
  <r>
    <n v="2010"/>
    <s v="Not specified"/>
    <s v="Not Elsewhere Included"/>
    <x v="2"/>
    <x v="0"/>
    <n v="21"/>
  </r>
  <r>
    <n v="2010"/>
    <s v="Not specified"/>
    <s v="Not Elsewhere Included"/>
    <x v="1"/>
    <x v="0"/>
    <n v="6"/>
  </r>
  <r>
    <n v="2010"/>
    <s v="Not specified"/>
    <s v="Not Elsewhere Included"/>
    <x v="0"/>
    <x v="0"/>
    <n v="51"/>
  </r>
  <r>
    <n v="2010"/>
    <s v="Not specified"/>
    <s v="Other Services"/>
    <x v="3"/>
    <x v="0"/>
    <n v="9"/>
  </r>
  <r>
    <n v="2010"/>
    <s v="Not specified"/>
    <s v="Other Services"/>
    <x v="0"/>
    <x v="0"/>
    <n v="6"/>
  </r>
  <r>
    <n v="2010"/>
    <s v="Not specified"/>
    <s v="Professional, Scientific And Technical Services"/>
    <x v="0"/>
    <x v="0"/>
    <n v="9"/>
  </r>
  <r>
    <n v="2010"/>
    <s v="Not specified"/>
    <s v="Public Administration And Safety"/>
    <x v="0"/>
    <x v="1"/>
    <n v="9"/>
  </r>
  <r>
    <n v="2010"/>
    <s v="Not specified"/>
    <s v="Public Administration And Safety"/>
    <x v="2"/>
    <x v="0"/>
    <n v="3"/>
  </r>
  <r>
    <n v="2010"/>
    <s v="Not specified"/>
    <s v="Public Administration And Safety"/>
    <x v="5"/>
    <x v="0"/>
    <n v="3"/>
  </r>
  <r>
    <n v="2010"/>
    <s v="Not specified"/>
    <s v="Public Administration And Safety"/>
    <x v="0"/>
    <x v="0"/>
    <n v="39"/>
  </r>
  <r>
    <n v="2010"/>
    <s v="Not specified"/>
    <s v="Retail Trade"/>
    <x v="0"/>
    <x v="0"/>
    <n v="42"/>
  </r>
  <r>
    <n v="2010"/>
    <s v="Not specified"/>
    <s v="Retail Trade"/>
    <x v="0"/>
    <x v="1"/>
    <n v="12"/>
  </r>
  <r>
    <n v="2010"/>
    <s v="Not specified"/>
    <s v="Retail Trade"/>
    <x v="2"/>
    <x v="0"/>
    <n v="9"/>
  </r>
  <r>
    <n v="2010"/>
    <s v="Not specified"/>
    <s v="Transport, Postal And Warehousing"/>
    <x v="0"/>
    <x v="1"/>
    <n v="9"/>
  </r>
  <r>
    <n v="2010"/>
    <s v="Not specified"/>
    <s v="Transport, Postal And Warehousing"/>
    <x v="0"/>
    <x v="0"/>
    <n v="63"/>
  </r>
  <r>
    <n v="2010"/>
    <s v="Not specified"/>
    <s v="Transport, Postal And Warehousing"/>
    <x v="2"/>
    <x v="0"/>
    <n v="6"/>
  </r>
  <r>
    <n v="2010"/>
    <s v="Not specified"/>
    <s v="Transport, Postal And Warehousing"/>
    <x v="8"/>
    <x v="0"/>
    <n v="3"/>
  </r>
  <r>
    <n v="2010"/>
    <s v="Not specified"/>
    <s v="Wholesale Trade"/>
    <x v="0"/>
    <x v="0"/>
    <n v="12"/>
  </r>
  <r>
    <n v="2010"/>
    <s v="Overseas"/>
    <s v="Arts And Recreation Services"/>
    <x v="2"/>
    <x v="0"/>
    <n v="9"/>
  </r>
  <r>
    <n v="2010"/>
    <s v="Overseas"/>
    <s v="Arts And Recreation Services"/>
    <x v="7"/>
    <x v="0"/>
    <n v="9"/>
  </r>
  <r>
    <n v="2010"/>
    <s v="Overseas"/>
    <s v="Arts And Recreation Services"/>
    <x v="5"/>
    <x v="0"/>
    <n v="6"/>
  </r>
  <r>
    <n v="2010"/>
    <s v="Overseas"/>
    <s v="Arts And Recreation Services"/>
    <x v="0"/>
    <x v="0"/>
    <n v="66"/>
  </r>
  <r>
    <n v="2010"/>
    <s v="Overseas"/>
    <s v="Public Administration And Safety"/>
    <x v="4"/>
    <x v="0"/>
    <n v="3"/>
  </r>
  <r>
    <n v="2010"/>
    <s v="Overseas"/>
    <s v="Public Administration And Safety"/>
    <x v="5"/>
    <x v="0"/>
    <n v="21"/>
  </r>
  <r>
    <n v="2010"/>
    <s v="Overseas"/>
    <s v="Public Administration And Safety"/>
    <x v="0"/>
    <x v="0"/>
    <n v="90"/>
  </r>
  <r>
    <n v="2010"/>
    <s v="Overseas"/>
    <s v="Public Administration And Safety"/>
    <x v="7"/>
    <x v="0"/>
    <n v="12"/>
  </r>
  <r>
    <n v="2010"/>
    <s v="Overseas"/>
    <s v="Public Administration And Safety"/>
    <x v="2"/>
    <x v="0"/>
    <n v="21"/>
  </r>
  <r>
    <n v="2010"/>
    <s v="Overseas"/>
    <s v="Transport, Postal And Warehousing"/>
    <x v="0"/>
    <x v="0"/>
    <n v="6"/>
  </r>
  <r>
    <n v="2011"/>
    <s v="At sea (in New Zealand waters)"/>
    <s v="Agriculture, Forestry And Fishing"/>
    <x v="0"/>
    <x v="1"/>
    <n v="6"/>
  </r>
  <r>
    <n v="2011"/>
    <s v="At sea (in New Zealand waters)"/>
    <s v="Agriculture, Forestry And Fishing"/>
    <x v="2"/>
    <x v="1"/>
    <n v="3"/>
  </r>
  <r>
    <n v="2011"/>
    <s v="At sea (in New Zealand waters)"/>
    <s v="Agriculture, Forestry And Fishing"/>
    <x v="7"/>
    <x v="1"/>
    <n v="6"/>
  </r>
  <r>
    <n v="2011"/>
    <s v="At sea (in New Zealand waters)"/>
    <s v="Agriculture, Forestry And Fishing"/>
    <x v="1"/>
    <x v="0"/>
    <n v="6"/>
  </r>
  <r>
    <n v="2011"/>
    <s v="At sea (in New Zealand waters)"/>
    <s v="Agriculture, Forestry And Fishing"/>
    <x v="0"/>
    <x v="0"/>
    <n v="18"/>
  </r>
  <r>
    <n v="2011"/>
    <s v="At sea (in New Zealand waters)"/>
    <s v="Agriculture, Forestry And Fishing"/>
    <x v="2"/>
    <x v="0"/>
    <n v="9"/>
  </r>
  <r>
    <n v="2011"/>
    <s v="At sea (in New Zealand waters)"/>
    <s v="Agriculture, Forestry And Fishing"/>
    <x v="7"/>
    <x v="0"/>
    <n v="3"/>
  </r>
  <r>
    <n v="2011"/>
    <s v="At sea (in New Zealand waters)"/>
    <s v="Manufacturing"/>
    <x v="0"/>
    <x v="0"/>
    <n v="3"/>
  </r>
  <r>
    <n v="2011"/>
    <s v="At sea (in New Zealand waters)"/>
    <s v="Not Elsewhere Included"/>
    <x v="0"/>
    <x v="0"/>
    <n v="9"/>
  </r>
  <r>
    <n v="2011"/>
    <s v="At sea (in New Zealand waters)"/>
    <s v="Not Elsewhere Included"/>
    <x v="2"/>
    <x v="0"/>
    <n v="9"/>
  </r>
  <r>
    <n v="2011"/>
    <s v="At sea (in New Zealand waters)"/>
    <s v="Professional, Scientific And Technical Services"/>
    <x v="0"/>
    <x v="0"/>
    <n v="6"/>
  </r>
  <r>
    <n v="2011"/>
    <s v="At sea (in New Zealand waters)"/>
    <s v="Public Administration And Safety"/>
    <x v="0"/>
    <x v="0"/>
    <n v="9"/>
  </r>
  <r>
    <n v="2011"/>
    <s v="At sea (in New Zealand waters)"/>
    <s v="Transport, Postal And Warehousing"/>
    <x v="0"/>
    <x v="0"/>
    <n v="12"/>
  </r>
  <r>
    <n v="2011"/>
    <s v="At sea (in New Zealand waters)"/>
    <s v="Transport, Postal And Warehousing"/>
    <x v="0"/>
    <x v="1"/>
    <n v="9"/>
  </r>
  <r>
    <n v="2011"/>
    <s v="Not specified"/>
    <s v="Accommodation And Food Services"/>
    <x v="0"/>
    <x v="0"/>
    <n v="9"/>
  </r>
  <r>
    <n v="2011"/>
    <s v="Not specified"/>
    <s v="Accommodation And Food Services"/>
    <x v="6"/>
    <x v="0"/>
    <n v="6"/>
  </r>
  <r>
    <n v="2011"/>
    <s v="Not specified"/>
    <s v="Administrative And Support Services"/>
    <x v="0"/>
    <x v="0"/>
    <n v="3"/>
  </r>
  <r>
    <n v="2011"/>
    <s v="Not specified"/>
    <s v="Agriculture, Forestry And Fishing"/>
    <x v="2"/>
    <x v="1"/>
    <n v="6"/>
  </r>
  <r>
    <n v="2011"/>
    <s v="Not specified"/>
    <s v="Agriculture, Forestry And Fishing"/>
    <x v="0"/>
    <x v="1"/>
    <n v="12"/>
  </r>
  <r>
    <n v="2011"/>
    <s v="Not specified"/>
    <s v="Agriculture, Forestry And Fishing"/>
    <x v="7"/>
    <x v="1"/>
    <n v="3"/>
  </r>
  <r>
    <n v="2011"/>
    <s v="Not specified"/>
    <s v="Agriculture, Forestry And Fishing"/>
    <x v="2"/>
    <x v="0"/>
    <n v="15"/>
  </r>
  <r>
    <n v="2011"/>
    <s v="Not specified"/>
    <s v="Agriculture, Forestry And Fishing"/>
    <x v="0"/>
    <x v="0"/>
    <n v="42"/>
  </r>
  <r>
    <n v="2011"/>
    <s v="Not specified"/>
    <s v="Agriculture, Forestry And Fishing"/>
    <x v="1"/>
    <x v="0"/>
    <n v="6"/>
  </r>
  <r>
    <n v="2011"/>
    <s v="Not specified"/>
    <s v="Agriculture, Forestry And Fishing"/>
    <x v="3"/>
    <x v="0"/>
    <n v="3"/>
  </r>
  <r>
    <n v="2011"/>
    <s v="Not specified"/>
    <s v="Arts And Recreation Services"/>
    <x v="0"/>
    <x v="0"/>
    <n v="18"/>
  </r>
  <r>
    <n v="2011"/>
    <s v="Not specified"/>
    <s v="Construction"/>
    <x v="5"/>
    <x v="2"/>
    <n v="6"/>
  </r>
  <r>
    <n v="2011"/>
    <s v="Not specified"/>
    <s v="Construction"/>
    <x v="0"/>
    <x v="0"/>
    <n v="24"/>
  </r>
  <r>
    <n v="2011"/>
    <s v="Not specified"/>
    <s v="Construction"/>
    <x v="0"/>
    <x v="1"/>
    <n v="3"/>
  </r>
  <r>
    <n v="2011"/>
    <s v="Not specified"/>
    <s v="Construction"/>
    <x v="2"/>
    <x v="0"/>
    <n v="9"/>
  </r>
  <r>
    <n v="2011"/>
    <s v="Not specified"/>
    <s v="Construction"/>
    <x v="3"/>
    <x v="0"/>
    <n v="6"/>
  </r>
  <r>
    <n v="2011"/>
    <s v="Not specified"/>
    <s v="Education And Training"/>
    <x v="0"/>
    <x v="0"/>
    <n v="9"/>
  </r>
  <r>
    <n v="2011"/>
    <s v="Not specified"/>
    <s v="Financial And Insurance Services"/>
    <x v="0"/>
    <x v="0"/>
    <n v="3"/>
  </r>
  <r>
    <n v="2011"/>
    <s v="Not specified"/>
    <s v="Health Care And Social Assistance"/>
    <x v="0"/>
    <x v="0"/>
    <n v="33"/>
  </r>
  <r>
    <n v="2011"/>
    <s v="Not specified"/>
    <s v="Health Care And Social Assistance"/>
    <x v="5"/>
    <x v="0"/>
    <n v="3"/>
  </r>
  <r>
    <n v="2011"/>
    <s v="Not specified"/>
    <s v="Information Media And Telecommunications"/>
    <x v="0"/>
    <x v="0"/>
    <n v="6"/>
  </r>
  <r>
    <n v="2011"/>
    <s v="Not specified"/>
    <s v="Manufacturing"/>
    <x v="0"/>
    <x v="1"/>
    <n v="21"/>
  </r>
  <r>
    <n v="2011"/>
    <s v="Not specified"/>
    <s v="Manufacturing"/>
    <x v="0"/>
    <x v="0"/>
    <n v="117"/>
  </r>
  <r>
    <n v="2011"/>
    <s v="Not specified"/>
    <s v="Manufacturing"/>
    <x v="2"/>
    <x v="0"/>
    <n v="63"/>
  </r>
  <r>
    <n v="2011"/>
    <s v="Not specified"/>
    <s v="Manufacturing"/>
    <x v="2"/>
    <x v="1"/>
    <n v="18"/>
  </r>
  <r>
    <n v="2011"/>
    <s v="Not specified"/>
    <s v="Manufacturing"/>
    <x v="1"/>
    <x v="0"/>
    <n v="12"/>
  </r>
  <r>
    <n v="2011"/>
    <s v="Not specified"/>
    <s v="Manufacturing"/>
    <x v="8"/>
    <x v="0"/>
    <n v="3"/>
  </r>
  <r>
    <n v="2011"/>
    <s v="Not specified"/>
    <s v="Manufacturing"/>
    <x v="4"/>
    <x v="0"/>
    <n v="6"/>
  </r>
  <r>
    <n v="2011"/>
    <s v="Not specified"/>
    <s v="Manufacturing"/>
    <x v="5"/>
    <x v="0"/>
    <n v="6"/>
  </r>
  <r>
    <n v="2011"/>
    <s v="Not specified"/>
    <s v="Manufacturing"/>
    <x v="3"/>
    <x v="0"/>
    <n v="6"/>
  </r>
  <r>
    <n v="2011"/>
    <s v="Not specified"/>
    <s v="Mining"/>
    <x v="0"/>
    <x v="0"/>
    <n v="21"/>
  </r>
  <r>
    <n v="2011"/>
    <s v="Not specified"/>
    <s v="Not Elsewhere Included"/>
    <x v="2"/>
    <x v="0"/>
    <n v="15"/>
  </r>
  <r>
    <n v="2011"/>
    <s v="Not specified"/>
    <s v="Not Elsewhere Included"/>
    <x v="7"/>
    <x v="0"/>
    <n v="6"/>
  </r>
  <r>
    <n v="2011"/>
    <s v="Not specified"/>
    <s v="Not Elsewhere Included"/>
    <x v="1"/>
    <x v="0"/>
    <n v="6"/>
  </r>
  <r>
    <n v="2011"/>
    <s v="Not specified"/>
    <s v="Not Elsewhere Included"/>
    <x v="0"/>
    <x v="0"/>
    <n v="51"/>
  </r>
  <r>
    <n v="2011"/>
    <s v="Not specified"/>
    <s v="Other Services"/>
    <x v="0"/>
    <x v="0"/>
    <n v="6"/>
  </r>
  <r>
    <n v="2011"/>
    <s v="Not specified"/>
    <s v="Professional, Scientific And Technical Services"/>
    <x v="2"/>
    <x v="0"/>
    <n v="6"/>
  </r>
  <r>
    <n v="2011"/>
    <s v="Not specified"/>
    <s v="Professional, Scientific And Technical Services"/>
    <x v="0"/>
    <x v="0"/>
    <n v="9"/>
  </r>
  <r>
    <n v="2011"/>
    <s v="Not specified"/>
    <s v="Public Administration And Safety"/>
    <x v="0"/>
    <x v="1"/>
    <n v="12"/>
  </r>
  <r>
    <n v="2011"/>
    <s v="Not specified"/>
    <s v="Public Administration And Safety"/>
    <x v="3"/>
    <x v="0"/>
    <n v="6"/>
  </r>
  <r>
    <n v="2011"/>
    <s v="Not specified"/>
    <s v="Public Administration And Safety"/>
    <x v="5"/>
    <x v="0"/>
    <n v="9"/>
  </r>
  <r>
    <n v="2011"/>
    <s v="Not specified"/>
    <s v="Public Administration And Safety"/>
    <x v="2"/>
    <x v="0"/>
    <n v="9"/>
  </r>
  <r>
    <n v="2011"/>
    <s v="Not specified"/>
    <s v="Public Administration And Safety"/>
    <x v="0"/>
    <x v="0"/>
    <n v="54"/>
  </r>
  <r>
    <n v="2011"/>
    <s v="Not specified"/>
    <s v="Retail Trade"/>
    <x v="0"/>
    <x v="1"/>
    <n v="6"/>
  </r>
  <r>
    <n v="2011"/>
    <s v="Not specified"/>
    <s v="Retail Trade"/>
    <x v="0"/>
    <x v="0"/>
    <n v="39"/>
  </r>
  <r>
    <n v="2011"/>
    <s v="Not specified"/>
    <s v="Transport, Postal And Warehousing"/>
    <x v="2"/>
    <x v="0"/>
    <n v="15"/>
  </r>
  <r>
    <n v="2011"/>
    <s v="Not specified"/>
    <s v="Transport, Postal And Warehousing"/>
    <x v="0"/>
    <x v="0"/>
    <n v="63"/>
  </r>
  <r>
    <n v="2011"/>
    <s v="Not specified"/>
    <s v="Transport, Postal And Warehousing"/>
    <x v="0"/>
    <x v="1"/>
    <n v="12"/>
  </r>
  <r>
    <n v="2011"/>
    <s v="Not specified"/>
    <s v="Wholesale Trade"/>
    <x v="0"/>
    <x v="0"/>
    <n v="12"/>
  </r>
  <r>
    <n v="2011"/>
    <s v="Overseas"/>
    <s v="Arts And Recreation Services"/>
    <x v="7"/>
    <x v="0"/>
    <n v="12"/>
  </r>
  <r>
    <n v="2011"/>
    <s v="Overseas"/>
    <s v="Arts And Recreation Services"/>
    <x v="9"/>
    <x v="0"/>
    <n v="6"/>
  </r>
  <r>
    <n v="2011"/>
    <s v="Overseas"/>
    <s v="Arts And Recreation Services"/>
    <x v="0"/>
    <x v="0"/>
    <n v="69"/>
  </r>
  <r>
    <n v="2011"/>
    <s v="Overseas"/>
    <s v="Public Administration And Safety"/>
    <x v="5"/>
    <x v="0"/>
    <n v="36"/>
  </r>
  <r>
    <n v="2011"/>
    <s v="Overseas"/>
    <s v="Public Administration And Safety"/>
    <x v="8"/>
    <x v="0"/>
    <n v="3"/>
  </r>
  <r>
    <n v="2011"/>
    <s v="Overseas"/>
    <s v="Public Administration And Safety"/>
    <x v="4"/>
    <x v="0"/>
    <n v="3"/>
  </r>
  <r>
    <n v="2011"/>
    <s v="Overseas"/>
    <s v="Public Administration And Safety"/>
    <x v="2"/>
    <x v="0"/>
    <n v="15"/>
  </r>
  <r>
    <n v="2011"/>
    <s v="Overseas"/>
    <s v="Public Administration And Safety"/>
    <x v="0"/>
    <x v="0"/>
    <n v="69"/>
  </r>
  <r>
    <n v="2011"/>
    <s v="Overseas"/>
    <s v="Public Administration And Safety"/>
    <x v="7"/>
    <x v="0"/>
    <n v="24"/>
  </r>
  <r>
    <n v="2011"/>
    <s v="Overseas"/>
    <s v="Transport, Postal And Warehousing"/>
    <x v="0"/>
    <x v="0"/>
    <n v="3"/>
  </r>
  <r>
    <n v="2012"/>
    <s v="At sea (not in New Zealand waters)"/>
    <s v="Public Administration And Safety"/>
    <x v="5"/>
    <x v="0"/>
    <n v="6"/>
  </r>
  <r>
    <n v="2012"/>
    <s v="At sea (in New Zealand waters)"/>
    <s v="Agriculture, Forestry And Fishing"/>
    <x v="5"/>
    <x v="1"/>
    <n v="12"/>
  </r>
  <r>
    <n v="2012"/>
    <s v="At sea (in New Zealand waters)"/>
    <s v="Agriculture, Forestry And Fishing"/>
    <x v="1"/>
    <x v="0"/>
    <n v="6"/>
  </r>
  <r>
    <n v="2012"/>
    <s v="At sea (in New Zealand waters)"/>
    <s v="Agriculture, Forestry And Fishing"/>
    <x v="2"/>
    <x v="0"/>
    <n v="3"/>
  </r>
  <r>
    <n v="2012"/>
    <s v="At sea (in New Zealand waters)"/>
    <s v="Agriculture, Forestry And Fishing"/>
    <x v="0"/>
    <x v="0"/>
    <n v="6"/>
  </r>
  <r>
    <n v="2012"/>
    <s v="At sea (in New Zealand waters)"/>
    <s v="Agriculture, Forestry And Fishing"/>
    <x v="5"/>
    <x v="0"/>
    <n v="27"/>
  </r>
  <r>
    <n v="2012"/>
    <s v="At sea (in New Zealand waters)"/>
    <s v="Manufacturing"/>
    <x v="5"/>
    <x v="1"/>
    <n v="6"/>
  </r>
  <r>
    <n v="2012"/>
    <s v="At sea (in New Zealand waters)"/>
    <s v="Manufacturing"/>
    <x v="5"/>
    <x v="0"/>
    <n v="9"/>
  </r>
  <r>
    <n v="2012"/>
    <s v="At sea (in New Zealand waters)"/>
    <s v="Not Elsewhere Included"/>
    <x v="0"/>
    <x v="0"/>
    <n v="9"/>
  </r>
  <r>
    <n v="2012"/>
    <s v="At sea (in New Zealand waters)"/>
    <s v="Not Elsewhere Included"/>
    <x v="7"/>
    <x v="0"/>
    <n v="6"/>
  </r>
  <r>
    <n v="2012"/>
    <s v="At sea (in New Zealand waters)"/>
    <s v="Not Elsewhere Included"/>
    <x v="2"/>
    <x v="0"/>
    <n v="6"/>
  </r>
  <r>
    <n v="2012"/>
    <s v="At sea (in New Zealand waters)"/>
    <s v="Professional, Scientific And Technical Services"/>
    <x v="5"/>
    <x v="0"/>
    <n v="6"/>
  </r>
  <r>
    <n v="2012"/>
    <s v="At sea (in New Zealand waters)"/>
    <s v="Public Administration And Safety"/>
    <x v="5"/>
    <x v="0"/>
    <n v="18"/>
  </r>
  <r>
    <n v="2012"/>
    <s v="At sea (in New Zealand waters)"/>
    <s v="Transport, Postal And Warehousing"/>
    <x v="0"/>
    <x v="0"/>
    <n v="6"/>
  </r>
  <r>
    <n v="2012"/>
    <s v="At sea (in New Zealand waters)"/>
    <s v="Transport, Postal And Warehousing"/>
    <x v="5"/>
    <x v="0"/>
    <n v="9"/>
  </r>
  <r>
    <n v="2012"/>
    <s v="In the air (in New Zealand airspace)"/>
    <s v="Transport, Postal And Warehousing"/>
    <x v="0"/>
    <x v="0"/>
    <n v="9"/>
  </r>
  <r>
    <n v="2012"/>
    <s v="Not specified"/>
    <s v="Accommodation And Food Services"/>
    <x v="5"/>
    <x v="0"/>
    <n v="3"/>
  </r>
  <r>
    <n v="2012"/>
    <s v="Not specified"/>
    <s v="Administrative And Support Services"/>
    <x v="5"/>
    <x v="0"/>
    <n v="6"/>
  </r>
  <r>
    <n v="2012"/>
    <s v="Not specified"/>
    <s v="Agriculture, Forestry And Fishing"/>
    <x v="2"/>
    <x v="1"/>
    <n v="6"/>
  </r>
  <r>
    <n v="2012"/>
    <s v="Not specified"/>
    <s v="Agriculture, Forestry And Fishing"/>
    <x v="0"/>
    <x v="0"/>
    <n v="30"/>
  </r>
  <r>
    <n v="2012"/>
    <s v="Not specified"/>
    <s v="Agriculture, Forestry And Fishing"/>
    <x v="2"/>
    <x v="0"/>
    <n v="12"/>
  </r>
  <r>
    <n v="2012"/>
    <s v="Not specified"/>
    <s v="Agriculture, Forestry And Fishing"/>
    <x v="3"/>
    <x v="0"/>
    <n v="15"/>
  </r>
  <r>
    <n v="2012"/>
    <s v="Not specified"/>
    <s v="Agriculture, Forestry And Fishing"/>
    <x v="5"/>
    <x v="0"/>
    <n v="9"/>
  </r>
  <r>
    <n v="2012"/>
    <s v="Not specified"/>
    <s v="Arts And Recreation Services"/>
    <x v="5"/>
    <x v="0"/>
    <n v="6"/>
  </r>
  <r>
    <n v="2012"/>
    <s v="Not specified"/>
    <s v="Construction"/>
    <x v="5"/>
    <x v="2"/>
    <n v="3"/>
  </r>
  <r>
    <n v="2012"/>
    <s v="Not specified"/>
    <s v="Construction"/>
    <x v="0"/>
    <x v="0"/>
    <n v="12"/>
  </r>
  <r>
    <n v="2012"/>
    <s v="Not specified"/>
    <s v="Construction"/>
    <x v="5"/>
    <x v="1"/>
    <n v="6"/>
  </r>
  <r>
    <n v="2012"/>
    <s v="Not specified"/>
    <s v="Construction"/>
    <x v="5"/>
    <x v="0"/>
    <n v="21"/>
  </r>
  <r>
    <n v="2012"/>
    <s v="Not specified"/>
    <s v="Construction"/>
    <x v="3"/>
    <x v="0"/>
    <n v="6"/>
  </r>
  <r>
    <n v="2012"/>
    <s v="Not specified"/>
    <s v="Education And Training"/>
    <x v="0"/>
    <x v="0"/>
    <n v="3"/>
  </r>
  <r>
    <n v="2012"/>
    <s v="Not specified"/>
    <s v="Electricity, Gas, Water And Waste Services"/>
    <x v="5"/>
    <x v="0"/>
    <n v="12"/>
  </r>
  <r>
    <n v="2012"/>
    <s v="Not specified"/>
    <s v="Health Care And Social Assistance"/>
    <x v="5"/>
    <x v="1"/>
    <n v="12"/>
  </r>
  <r>
    <n v="2012"/>
    <s v="Not specified"/>
    <s v="Health Care And Social Assistance"/>
    <x v="5"/>
    <x v="0"/>
    <n v="27"/>
  </r>
  <r>
    <n v="2012"/>
    <s v="Not specified"/>
    <s v="Manufacturing"/>
    <x v="5"/>
    <x v="1"/>
    <n v="51"/>
  </r>
  <r>
    <n v="2012"/>
    <s v="Not specified"/>
    <s v="Manufacturing"/>
    <x v="2"/>
    <x v="0"/>
    <n v="6"/>
  </r>
  <r>
    <n v="2012"/>
    <s v="Not specified"/>
    <s v="Manufacturing"/>
    <x v="3"/>
    <x v="0"/>
    <n v="12"/>
  </r>
  <r>
    <n v="2012"/>
    <s v="Not specified"/>
    <s v="Manufacturing"/>
    <x v="1"/>
    <x v="0"/>
    <n v="6"/>
  </r>
  <r>
    <n v="2012"/>
    <s v="Not specified"/>
    <s v="Manufacturing"/>
    <x v="0"/>
    <x v="0"/>
    <n v="3"/>
  </r>
  <r>
    <n v="2012"/>
    <s v="Not specified"/>
    <s v="Manufacturing"/>
    <x v="5"/>
    <x v="0"/>
    <n v="243"/>
  </r>
  <r>
    <n v="2012"/>
    <s v="Not specified"/>
    <s v="Mining"/>
    <x v="5"/>
    <x v="1"/>
    <n v="3"/>
  </r>
  <r>
    <n v="2012"/>
    <s v="Not specified"/>
    <s v="Mining"/>
    <x v="5"/>
    <x v="0"/>
    <n v="27"/>
  </r>
  <r>
    <n v="2012"/>
    <s v="Not specified"/>
    <s v="Not Elsewhere Included"/>
    <x v="5"/>
    <x v="0"/>
    <n v="6"/>
  </r>
  <r>
    <n v="2012"/>
    <s v="Not specified"/>
    <s v="Not Elsewhere Included"/>
    <x v="2"/>
    <x v="0"/>
    <n v="9"/>
  </r>
  <r>
    <n v="2012"/>
    <s v="Not specified"/>
    <s v="Not Elsewhere Included"/>
    <x v="0"/>
    <x v="0"/>
    <n v="21"/>
  </r>
  <r>
    <n v="2012"/>
    <s v="Not specified"/>
    <s v="Professional, Scientific And Technical Services"/>
    <x v="5"/>
    <x v="0"/>
    <n v="9"/>
  </r>
  <r>
    <n v="2012"/>
    <s v="Not specified"/>
    <s v="Public Administration And Safety"/>
    <x v="5"/>
    <x v="1"/>
    <n v="27"/>
  </r>
  <r>
    <n v="2012"/>
    <s v="Not specified"/>
    <s v="Public Administration And Safety"/>
    <x v="5"/>
    <x v="0"/>
    <n v="87"/>
  </r>
  <r>
    <n v="2012"/>
    <s v="Not specified"/>
    <s v="Retail Trade"/>
    <x v="5"/>
    <x v="1"/>
    <n v="3"/>
  </r>
  <r>
    <n v="2012"/>
    <s v="Not specified"/>
    <s v="Retail Trade"/>
    <x v="5"/>
    <x v="0"/>
    <n v="24"/>
  </r>
  <r>
    <n v="2012"/>
    <s v="Not specified"/>
    <s v="Transport, Postal And Warehousing"/>
    <x v="0"/>
    <x v="0"/>
    <n v="12"/>
  </r>
  <r>
    <n v="2012"/>
    <s v="Not specified"/>
    <s v="Transport, Postal And Warehousing"/>
    <x v="5"/>
    <x v="0"/>
    <n v="84"/>
  </r>
  <r>
    <n v="2012"/>
    <s v="Not specified"/>
    <s v="Transport, Postal And Warehousing"/>
    <x v="3"/>
    <x v="0"/>
    <n v="6"/>
  </r>
  <r>
    <n v="2012"/>
    <s v="Not specified"/>
    <s v="Transport, Postal And Warehousing"/>
    <x v="5"/>
    <x v="1"/>
    <n v="12"/>
  </r>
  <r>
    <n v="2012"/>
    <s v="Not specified"/>
    <s v="Wholesale Trade"/>
    <x v="0"/>
    <x v="0"/>
    <n v="6"/>
  </r>
  <r>
    <n v="2012"/>
    <s v="Overseas"/>
    <s v="Arts And Recreation Services"/>
    <x v="5"/>
    <x v="0"/>
    <n v="75"/>
  </r>
  <r>
    <n v="2012"/>
    <s v="Overseas"/>
    <s v="Manufacturing"/>
    <x v="5"/>
    <x v="0"/>
    <n v="3"/>
  </r>
  <r>
    <n v="2012"/>
    <s v="Overseas"/>
    <s v="Public Administration And Safety"/>
    <x v="5"/>
    <x v="2"/>
    <n v="3"/>
  </r>
  <r>
    <n v="2012"/>
    <s v="Overseas"/>
    <s v="Public Administration And Safety"/>
    <x v="5"/>
    <x v="0"/>
    <n v="126"/>
  </r>
  <r>
    <n v="2012"/>
    <s v="Overseas"/>
    <s v="Transport, Postal And Warehousing"/>
    <x v="5"/>
    <x v="0"/>
    <n v="9"/>
  </r>
  <r>
    <n v="2013"/>
    <s v="At sea (not in New Zealand waters)"/>
    <s v="Public Administration And Safety"/>
    <x v="5"/>
    <x v="0"/>
    <n v="9"/>
  </r>
  <r>
    <n v="2013"/>
    <s v="At sea (in New Zealand waters)"/>
    <s v="Agriculture, Forestry And Fishing"/>
    <x v="0"/>
    <x v="1"/>
    <n v="6"/>
  </r>
  <r>
    <n v="2013"/>
    <s v="At sea (in New Zealand waters)"/>
    <s v="Agriculture, Forestry And Fishing"/>
    <x v="5"/>
    <x v="1"/>
    <n v="9"/>
  </r>
  <r>
    <n v="2013"/>
    <s v="At sea (in New Zealand waters)"/>
    <s v="Agriculture, Forestry And Fishing"/>
    <x v="2"/>
    <x v="0"/>
    <n v="3"/>
  </r>
  <r>
    <n v="2013"/>
    <s v="At sea (in New Zealand waters)"/>
    <s v="Agriculture, Forestry And Fishing"/>
    <x v="0"/>
    <x v="0"/>
    <n v="9"/>
  </r>
  <r>
    <n v="2013"/>
    <s v="At sea (in New Zealand waters)"/>
    <s v="Agriculture, Forestry And Fishing"/>
    <x v="5"/>
    <x v="0"/>
    <n v="21"/>
  </r>
  <r>
    <n v="2013"/>
    <s v="At sea (in New Zealand waters)"/>
    <s v="Manufacturing"/>
    <x v="5"/>
    <x v="1"/>
    <n v="12"/>
  </r>
  <r>
    <n v="2013"/>
    <s v="At sea (in New Zealand waters)"/>
    <s v="Manufacturing"/>
    <x v="5"/>
    <x v="0"/>
    <n v="15"/>
  </r>
  <r>
    <n v="2013"/>
    <s v="At sea (in New Zealand waters)"/>
    <s v="Not Elsewhere Included"/>
    <x v="2"/>
    <x v="0"/>
    <n v="6"/>
  </r>
  <r>
    <n v="2013"/>
    <s v="At sea (in New Zealand waters)"/>
    <s v="Public Administration And Safety"/>
    <x v="5"/>
    <x v="0"/>
    <n v="6"/>
  </r>
  <r>
    <n v="2013"/>
    <s v="At sea (in New Zealand waters)"/>
    <s v="Transport, Postal And Warehousing"/>
    <x v="0"/>
    <x v="0"/>
    <n v="6"/>
  </r>
  <r>
    <n v="2013"/>
    <s v="At sea (in New Zealand waters)"/>
    <s v="Transport, Postal And Warehousing"/>
    <x v="5"/>
    <x v="0"/>
    <n v="6"/>
  </r>
  <r>
    <n v="2013"/>
    <s v="In the air (in New Zealand airspace)"/>
    <s v="Transport, Postal And Warehousing"/>
    <x v="0"/>
    <x v="0"/>
    <n v="3"/>
  </r>
  <r>
    <n v="2013"/>
    <s v="Not specified"/>
    <s v="Accommodation And Food Services"/>
    <x v="5"/>
    <x v="0"/>
    <n v="15"/>
  </r>
  <r>
    <n v="2013"/>
    <s v="Not specified"/>
    <s v="Administrative And Support Services"/>
    <x v="5"/>
    <x v="0"/>
    <n v="6"/>
  </r>
  <r>
    <n v="2013"/>
    <s v="Not specified"/>
    <s v="Agriculture, Forestry And Fishing"/>
    <x v="0"/>
    <x v="0"/>
    <n v="12"/>
  </r>
  <r>
    <n v="2013"/>
    <s v="Not specified"/>
    <s v="Agriculture, Forestry And Fishing"/>
    <x v="2"/>
    <x v="0"/>
    <n v="15"/>
  </r>
  <r>
    <n v="2013"/>
    <s v="Not specified"/>
    <s v="Agriculture, Forestry And Fishing"/>
    <x v="1"/>
    <x v="0"/>
    <n v="6"/>
  </r>
  <r>
    <n v="2013"/>
    <s v="Not specified"/>
    <s v="Agriculture, Forestry And Fishing"/>
    <x v="5"/>
    <x v="0"/>
    <n v="12"/>
  </r>
  <r>
    <n v="2013"/>
    <s v="Not specified"/>
    <s v="Agriculture, Forestry And Fishing"/>
    <x v="3"/>
    <x v="0"/>
    <n v="3"/>
  </r>
  <r>
    <n v="2013"/>
    <s v="Not specified"/>
    <s v="Arts And Recreation Services"/>
    <x v="5"/>
    <x v="0"/>
    <n v="6"/>
  </r>
  <r>
    <n v="2013"/>
    <s v="Not specified"/>
    <s v="Construction"/>
    <x v="5"/>
    <x v="1"/>
    <n v="6"/>
  </r>
  <r>
    <n v="2013"/>
    <s v="Not specified"/>
    <s v="Construction"/>
    <x v="3"/>
    <x v="0"/>
    <n v="9"/>
  </r>
  <r>
    <n v="2013"/>
    <s v="Not specified"/>
    <s v="Construction"/>
    <x v="5"/>
    <x v="0"/>
    <n v="18"/>
  </r>
  <r>
    <n v="2013"/>
    <s v="Not specified"/>
    <s v="Construction"/>
    <x v="0"/>
    <x v="0"/>
    <n v="9"/>
  </r>
  <r>
    <n v="2013"/>
    <s v="Not specified"/>
    <s v="Electricity, Gas, Water And Waste Services"/>
    <x v="5"/>
    <x v="0"/>
    <n v="6"/>
  </r>
  <r>
    <n v="2013"/>
    <s v="Not specified"/>
    <s v="Financial And Insurance Services"/>
    <x v="5"/>
    <x v="0"/>
    <n v="3"/>
  </r>
  <r>
    <n v="2013"/>
    <s v="Not specified"/>
    <s v="Health Care And Social Assistance"/>
    <x v="5"/>
    <x v="1"/>
    <n v="9"/>
  </r>
  <r>
    <n v="2013"/>
    <s v="Not specified"/>
    <s v="Health Care And Social Assistance"/>
    <x v="5"/>
    <x v="0"/>
    <n v="57"/>
  </r>
  <r>
    <n v="2013"/>
    <s v="Not specified"/>
    <s v="Manufacturing"/>
    <x v="5"/>
    <x v="1"/>
    <n v="69"/>
  </r>
  <r>
    <n v="2013"/>
    <s v="Not specified"/>
    <s v="Manufacturing"/>
    <x v="3"/>
    <x v="0"/>
    <n v="12"/>
  </r>
  <r>
    <n v="2013"/>
    <s v="Not specified"/>
    <s v="Manufacturing"/>
    <x v="5"/>
    <x v="0"/>
    <n v="183"/>
  </r>
  <r>
    <n v="2013"/>
    <s v="Not specified"/>
    <s v="Manufacturing"/>
    <x v="2"/>
    <x v="0"/>
    <n v="3"/>
  </r>
  <r>
    <n v="2013"/>
    <s v="Not specified"/>
    <s v="Manufacturing"/>
    <x v="0"/>
    <x v="0"/>
    <n v="6"/>
  </r>
  <r>
    <n v="2013"/>
    <s v="Not specified"/>
    <s v="Mining"/>
    <x v="5"/>
    <x v="0"/>
    <n v="12"/>
  </r>
  <r>
    <n v="2013"/>
    <s v="Not specified"/>
    <s v="Not Elsewhere Included"/>
    <x v="5"/>
    <x v="0"/>
    <n v="6"/>
  </r>
  <r>
    <n v="2013"/>
    <s v="Not specified"/>
    <s v="Not Elsewhere Included"/>
    <x v="2"/>
    <x v="0"/>
    <n v="6"/>
  </r>
  <r>
    <n v="2013"/>
    <s v="Not specified"/>
    <s v="Not Elsewhere Included"/>
    <x v="0"/>
    <x v="0"/>
    <n v="9"/>
  </r>
  <r>
    <n v="2013"/>
    <s v="Not specified"/>
    <s v="Other Services"/>
    <x v="3"/>
    <x v="0"/>
    <n v="6"/>
  </r>
  <r>
    <n v="2013"/>
    <s v="Not specified"/>
    <s v="Professional, Scientific And Technical Services"/>
    <x v="5"/>
    <x v="0"/>
    <n v="9"/>
  </r>
  <r>
    <n v="2013"/>
    <s v="Not specified"/>
    <s v="Public Administration And Safety"/>
    <x v="5"/>
    <x v="1"/>
    <n v="12"/>
  </r>
  <r>
    <n v="2013"/>
    <s v="Not specified"/>
    <s v="Public Administration And Safety"/>
    <x v="5"/>
    <x v="0"/>
    <n v="63"/>
  </r>
  <r>
    <n v="2013"/>
    <s v="Not specified"/>
    <s v="Retail Trade"/>
    <x v="5"/>
    <x v="1"/>
    <n v="9"/>
  </r>
  <r>
    <n v="2013"/>
    <s v="Not specified"/>
    <s v="Retail Trade"/>
    <x v="5"/>
    <x v="0"/>
    <n v="21"/>
  </r>
  <r>
    <n v="2013"/>
    <s v="Not specified"/>
    <s v="Transport, Postal And Warehousing"/>
    <x v="0"/>
    <x v="0"/>
    <n v="12"/>
  </r>
  <r>
    <n v="2013"/>
    <s v="Not specified"/>
    <s v="Transport, Postal And Warehousing"/>
    <x v="5"/>
    <x v="1"/>
    <n v="6"/>
  </r>
  <r>
    <n v="2013"/>
    <s v="Not specified"/>
    <s v="Transport, Postal And Warehousing"/>
    <x v="5"/>
    <x v="0"/>
    <n v="69"/>
  </r>
  <r>
    <n v="2013"/>
    <s v="Not specified"/>
    <s v="Wholesale Trade"/>
    <x v="5"/>
    <x v="0"/>
    <n v="15"/>
  </r>
  <r>
    <n v="2013"/>
    <s v="Overseas"/>
    <s v="Arts And Recreation Services"/>
    <x v="5"/>
    <x v="0"/>
    <n v="96"/>
  </r>
  <r>
    <n v="2013"/>
    <s v="Overseas"/>
    <s v="Public Administration And Safety"/>
    <x v="5"/>
    <x v="0"/>
    <n v="78"/>
  </r>
  <r>
    <n v="2013"/>
    <s v="Overseas"/>
    <s v="Transport, Postal And Warehousing"/>
    <x v="5"/>
    <x v="0"/>
    <n v="12"/>
  </r>
  <r>
    <n v="2014"/>
    <s v="At sea (in New Zealand waters)"/>
    <s v="Agriculture, Forestry And Fishing"/>
    <x v="5"/>
    <x v="1"/>
    <n v="6"/>
  </r>
  <r>
    <n v="2014"/>
    <s v="At sea (in New Zealand waters)"/>
    <s v="Agriculture, Forestry And Fishing"/>
    <x v="0"/>
    <x v="1"/>
    <n v="6"/>
  </r>
  <r>
    <n v="2014"/>
    <s v="At sea (in New Zealand waters)"/>
    <s v="Agriculture, Forestry And Fishing"/>
    <x v="0"/>
    <x v="0"/>
    <n v="18"/>
  </r>
  <r>
    <n v="2014"/>
    <s v="At sea (in New Zealand waters)"/>
    <s v="Agriculture, Forestry And Fishing"/>
    <x v="5"/>
    <x v="0"/>
    <n v="6"/>
  </r>
  <r>
    <n v="2014"/>
    <s v="At sea (in New Zealand waters)"/>
    <s v="Agriculture, Forestry And Fishing"/>
    <x v="2"/>
    <x v="0"/>
    <n v="3"/>
  </r>
  <r>
    <n v="2014"/>
    <s v="At sea (in New Zealand waters)"/>
    <s v="Manufacturing"/>
    <x v="5"/>
    <x v="1"/>
    <n v="12"/>
  </r>
  <r>
    <n v="2014"/>
    <s v="At sea (in New Zealand waters)"/>
    <s v="Manufacturing"/>
    <x v="0"/>
    <x v="0"/>
    <n v="6"/>
  </r>
  <r>
    <n v="2014"/>
    <s v="At sea (in New Zealand waters)"/>
    <s v="Manufacturing"/>
    <x v="5"/>
    <x v="0"/>
    <n v="24"/>
  </r>
  <r>
    <n v="2014"/>
    <s v="At sea (in New Zealand waters)"/>
    <s v="Not Elsewhere Included"/>
    <x v="0"/>
    <x v="0"/>
    <n v="9"/>
  </r>
  <r>
    <n v="2014"/>
    <s v="At sea (in New Zealand waters)"/>
    <s v="Not Elsewhere Included"/>
    <x v="5"/>
    <x v="0"/>
    <n v="6"/>
  </r>
  <r>
    <n v="2014"/>
    <s v="At sea (in New Zealand waters)"/>
    <s v="Not Elsewhere Included"/>
    <x v="1"/>
    <x v="0"/>
    <n v="6"/>
  </r>
  <r>
    <n v="2014"/>
    <s v="At sea (in New Zealand waters)"/>
    <s v="Not Elsewhere Included"/>
    <x v="2"/>
    <x v="0"/>
    <n v="6"/>
  </r>
  <r>
    <n v="2014"/>
    <s v="At sea (in New Zealand waters)"/>
    <s v="Public Administration And Safety"/>
    <x v="5"/>
    <x v="0"/>
    <n v="15"/>
  </r>
  <r>
    <n v="2014"/>
    <s v="At sea (in New Zealand waters)"/>
    <s v="Transport, Postal And Warehousing"/>
    <x v="0"/>
    <x v="0"/>
    <n v="6"/>
  </r>
  <r>
    <n v="2014"/>
    <s v="Not specified"/>
    <s v="Accommodation And Food Services"/>
    <x v="5"/>
    <x v="0"/>
    <n v="6"/>
  </r>
  <r>
    <n v="2014"/>
    <s v="Not specified"/>
    <s v="Administrative And Support Services"/>
    <x v="5"/>
    <x v="0"/>
    <n v="6"/>
  </r>
  <r>
    <n v="2014"/>
    <s v="Not specified"/>
    <s v="Agriculture, Forestry And Fishing"/>
    <x v="0"/>
    <x v="1"/>
    <n v="3"/>
  </r>
  <r>
    <n v="2014"/>
    <s v="Not specified"/>
    <s v="Agriculture, Forestry And Fishing"/>
    <x v="0"/>
    <x v="0"/>
    <n v="18"/>
  </r>
  <r>
    <n v="2014"/>
    <s v="Not specified"/>
    <s v="Agriculture, Forestry And Fishing"/>
    <x v="5"/>
    <x v="0"/>
    <n v="9"/>
  </r>
  <r>
    <n v="2014"/>
    <s v="Not specified"/>
    <s v="Agriculture, Forestry And Fishing"/>
    <x v="3"/>
    <x v="0"/>
    <n v="15"/>
  </r>
  <r>
    <n v="2014"/>
    <s v="Not specified"/>
    <s v="Arts And Recreation Services"/>
    <x v="5"/>
    <x v="0"/>
    <n v="6"/>
  </r>
  <r>
    <n v="2014"/>
    <s v="Not specified"/>
    <s v="Construction"/>
    <x v="2"/>
    <x v="0"/>
    <n v="6"/>
  </r>
  <r>
    <n v="2014"/>
    <s v="Not specified"/>
    <s v="Construction"/>
    <x v="0"/>
    <x v="0"/>
    <n v="3"/>
  </r>
  <r>
    <n v="2014"/>
    <s v="Not specified"/>
    <s v="Construction"/>
    <x v="3"/>
    <x v="0"/>
    <n v="12"/>
  </r>
  <r>
    <n v="2014"/>
    <s v="Not specified"/>
    <s v="Construction"/>
    <x v="5"/>
    <x v="0"/>
    <n v="12"/>
  </r>
  <r>
    <n v="2014"/>
    <s v="Not specified"/>
    <s v="Education And Training"/>
    <x v="5"/>
    <x v="0"/>
    <n v="6"/>
  </r>
  <r>
    <n v="2014"/>
    <s v="Not specified"/>
    <s v="Electricity, Gas, Water And Waste Services"/>
    <x v="5"/>
    <x v="0"/>
    <n v="3"/>
  </r>
  <r>
    <n v="2014"/>
    <s v="Not specified"/>
    <s v="Health Care And Social Assistance"/>
    <x v="5"/>
    <x v="1"/>
    <n v="9"/>
  </r>
  <r>
    <n v="2014"/>
    <s v="Not specified"/>
    <s v="Health Care And Social Assistance"/>
    <x v="5"/>
    <x v="0"/>
    <n v="69"/>
  </r>
  <r>
    <n v="2014"/>
    <s v="Not specified"/>
    <s v="Manufacturing"/>
    <x v="5"/>
    <x v="1"/>
    <n v="42"/>
  </r>
  <r>
    <n v="2014"/>
    <s v="Not specified"/>
    <s v="Manufacturing"/>
    <x v="5"/>
    <x v="0"/>
    <n v="111"/>
  </r>
  <r>
    <n v="2014"/>
    <s v="Not specified"/>
    <s v="Manufacturing"/>
    <x v="3"/>
    <x v="0"/>
    <n v="9"/>
  </r>
  <r>
    <n v="2014"/>
    <s v="Not specified"/>
    <s v="Manufacturing"/>
    <x v="0"/>
    <x v="0"/>
    <n v="9"/>
  </r>
  <r>
    <n v="2014"/>
    <s v="Not specified"/>
    <s v="Mining"/>
    <x v="5"/>
    <x v="0"/>
    <n v="12"/>
  </r>
  <r>
    <n v="2014"/>
    <s v="Not specified"/>
    <s v="Not Elsewhere Included"/>
    <x v="5"/>
    <x v="2"/>
    <n v="9"/>
  </r>
  <r>
    <n v="2014"/>
    <s v="Not specified"/>
    <s v="Not Elsewhere Included"/>
    <x v="5"/>
    <x v="0"/>
    <n v="9"/>
  </r>
  <r>
    <n v="2014"/>
    <s v="Not specified"/>
    <s v="Not Elsewhere Included"/>
    <x v="2"/>
    <x v="0"/>
    <n v="12"/>
  </r>
  <r>
    <n v="2014"/>
    <s v="Not specified"/>
    <s v="Not Elsewhere Included"/>
    <x v="10"/>
    <x v="0"/>
    <n v="6"/>
  </r>
  <r>
    <n v="2014"/>
    <s v="Not specified"/>
    <s v="Not Elsewhere Included"/>
    <x v="3"/>
    <x v="0"/>
    <n v="9"/>
  </r>
  <r>
    <n v="2014"/>
    <s v="Not specified"/>
    <s v="Not Elsewhere Included"/>
    <x v="0"/>
    <x v="0"/>
    <n v="18"/>
  </r>
  <r>
    <n v="2014"/>
    <s v="Not specified"/>
    <s v="Professional, Scientific And Technical Services"/>
    <x v="5"/>
    <x v="0"/>
    <n v="9"/>
  </r>
  <r>
    <n v="2014"/>
    <s v="Not specified"/>
    <s v="Public Administration And Safety"/>
    <x v="5"/>
    <x v="1"/>
    <n v="6"/>
  </r>
  <r>
    <n v="2014"/>
    <s v="Not specified"/>
    <s v="Public Administration And Safety"/>
    <x v="5"/>
    <x v="0"/>
    <n v="51"/>
  </r>
  <r>
    <n v="2014"/>
    <s v="Not specified"/>
    <s v="Retail Trade"/>
    <x v="5"/>
    <x v="1"/>
    <n v="6"/>
  </r>
  <r>
    <n v="2014"/>
    <s v="Not specified"/>
    <s v="Retail Trade"/>
    <x v="5"/>
    <x v="0"/>
    <n v="36"/>
  </r>
  <r>
    <n v="2014"/>
    <s v="Not specified"/>
    <s v="Transport, Postal And Warehousing"/>
    <x v="0"/>
    <x v="0"/>
    <n v="9"/>
  </r>
  <r>
    <n v="2014"/>
    <s v="Not specified"/>
    <s v="Transport, Postal And Warehousing"/>
    <x v="5"/>
    <x v="1"/>
    <n v="12"/>
  </r>
  <r>
    <n v="2014"/>
    <s v="Not specified"/>
    <s v="Transport, Postal And Warehousing"/>
    <x v="5"/>
    <x v="0"/>
    <n v="57"/>
  </r>
  <r>
    <n v="2014"/>
    <s v="Not specified"/>
    <s v="Wholesale Trade"/>
    <x v="5"/>
    <x v="1"/>
    <n v="3"/>
  </r>
  <r>
    <n v="2014"/>
    <s v="Not specified"/>
    <s v="Wholesale Trade"/>
    <x v="5"/>
    <x v="0"/>
    <n v="6"/>
  </r>
  <r>
    <n v="2014"/>
    <s v="Overseas"/>
    <s v="Arts And Recreation Services"/>
    <x v="5"/>
    <x v="0"/>
    <n v="126"/>
  </r>
  <r>
    <n v="2014"/>
    <s v="Overseas"/>
    <s v="Public Administration And Safety"/>
    <x v="5"/>
    <x v="0"/>
    <n v="72"/>
  </r>
  <r>
    <n v="2014"/>
    <s v="Overseas"/>
    <s v="Transport, Postal And Warehousing"/>
    <x v="5"/>
    <x v="0"/>
    <n v="15"/>
  </r>
  <r>
    <n v="2015"/>
    <s v="At sea (in New Zealand waters)"/>
    <s v="Agriculture, Forestry And Fishing"/>
    <x v="0"/>
    <x v="0"/>
    <n v="21"/>
  </r>
  <r>
    <n v="2015"/>
    <s v="At sea (in New Zealand waters)"/>
    <s v="Agriculture, Forestry And Fishing"/>
    <x v="2"/>
    <x v="0"/>
    <n v="15"/>
  </r>
  <r>
    <n v="2015"/>
    <s v="At sea (in New Zealand waters)"/>
    <s v="Agriculture, Forestry And Fishing"/>
    <x v="5"/>
    <x v="0"/>
    <n v="9"/>
  </r>
  <r>
    <n v="2015"/>
    <s v="At sea (in New Zealand waters)"/>
    <s v="Manufacturing"/>
    <x v="0"/>
    <x v="0"/>
    <n v="6"/>
  </r>
  <r>
    <n v="2015"/>
    <s v="At sea (in New Zealand waters)"/>
    <s v="Not Elsewhere Included"/>
    <x v="2"/>
    <x v="0"/>
    <n v="6"/>
  </r>
  <r>
    <n v="2015"/>
    <s v="At sea (in New Zealand waters)"/>
    <s v="Not Elsewhere Included"/>
    <x v="0"/>
    <x v="0"/>
    <n v="6"/>
  </r>
  <r>
    <n v="2015"/>
    <s v="At sea (in New Zealand waters)"/>
    <s v="Public Administration And Safety"/>
    <x v="0"/>
    <x v="0"/>
    <n v="3"/>
  </r>
  <r>
    <n v="2015"/>
    <s v="In the air (in New Zealand airspace)"/>
    <s v="Transport, Postal And Warehousing"/>
    <x v="0"/>
    <x v="0"/>
    <n v="6"/>
  </r>
  <r>
    <n v="2015"/>
    <s v="Not specified"/>
    <s v="Accommodation And Food Services"/>
    <x v="0"/>
    <x v="0"/>
    <n v="6"/>
  </r>
  <r>
    <n v="2015"/>
    <s v="Not specified"/>
    <s v="Agriculture, Forestry And Fishing"/>
    <x v="0"/>
    <x v="1"/>
    <n v="3"/>
  </r>
  <r>
    <n v="2015"/>
    <s v="Not specified"/>
    <s v="Agriculture, Forestry And Fishing"/>
    <x v="7"/>
    <x v="1"/>
    <n v="6"/>
  </r>
  <r>
    <n v="2015"/>
    <s v="Not specified"/>
    <s v="Agriculture, Forestry And Fishing"/>
    <x v="0"/>
    <x v="0"/>
    <n v="33"/>
  </r>
  <r>
    <n v="2015"/>
    <s v="Not specified"/>
    <s v="Agriculture, Forestry And Fishing"/>
    <x v="3"/>
    <x v="0"/>
    <n v="12"/>
  </r>
  <r>
    <n v="2015"/>
    <s v="Not specified"/>
    <s v="Agriculture, Forestry And Fishing"/>
    <x v="2"/>
    <x v="0"/>
    <n v="9"/>
  </r>
  <r>
    <n v="2015"/>
    <s v="Not specified"/>
    <s v="Arts And Recreation Services"/>
    <x v="0"/>
    <x v="0"/>
    <n v="9"/>
  </r>
  <r>
    <n v="2015"/>
    <s v="Not specified"/>
    <s v="Construction"/>
    <x v="0"/>
    <x v="1"/>
    <n v="6"/>
  </r>
  <r>
    <n v="2015"/>
    <s v="Not specified"/>
    <s v="Construction"/>
    <x v="2"/>
    <x v="0"/>
    <n v="6"/>
  </r>
  <r>
    <n v="2015"/>
    <s v="Not specified"/>
    <s v="Construction"/>
    <x v="0"/>
    <x v="0"/>
    <n v="15"/>
  </r>
  <r>
    <n v="2015"/>
    <s v="Not specified"/>
    <s v="Construction"/>
    <x v="3"/>
    <x v="0"/>
    <n v="6"/>
  </r>
  <r>
    <n v="2015"/>
    <s v="Not specified"/>
    <s v="Construction"/>
    <x v="5"/>
    <x v="0"/>
    <n v="3"/>
  </r>
  <r>
    <n v="2015"/>
    <s v="Not specified"/>
    <s v="Health Care And Social Assistance"/>
    <x v="0"/>
    <x v="1"/>
    <n v="9"/>
  </r>
  <r>
    <n v="2015"/>
    <s v="Not specified"/>
    <s v="Health Care And Social Assistance"/>
    <x v="5"/>
    <x v="0"/>
    <n v="6"/>
  </r>
  <r>
    <n v="2015"/>
    <s v="Not specified"/>
    <s v="Health Care And Social Assistance"/>
    <x v="0"/>
    <x v="0"/>
    <n v="39"/>
  </r>
  <r>
    <n v="2015"/>
    <s v="Not specified"/>
    <s v="Manufacturing"/>
    <x v="0"/>
    <x v="1"/>
    <n v="45"/>
  </r>
  <r>
    <n v="2015"/>
    <s v="Not specified"/>
    <s v="Manufacturing"/>
    <x v="4"/>
    <x v="1"/>
    <n v="6"/>
  </r>
  <r>
    <n v="2015"/>
    <s v="Not specified"/>
    <s v="Manufacturing"/>
    <x v="7"/>
    <x v="1"/>
    <n v="6"/>
  </r>
  <r>
    <n v="2015"/>
    <s v="Not specified"/>
    <s v="Manufacturing"/>
    <x v="2"/>
    <x v="1"/>
    <n v="18"/>
  </r>
  <r>
    <n v="2015"/>
    <s v="Not specified"/>
    <s v="Manufacturing"/>
    <x v="0"/>
    <x v="0"/>
    <n v="81"/>
  </r>
  <r>
    <n v="2015"/>
    <s v="Not specified"/>
    <s v="Manufacturing"/>
    <x v="2"/>
    <x v="0"/>
    <n v="39"/>
  </r>
  <r>
    <n v="2015"/>
    <s v="Not specified"/>
    <s v="Manufacturing"/>
    <x v="6"/>
    <x v="0"/>
    <n v="6"/>
  </r>
  <r>
    <n v="2015"/>
    <s v="Not specified"/>
    <s v="Manufacturing"/>
    <x v="3"/>
    <x v="0"/>
    <n v="12"/>
  </r>
  <r>
    <n v="2015"/>
    <s v="Not specified"/>
    <s v="Manufacturing"/>
    <x v="5"/>
    <x v="0"/>
    <n v="3"/>
  </r>
  <r>
    <n v="2015"/>
    <s v="Not specified"/>
    <s v="Not Elsewhere Included"/>
    <x v="5"/>
    <x v="2"/>
    <n v="6"/>
  </r>
  <r>
    <n v="2015"/>
    <s v="Not specified"/>
    <s v="Not Elsewhere Included"/>
    <x v="2"/>
    <x v="0"/>
    <n v="12"/>
  </r>
  <r>
    <n v="2015"/>
    <s v="Not specified"/>
    <s v="Not Elsewhere Included"/>
    <x v="1"/>
    <x v="0"/>
    <n v="3"/>
  </r>
  <r>
    <n v="2015"/>
    <s v="Not specified"/>
    <s v="Not Elsewhere Included"/>
    <x v="3"/>
    <x v="0"/>
    <n v="15"/>
  </r>
  <r>
    <n v="2015"/>
    <s v="Not specified"/>
    <s v="Not Elsewhere Included"/>
    <x v="11"/>
    <x v="0"/>
    <n v="3"/>
  </r>
  <r>
    <n v="2015"/>
    <s v="Not specified"/>
    <s v="Not Elsewhere Included"/>
    <x v="0"/>
    <x v="0"/>
    <n v="18"/>
  </r>
  <r>
    <n v="2015"/>
    <s v="Not specified"/>
    <s v="Not Elsewhere Included"/>
    <x v="5"/>
    <x v="0"/>
    <n v="18"/>
  </r>
  <r>
    <n v="2015"/>
    <s v="Not specified"/>
    <s v="Professional, Scientific And Technical Services"/>
    <x v="0"/>
    <x v="0"/>
    <n v="6"/>
  </r>
  <r>
    <n v="2015"/>
    <s v="Not specified"/>
    <s v="Public Administration And Safety"/>
    <x v="2"/>
    <x v="0"/>
    <n v="6"/>
  </r>
  <r>
    <n v="2015"/>
    <s v="Not specified"/>
    <s v="Public Administration And Safety"/>
    <x v="0"/>
    <x v="1"/>
    <n v="9"/>
  </r>
  <r>
    <n v="2015"/>
    <s v="Not specified"/>
    <s v="Public Administration And Safety"/>
    <x v="0"/>
    <x v="0"/>
    <n v="42"/>
  </r>
  <r>
    <n v="2015"/>
    <s v="Not specified"/>
    <s v="Retail Trade"/>
    <x v="0"/>
    <x v="0"/>
    <n v="18"/>
  </r>
  <r>
    <n v="2015"/>
    <s v="Not specified"/>
    <s v="Retail Trade"/>
    <x v="2"/>
    <x v="0"/>
    <n v="3"/>
  </r>
  <r>
    <n v="2015"/>
    <s v="Not specified"/>
    <s v="Retail Trade"/>
    <x v="0"/>
    <x v="1"/>
    <n v="3"/>
  </r>
  <r>
    <n v="2015"/>
    <s v="Not specified"/>
    <s v="Transport, Postal And Warehousing"/>
    <x v="0"/>
    <x v="1"/>
    <n v="12"/>
  </r>
  <r>
    <n v="2015"/>
    <s v="Not specified"/>
    <s v="Transport, Postal And Warehousing"/>
    <x v="0"/>
    <x v="0"/>
    <n v="57"/>
  </r>
  <r>
    <n v="2015"/>
    <s v="Not specified"/>
    <s v="Wholesale Trade"/>
    <x v="0"/>
    <x v="0"/>
    <n v="9"/>
  </r>
  <r>
    <n v="2015"/>
    <s v="Overseas"/>
    <s v="Arts And Recreation Services"/>
    <x v="2"/>
    <x v="0"/>
    <n v="6"/>
  </r>
  <r>
    <n v="2015"/>
    <s v="Overseas"/>
    <s v="Arts And Recreation Services"/>
    <x v="0"/>
    <x v="0"/>
    <n v="111"/>
  </r>
  <r>
    <n v="2015"/>
    <s v="Overseas"/>
    <s v="Arts And Recreation Services"/>
    <x v="7"/>
    <x v="0"/>
    <n v="15"/>
  </r>
  <r>
    <n v="2015"/>
    <s v="Overseas"/>
    <s v="Arts And Recreation Services"/>
    <x v="9"/>
    <x v="0"/>
    <n v="27"/>
  </r>
  <r>
    <n v="2015"/>
    <s v="Overseas"/>
    <s v="Education And Training"/>
    <x v="0"/>
    <x v="0"/>
    <n v="3"/>
  </r>
  <r>
    <n v="2015"/>
    <s v="Overseas"/>
    <s v="Public Administration And Safety"/>
    <x v="5"/>
    <x v="0"/>
    <n v="15"/>
  </r>
  <r>
    <n v="2015"/>
    <s v="Overseas"/>
    <s v="Public Administration And Safety"/>
    <x v="2"/>
    <x v="0"/>
    <n v="6"/>
  </r>
  <r>
    <n v="2015"/>
    <s v="Overseas"/>
    <s v="Public Administration And Safety"/>
    <x v="7"/>
    <x v="0"/>
    <n v="12"/>
  </r>
  <r>
    <n v="2015"/>
    <s v="Overseas"/>
    <s v="Public Administration And Safety"/>
    <x v="0"/>
    <x v="0"/>
    <n v="72"/>
  </r>
  <r>
    <n v="2015"/>
    <s v="Overseas"/>
    <s v="Transport, Postal And Warehousing"/>
    <x v="0"/>
    <x v="0"/>
    <n v="6"/>
  </r>
  <r>
    <n v="2016"/>
    <s v="At sea (in New Zealand waters)"/>
    <s v="Agriculture, Forestry And Fishing"/>
    <x v="7"/>
    <x v="1"/>
    <n v="6"/>
  </r>
  <r>
    <n v="2016"/>
    <s v="At sea (in New Zealand waters)"/>
    <s v="Agriculture, Forestry And Fishing"/>
    <x v="0"/>
    <x v="1"/>
    <n v="9"/>
  </r>
  <r>
    <n v="2016"/>
    <s v="At sea (in New Zealand waters)"/>
    <s v="Agriculture, Forestry And Fishing"/>
    <x v="0"/>
    <x v="0"/>
    <n v="24"/>
  </r>
  <r>
    <n v="2016"/>
    <s v="At sea (in New Zealand waters)"/>
    <s v="Agriculture, Forestry And Fishing"/>
    <x v="2"/>
    <x v="0"/>
    <n v="6"/>
  </r>
  <r>
    <n v="2016"/>
    <s v="At sea (in New Zealand waters)"/>
    <s v="Agriculture, Forestry And Fishing"/>
    <x v="12"/>
    <x v="0"/>
    <n v="6"/>
  </r>
  <r>
    <n v="2016"/>
    <s v="At sea (in New Zealand waters)"/>
    <s v="Agriculture, Forestry And Fishing"/>
    <x v="5"/>
    <x v="0"/>
    <n v="6"/>
  </r>
  <r>
    <n v="2016"/>
    <s v="At sea (in New Zealand waters)"/>
    <s v="Manufacturing"/>
    <x v="0"/>
    <x v="1"/>
    <n v="6"/>
  </r>
  <r>
    <n v="2016"/>
    <s v="At sea (in New Zealand waters)"/>
    <s v="Manufacturing"/>
    <x v="0"/>
    <x v="0"/>
    <n v="12"/>
  </r>
  <r>
    <n v="2016"/>
    <s v="At sea (in New Zealand waters)"/>
    <s v="Not Elsewhere Included"/>
    <x v="2"/>
    <x v="0"/>
    <n v="3"/>
  </r>
  <r>
    <n v="2016"/>
    <s v="At sea (in New Zealand waters)"/>
    <s v="Not Elsewhere Included"/>
    <x v="0"/>
    <x v="0"/>
    <n v="9"/>
  </r>
  <r>
    <n v="2016"/>
    <s v="At sea (in New Zealand waters)"/>
    <s v="Public Administration And Safety"/>
    <x v="0"/>
    <x v="0"/>
    <n v="6"/>
  </r>
  <r>
    <n v="2016"/>
    <s v="At sea (in New Zealand waters)"/>
    <s v="Transport, Postal And Warehousing"/>
    <x v="0"/>
    <x v="0"/>
    <n v="6"/>
  </r>
  <r>
    <n v="2016"/>
    <s v="In the air (in New Zealand airspace)"/>
    <s v="Transport, Postal And Warehousing"/>
    <x v="0"/>
    <x v="0"/>
    <n v="6"/>
  </r>
  <r>
    <n v="2016"/>
    <s v="Not specified"/>
    <s v="Accommodation And Food Services"/>
    <x v="0"/>
    <x v="0"/>
    <n v="6"/>
  </r>
  <r>
    <n v="2016"/>
    <s v="Not specified"/>
    <s v="Agriculture, Forestry And Fishing"/>
    <x v="0"/>
    <x v="1"/>
    <n v="3"/>
  </r>
  <r>
    <n v="2016"/>
    <s v="Not specified"/>
    <s v="Agriculture, Forestry And Fishing"/>
    <x v="0"/>
    <x v="0"/>
    <n v="27"/>
  </r>
  <r>
    <n v="2016"/>
    <s v="Not specified"/>
    <s v="Agriculture, Forestry And Fishing"/>
    <x v="3"/>
    <x v="0"/>
    <n v="12"/>
  </r>
  <r>
    <n v="2016"/>
    <s v="Not specified"/>
    <s v="Agriculture, Forestry And Fishing"/>
    <x v="2"/>
    <x v="0"/>
    <n v="9"/>
  </r>
  <r>
    <n v="2016"/>
    <s v="Not specified"/>
    <s v="Arts And Recreation Services"/>
    <x v="0"/>
    <x v="0"/>
    <n v="12"/>
  </r>
  <r>
    <n v="2016"/>
    <s v="Not specified"/>
    <s v="Construction"/>
    <x v="0"/>
    <x v="1"/>
    <n v="3"/>
  </r>
  <r>
    <n v="2016"/>
    <s v="Not specified"/>
    <s v="Construction"/>
    <x v="0"/>
    <x v="0"/>
    <n v="21"/>
  </r>
  <r>
    <n v="2016"/>
    <s v="Not specified"/>
    <s v="Construction"/>
    <x v="2"/>
    <x v="0"/>
    <n v="12"/>
  </r>
  <r>
    <n v="2016"/>
    <s v="Not specified"/>
    <s v="Construction"/>
    <x v="3"/>
    <x v="0"/>
    <n v="9"/>
  </r>
  <r>
    <n v="2016"/>
    <s v="Not specified"/>
    <s v="Education And Training"/>
    <x v="0"/>
    <x v="0"/>
    <n v="6"/>
  </r>
  <r>
    <n v="2016"/>
    <s v="Not specified"/>
    <s v="Health Care And Social Assistance"/>
    <x v="0"/>
    <x v="1"/>
    <n v="12"/>
  </r>
  <r>
    <n v="2016"/>
    <s v="Not specified"/>
    <s v="Health Care And Social Assistance"/>
    <x v="5"/>
    <x v="0"/>
    <n v="12"/>
  </r>
  <r>
    <n v="2016"/>
    <s v="Not specified"/>
    <s v="Health Care And Social Assistance"/>
    <x v="2"/>
    <x v="0"/>
    <n v="9"/>
  </r>
  <r>
    <n v="2016"/>
    <s v="Not specified"/>
    <s v="Health Care And Social Assistance"/>
    <x v="0"/>
    <x v="0"/>
    <n v="33"/>
  </r>
  <r>
    <n v="2016"/>
    <s v="Not specified"/>
    <s v="Manufacturing"/>
    <x v="0"/>
    <x v="1"/>
    <n v="33"/>
  </r>
  <r>
    <n v="2016"/>
    <s v="Not specified"/>
    <s v="Manufacturing"/>
    <x v="2"/>
    <x v="1"/>
    <n v="12"/>
  </r>
  <r>
    <n v="2016"/>
    <s v="Not specified"/>
    <s v="Manufacturing"/>
    <x v="2"/>
    <x v="0"/>
    <n v="39"/>
  </r>
  <r>
    <n v="2016"/>
    <s v="Not specified"/>
    <s v="Manufacturing"/>
    <x v="6"/>
    <x v="0"/>
    <n v="3"/>
  </r>
  <r>
    <n v="2016"/>
    <s v="Not specified"/>
    <s v="Manufacturing"/>
    <x v="3"/>
    <x v="0"/>
    <n v="12"/>
  </r>
  <r>
    <n v="2016"/>
    <s v="Not specified"/>
    <s v="Manufacturing"/>
    <x v="7"/>
    <x v="0"/>
    <n v="3"/>
  </r>
  <r>
    <n v="2016"/>
    <s v="Not specified"/>
    <s v="Manufacturing"/>
    <x v="0"/>
    <x v="0"/>
    <n v="72"/>
  </r>
  <r>
    <n v="2016"/>
    <s v="Not specified"/>
    <s v="Manufacturing"/>
    <x v="5"/>
    <x v="0"/>
    <n v="6"/>
  </r>
  <r>
    <n v="2016"/>
    <s v="Not specified"/>
    <s v="Manufacturing"/>
    <x v="4"/>
    <x v="0"/>
    <n v="3"/>
  </r>
  <r>
    <n v="2016"/>
    <s v="Not specified"/>
    <s v="Not Elsewhere Included"/>
    <x v="5"/>
    <x v="2"/>
    <n v="12"/>
  </r>
  <r>
    <n v="2016"/>
    <s v="Not specified"/>
    <s v="Not Elsewhere Included"/>
    <x v="0"/>
    <x v="1"/>
    <n v="6"/>
  </r>
  <r>
    <n v="2016"/>
    <s v="Not specified"/>
    <s v="Not Elsewhere Included"/>
    <x v="2"/>
    <x v="0"/>
    <n v="6"/>
  </r>
  <r>
    <n v="2016"/>
    <s v="Not specified"/>
    <s v="Not Elsewhere Included"/>
    <x v="3"/>
    <x v="0"/>
    <n v="9"/>
  </r>
  <r>
    <n v="2016"/>
    <s v="Not specified"/>
    <s v="Not Elsewhere Included"/>
    <x v="0"/>
    <x v="0"/>
    <n v="18"/>
  </r>
  <r>
    <n v="2016"/>
    <s v="Not specified"/>
    <s v="Not Elsewhere Included"/>
    <x v="5"/>
    <x v="0"/>
    <n v="27"/>
  </r>
  <r>
    <n v="2016"/>
    <s v="Not specified"/>
    <s v="Professional, Scientific And Technical Services"/>
    <x v="0"/>
    <x v="0"/>
    <n v="6"/>
  </r>
  <r>
    <n v="2016"/>
    <s v="Not specified"/>
    <s v="Public Administration And Safety"/>
    <x v="2"/>
    <x v="0"/>
    <n v="9"/>
  </r>
  <r>
    <n v="2016"/>
    <s v="Not specified"/>
    <s v="Public Administration And Safety"/>
    <x v="0"/>
    <x v="1"/>
    <n v="12"/>
  </r>
  <r>
    <n v="2016"/>
    <s v="Not specified"/>
    <s v="Public Administration And Safety"/>
    <x v="5"/>
    <x v="0"/>
    <n v="9"/>
  </r>
  <r>
    <n v="2016"/>
    <s v="Not specified"/>
    <s v="Public Administration And Safety"/>
    <x v="0"/>
    <x v="0"/>
    <n v="57"/>
  </r>
  <r>
    <n v="2016"/>
    <s v="Not specified"/>
    <s v="Rental, Hiring And Real Estate Services"/>
    <x v="0"/>
    <x v="0"/>
    <n v="6"/>
  </r>
  <r>
    <n v="2016"/>
    <s v="Not specified"/>
    <s v="Retail Trade"/>
    <x v="0"/>
    <x v="0"/>
    <n v="27"/>
  </r>
  <r>
    <n v="2016"/>
    <s v="Not specified"/>
    <s v="Retail Trade"/>
    <x v="0"/>
    <x v="1"/>
    <n v="6"/>
  </r>
  <r>
    <n v="2016"/>
    <s v="Not specified"/>
    <s v="Retail Trade"/>
    <x v="2"/>
    <x v="0"/>
    <n v="3"/>
  </r>
  <r>
    <n v="2016"/>
    <s v="Not specified"/>
    <s v="Transport, Postal And Warehousing"/>
    <x v="0"/>
    <x v="1"/>
    <n v="12"/>
  </r>
  <r>
    <n v="2016"/>
    <s v="Not specified"/>
    <s v="Transport, Postal And Warehousing"/>
    <x v="0"/>
    <x v="0"/>
    <n v="72"/>
  </r>
  <r>
    <n v="2016"/>
    <s v="Not specified"/>
    <s v="Transport, Postal And Warehousing"/>
    <x v="5"/>
    <x v="0"/>
    <n v="6"/>
  </r>
  <r>
    <n v="2016"/>
    <s v="Not specified"/>
    <s v="Transport, Postal And Warehousing"/>
    <x v="2"/>
    <x v="0"/>
    <n v="6"/>
  </r>
  <r>
    <n v="2016"/>
    <s v="Not specified"/>
    <s v="Wholesale Trade"/>
    <x v="0"/>
    <x v="0"/>
    <n v="3"/>
  </r>
  <r>
    <n v="2016"/>
    <s v="Overseas"/>
    <s v="Arts And Recreation Services"/>
    <x v="0"/>
    <x v="0"/>
    <n v="111"/>
  </r>
  <r>
    <n v="2016"/>
    <s v="Overseas"/>
    <s v="Arts And Recreation Services"/>
    <x v="9"/>
    <x v="0"/>
    <n v="15"/>
  </r>
  <r>
    <n v="2016"/>
    <s v="Overseas"/>
    <s v="Arts And Recreation Services"/>
    <x v="7"/>
    <x v="0"/>
    <n v="12"/>
  </r>
  <r>
    <n v="2016"/>
    <s v="Overseas"/>
    <s v="Arts And Recreation Services"/>
    <x v="5"/>
    <x v="0"/>
    <n v="6"/>
  </r>
  <r>
    <n v="2016"/>
    <s v="Overseas"/>
    <s v="Public Administration And Safety"/>
    <x v="5"/>
    <x v="0"/>
    <n v="15"/>
  </r>
  <r>
    <n v="2016"/>
    <s v="Overseas"/>
    <s v="Public Administration And Safety"/>
    <x v="8"/>
    <x v="0"/>
    <n v="6"/>
  </r>
  <r>
    <n v="2016"/>
    <s v="Overseas"/>
    <s v="Public Administration And Safety"/>
    <x v="0"/>
    <x v="0"/>
    <n v="90"/>
  </r>
  <r>
    <n v="2016"/>
    <s v="Overseas"/>
    <s v="Public Administration And Safety"/>
    <x v="7"/>
    <x v="0"/>
    <n v="9"/>
  </r>
  <r>
    <n v="2016"/>
    <s v="Overseas"/>
    <s v="Public Administration And Safety"/>
    <x v="2"/>
    <x v="0"/>
    <n v="6"/>
  </r>
  <r>
    <n v="2016"/>
    <s v="Overseas"/>
    <s v="Transport, Postal And Warehousing"/>
    <x v="0"/>
    <x v="0"/>
    <n v="3"/>
  </r>
  <r>
    <n v="2017"/>
    <s v="At sea (not in New Zealand waters)"/>
    <s v="Public Administration And Safety"/>
    <x v="0"/>
    <x v="0"/>
    <n v="3"/>
  </r>
  <r>
    <n v="2017"/>
    <s v="At sea (in New Zealand waters)"/>
    <s v="Agriculture, Forestry And Fishing"/>
    <x v="2"/>
    <x v="1"/>
    <n v="3"/>
  </r>
  <r>
    <n v="2017"/>
    <s v="At sea (in New Zealand waters)"/>
    <s v="Agriculture, Forestry And Fishing"/>
    <x v="0"/>
    <x v="1"/>
    <n v="9"/>
  </r>
  <r>
    <n v="2017"/>
    <s v="At sea (in New Zealand waters)"/>
    <s v="Agriculture, Forestry And Fishing"/>
    <x v="0"/>
    <x v="0"/>
    <n v="21"/>
  </r>
  <r>
    <n v="2017"/>
    <s v="At sea (in New Zealand waters)"/>
    <s v="Agriculture, Forestry And Fishing"/>
    <x v="2"/>
    <x v="0"/>
    <n v="6"/>
  </r>
  <r>
    <n v="2017"/>
    <s v="At sea (in New Zealand waters)"/>
    <s v="Manufacturing"/>
    <x v="0"/>
    <x v="1"/>
    <n v="6"/>
  </r>
  <r>
    <n v="2017"/>
    <s v="At sea (in New Zealand waters)"/>
    <s v="Manufacturing"/>
    <x v="0"/>
    <x v="0"/>
    <n v="9"/>
  </r>
  <r>
    <n v="2017"/>
    <s v="At sea (in New Zealand waters)"/>
    <s v="Not Elsewhere Included"/>
    <x v="0"/>
    <x v="0"/>
    <n v="6"/>
  </r>
  <r>
    <n v="2017"/>
    <s v="At sea (in New Zealand waters)"/>
    <s v="Public Administration And Safety"/>
    <x v="0"/>
    <x v="0"/>
    <n v="6"/>
  </r>
  <r>
    <n v="2017"/>
    <s v="At sea (in New Zealand waters)"/>
    <s v="Transport, Postal And Warehousing"/>
    <x v="0"/>
    <x v="0"/>
    <n v="3"/>
  </r>
  <r>
    <n v="2017"/>
    <s v="Not specified"/>
    <s v="Accommodation And Food Services"/>
    <x v="2"/>
    <x v="0"/>
    <n v="3"/>
  </r>
  <r>
    <n v="2017"/>
    <s v="Not specified"/>
    <s v="Accommodation And Food Services"/>
    <x v="0"/>
    <x v="0"/>
    <n v="9"/>
  </r>
  <r>
    <n v="2017"/>
    <s v="Not specified"/>
    <s v="Agriculture, Forestry And Fishing"/>
    <x v="0"/>
    <x v="1"/>
    <n v="9"/>
  </r>
  <r>
    <n v="2017"/>
    <s v="Not specified"/>
    <s v="Agriculture, Forestry And Fishing"/>
    <x v="0"/>
    <x v="0"/>
    <n v="27"/>
  </r>
  <r>
    <n v="2017"/>
    <s v="Not specified"/>
    <s v="Agriculture, Forestry And Fishing"/>
    <x v="3"/>
    <x v="0"/>
    <n v="6"/>
  </r>
  <r>
    <n v="2017"/>
    <s v="Not specified"/>
    <s v="Agriculture, Forestry And Fishing"/>
    <x v="2"/>
    <x v="0"/>
    <n v="6"/>
  </r>
  <r>
    <n v="2017"/>
    <s v="Not specified"/>
    <s v="Arts And Recreation Services"/>
    <x v="0"/>
    <x v="0"/>
    <n v="9"/>
  </r>
  <r>
    <n v="2017"/>
    <s v="Not specified"/>
    <s v="Construction"/>
    <x v="7"/>
    <x v="1"/>
    <n v="3"/>
  </r>
  <r>
    <n v="2017"/>
    <s v="Not specified"/>
    <s v="Construction"/>
    <x v="0"/>
    <x v="1"/>
    <n v="9"/>
  </r>
  <r>
    <n v="2017"/>
    <s v="Not specified"/>
    <s v="Construction"/>
    <x v="2"/>
    <x v="0"/>
    <n v="9"/>
  </r>
  <r>
    <n v="2017"/>
    <s v="Not specified"/>
    <s v="Construction"/>
    <x v="0"/>
    <x v="0"/>
    <n v="21"/>
  </r>
  <r>
    <n v="2017"/>
    <s v="Not specified"/>
    <s v="Construction"/>
    <x v="3"/>
    <x v="0"/>
    <n v="9"/>
  </r>
  <r>
    <n v="2017"/>
    <s v="Not specified"/>
    <s v="Education And Training"/>
    <x v="0"/>
    <x v="0"/>
    <n v="9"/>
  </r>
  <r>
    <n v="2017"/>
    <s v="Not specified"/>
    <s v="Electricity, Gas, Water And Waste Services"/>
    <x v="0"/>
    <x v="0"/>
    <n v="6"/>
  </r>
  <r>
    <n v="2017"/>
    <s v="Not specified"/>
    <s v="Health Care And Social Assistance"/>
    <x v="0"/>
    <x v="1"/>
    <n v="15"/>
  </r>
  <r>
    <n v="2017"/>
    <s v="Not specified"/>
    <s v="Health Care And Social Assistance"/>
    <x v="5"/>
    <x v="0"/>
    <n v="15"/>
  </r>
  <r>
    <n v="2017"/>
    <s v="Not specified"/>
    <s v="Health Care And Social Assistance"/>
    <x v="0"/>
    <x v="0"/>
    <n v="48"/>
  </r>
  <r>
    <n v="2017"/>
    <s v="Not specified"/>
    <s v="Manufacturing"/>
    <x v="2"/>
    <x v="1"/>
    <n v="9"/>
  </r>
  <r>
    <n v="2017"/>
    <s v="Not specified"/>
    <s v="Manufacturing"/>
    <x v="0"/>
    <x v="1"/>
    <n v="30"/>
  </r>
  <r>
    <n v="2017"/>
    <s v="Not specified"/>
    <s v="Manufacturing"/>
    <x v="4"/>
    <x v="1"/>
    <n v="6"/>
  </r>
  <r>
    <n v="2017"/>
    <s v="Not specified"/>
    <s v="Manufacturing"/>
    <x v="3"/>
    <x v="0"/>
    <n v="9"/>
  </r>
  <r>
    <n v="2017"/>
    <s v="Not specified"/>
    <s v="Manufacturing"/>
    <x v="6"/>
    <x v="0"/>
    <n v="3"/>
  </r>
  <r>
    <n v="2017"/>
    <s v="Not specified"/>
    <s v="Manufacturing"/>
    <x v="7"/>
    <x v="0"/>
    <n v="6"/>
  </r>
  <r>
    <n v="2017"/>
    <s v="Not specified"/>
    <s v="Manufacturing"/>
    <x v="1"/>
    <x v="0"/>
    <n v="3"/>
  </r>
  <r>
    <n v="2017"/>
    <s v="Not specified"/>
    <s v="Manufacturing"/>
    <x v="0"/>
    <x v="0"/>
    <n v="78"/>
  </r>
  <r>
    <n v="2017"/>
    <s v="Not specified"/>
    <s v="Manufacturing"/>
    <x v="2"/>
    <x v="0"/>
    <n v="45"/>
  </r>
  <r>
    <n v="2017"/>
    <s v="Not specified"/>
    <s v="Manufacturing"/>
    <x v="5"/>
    <x v="0"/>
    <n v="15"/>
  </r>
  <r>
    <n v="2017"/>
    <s v="Not specified"/>
    <s v="Not Elsewhere Included"/>
    <x v="2"/>
    <x v="0"/>
    <n v="12"/>
  </r>
  <r>
    <n v="2017"/>
    <s v="Not specified"/>
    <s v="Not Elsewhere Included"/>
    <x v="12"/>
    <x v="0"/>
    <n v="9"/>
  </r>
  <r>
    <n v="2017"/>
    <s v="Not specified"/>
    <s v="Not Elsewhere Included"/>
    <x v="0"/>
    <x v="0"/>
    <n v="12"/>
  </r>
  <r>
    <n v="2017"/>
    <s v="Not specified"/>
    <s v="Not Elsewhere Included"/>
    <x v="3"/>
    <x v="0"/>
    <n v="9"/>
  </r>
  <r>
    <n v="2017"/>
    <s v="Not specified"/>
    <s v="Not Elsewhere Included"/>
    <x v="5"/>
    <x v="0"/>
    <n v="18"/>
  </r>
  <r>
    <n v="2017"/>
    <s v="Not specified"/>
    <s v="Other Services"/>
    <x v="3"/>
    <x v="0"/>
    <n v="3"/>
  </r>
  <r>
    <n v="2017"/>
    <s v="Not specified"/>
    <s v="Professional, Scientific And Technical Services"/>
    <x v="0"/>
    <x v="0"/>
    <n v="6"/>
  </r>
  <r>
    <n v="2017"/>
    <s v="Not specified"/>
    <s v="Public Administration And Safety"/>
    <x v="2"/>
    <x v="0"/>
    <n v="15"/>
  </r>
  <r>
    <n v="2017"/>
    <s v="Not specified"/>
    <s v="Public Administration And Safety"/>
    <x v="0"/>
    <x v="1"/>
    <n v="27"/>
  </r>
  <r>
    <n v="2017"/>
    <s v="Not specified"/>
    <s v="Public Administration And Safety"/>
    <x v="7"/>
    <x v="1"/>
    <n v="6"/>
  </r>
  <r>
    <n v="2017"/>
    <s v="Not specified"/>
    <s v="Public Administration And Safety"/>
    <x v="5"/>
    <x v="0"/>
    <n v="9"/>
  </r>
  <r>
    <n v="2017"/>
    <s v="Not specified"/>
    <s v="Public Administration And Safety"/>
    <x v="0"/>
    <x v="0"/>
    <n v="54"/>
  </r>
  <r>
    <n v="2017"/>
    <s v="Not specified"/>
    <s v="Retail Trade"/>
    <x v="0"/>
    <x v="0"/>
    <n v="24"/>
  </r>
  <r>
    <n v="2017"/>
    <s v="Not specified"/>
    <s v="Retail Trade"/>
    <x v="0"/>
    <x v="1"/>
    <n v="9"/>
  </r>
  <r>
    <n v="2017"/>
    <s v="Not specified"/>
    <s v="Retail Trade"/>
    <x v="2"/>
    <x v="0"/>
    <n v="6"/>
  </r>
  <r>
    <n v="2017"/>
    <s v="Not specified"/>
    <s v="Transport, Postal And Warehousing"/>
    <x v="5"/>
    <x v="1"/>
    <n v="6"/>
  </r>
  <r>
    <n v="2017"/>
    <s v="Not specified"/>
    <s v="Transport, Postal And Warehousing"/>
    <x v="0"/>
    <x v="1"/>
    <n v="21"/>
  </r>
  <r>
    <n v="2017"/>
    <s v="Not specified"/>
    <s v="Transport, Postal And Warehousing"/>
    <x v="6"/>
    <x v="0"/>
    <n v="3"/>
  </r>
  <r>
    <n v="2017"/>
    <s v="Not specified"/>
    <s v="Transport, Postal And Warehousing"/>
    <x v="2"/>
    <x v="0"/>
    <n v="6"/>
  </r>
  <r>
    <n v="2017"/>
    <s v="Not specified"/>
    <s v="Transport, Postal And Warehousing"/>
    <x v="0"/>
    <x v="0"/>
    <n v="72"/>
  </r>
  <r>
    <n v="2017"/>
    <s v="Not specified"/>
    <s v="Transport, Postal And Warehousing"/>
    <x v="3"/>
    <x v="0"/>
    <n v="6"/>
  </r>
  <r>
    <n v="2017"/>
    <s v="Not specified"/>
    <s v="Transport, Postal And Warehousing"/>
    <x v="5"/>
    <x v="0"/>
    <n v="9"/>
  </r>
  <r>
    <n v="2017"/>
    <s v="Not specified"/>
    <s v="Wholesale Trade"/>
    <x v="0"/>
    <x v="0"/>
    <n v="6"/>
  </r>
  <r>
    <n v="2017"/>
    <s v="Overseas"/>
    <s v="Arts And Recreation Services"/>
    <x v="0"/>
    <x v="0"/>
    <n v="120"/>
  </r>
  <r>
    <n v="2017"/>
    <s v="Overseas"/>
    <s v="Arts And Recreation Services"/>
    <x v="7"/>
    <x v="0"/>
    <n v="15"/>
  </r>
  <r>
    <n v="2017"/>
    <s v="Overseas"/>
    <s v="Arts And Recreation Services"/>
    <x v="9"/>
    <x v="0"/>
    <n v="21"/>
  </r>
  <r>
    <n v="2017"/>
    <s v="Overseas"/>
    <s v="Arts And Recreation Services"/>
    <x v="5"/>
    <x v="0"/>
    <n v="12"/>
  </r>
  <r>
    <n v="2017"/>
    <s v="Overseas"/>
    <s v="Arts And Recreation Services"/>
    <x v="4"/>
    <x v="0"/>
    <n v="6"/>
  </r>
  <r>
    <n v="2017"/>
    <s v="Overseas"/>
    <s v="Public Administration And Safety"/>
    <x v="5"/>
    <x v="0"/>
    <n v="18"/>
  </r>
  <r>
    <n v="2017"/>
    <s v="Overseas"/>
    <s v="Public Administration And Safety"/>
    <x v="4"/>
    <x v="0"/>
    <n v="6"/>
  </r>
  <r>
    <n v="2017"/>
    <s v="Overseas"/>
    <s v="Public Administration And Safety"/>
    <x v="7"/>
    <x v="0"/>
    <n v="21"/>
  </r>
  <r>
    <n v="2017"/>
    <s v="Overseas"/>
    <s v="Public Administration And Safety"/>
    <x v="2"/>
    <x v="0"/>
    <n v="6"/>
  </r>
  <r>
    <n v="2017"/>
    <s v="Overseas"/>
    <s v="Public Administration And Safety"/>
    <x v="0"/>
    <x v="0"/>
    <n v="105"/>
  </r>
  <r>
    <n v="2017"/>
    <s v="Overseas"/>
    <s v="Transport, Postal And Warehousing"/>
    <x v="0"/>
    <x v="0"/>
    <n v="12"/>
  </r>
  <r>
    <n v="2018"/>
    <s v="At sea (not in New Zealand waters)"/>
    <s v="Health Care And Social Assistance"/>
    <x v="0"/>
    <x v="0"/>
    <n v="6"/>
  </r>
  <r>
    <n v="2018"/>
    <s v="At sea (in New Zealand waters)"/>
    <s v="Agriculture, Forestry And Fishing"/>
    <x v="0"/>
    <x v="1"/>
    <n v="18"/>
  </r>
  <r>
    <n v="2018"/>
    <s v="At sea (in New Zealand waters)"/>
    <s v="Agriculture, Forestry And Fishing"/>
    <x v="5"/>
    <x v="1"/>
    <n v="3"/>
  </r>
  <r>
    <n v="2018"/>
    <s v="At sea (in New Zealand waters)"/>
    <s v="Agriculture, Forestry And Fishing"/>
    <x v="0"/>
    <x v="0"/>
    <n v="33"/>
  </r>
  <r>
    <n v="2018"/>
    <s v="At sea (in New Zealand waters)"/>
    <s v="Agriculture, Forestry And Fishing"/>
    <x v="2"/>
    <x v="0"/>
    <n v="12"/>
  </r>
  <r>
    <n v="2018"/>
    <s v="At sea (in New Zealand waters)"/>
    <s v="Agriculture, Forestry And Fishing"/>
    <x v="5"/>
    <x v="0"/>
    <n v="6"/>
  </r>
  <r>
    <n v="2018"/>
    <s v="At sea (in New Zealand waters)"/>
    <s v="Manufacturing"/>
    <x v="0"/>
    <x v="1"/>
    <n v="6"/>
  </r>
  <r>
    <n v="2018"/>
    <s v="At sea (in New Zealand waters)"/>
    <s v="Not Elsewhere Included"/>
    <x v="0"/>
    <x v="0"/>
    <n v="6"/>
  </r>
  <r>
    <n v="2018"/>
    <s v="At sea (in New Zealand waters)"/>
    <s v="Public Administration And Safety"/>
    <x v="0"/>
    <x v="0"/>
    <n v="3"/>
  </r>
  <r>
    <n v="2018"/>
    <s v="At sea (in New Zealand waters)"/>
    <s v="Transport, Postal And Warehousing"/>
    <x v="0"/>
    <x v="1"/>
    <n v="6"/>
  </r>
  <r>
    <n v="2018"/>
    <s v="At sea (in New Zealand waters)"/>
    <s v="Transport, Postal And Warehousing"/>
    <x v="0"/>
    <x v="0"/>
    <n v="6"/>
  </r>
  <r>
    <n v="2018"/>
    <s v="In the air (in New Zealand airspace)"/>
    <s v="Transport, Postal And Warehousing"/>
    <x v="0"/>
    <x v="0"/>
    <n v="3"/>
  </r>
  <r>
    <n v="2018"/>
    <s v="Not specified"/>
    <s v="Accommodation And Food Services"/>
    <x v="0"/>
    <x v="0"/>
    <n v="6"/>
  </r>
  <r>
    <n v="2018"/>
    <s v="Not specified"/>
    <s v="Administrative And Support Services"/>
    <x v="0"/>
    <x v="0"/>
    <n v="3"/>
  </r>
  <r>
    <n v="2018"/>
    <s v="Not specified"/>
    <s v="Agriculture, Forestry And Fishing"/>
    <x v="0"/>
    <x v="1"/>
    <n v="6"/>
  </r>
  <r>
    <n v="2018"/>
    <s v="Not specified"/>
    <s v="Agriculture, Forestry And Fishing"/>
    <x v="0"/>
    <x v="0"/>
    <n v="30"/>
  </r>
  <r>
    <n v="2018"/>
    <s v="Not specified"/>
    <s v="Agriculture, Forestry And Fishing"/>
    <x v="3"/>
    <x v="0"/>
    <n v="6"/>
  </r>
  <r>
    <n v="2018"/>
    <s v="Not specified"/>
    <s v="Agriculture, Forestry And Fishing"/>
    <x v="2"/>
    <x v="0"/>
    <n v="9"/>
  </r>
  <r>
    <n v="2018"/>
    <s v="Not specified"/>
    <s v="Arts And Recreation Services"/>
    <x v="2"/>
    <x v="0"/>
    <n v="6"/>
  </r>
  <r>
    <n v="2018"/>
    <s v="Not specified"/>
    <s v="Arts And Recreation Services"/>
    <x v="0"/>
    <x v="0"/>
    <n v="24"/>
  </r>
  <r>
    <n v="2018"/>
    <s v="Not specified"/>
    <s v="Construction"/>
    <x v="0"/>
    <x v="1"/>
    <n v="15"/>
  </r>
  <r>
    <n v="2018"/>
    <s v="Not specified"/>
    <s v="Construction"/>
    <x v="2"/>
    <x v="0"/>
    <n v="9"/>
  </r>
  <r>
    <n v="2018"/>
    <s v="Not specified"/>
    <s v="Construction"/>
    <x v="0"/>
    <x v="0"/>
    <n v="30"/>
  </r>
  <r>
    <n v="2018"/>
    <s v="Not specified"/>
    <s v="Construction"/>
    <x v="3"/>
    <x v="0"/>
    <n v="9"/>
  </r>
  <r>
    <n v="2018"/>
    <s v="Not specified"/>
    <s v="Education And Training"/>
    <x v="0"/>
    <x v="0"/>
    <n v="12"/>
  </r>
  <r>
    <n v="2018"/>
    <s v="Not specified"/>
    <s v="Financial And Insurance Services"/>
    <x v="0"/>
    <x v="0"/>
    <n v="6"/>
  </r>
  <r>
    <n v="2018"/>
    <s v="Not specified"/>
    <s v="Health Care And Social Assistance"/>
    <x v="0"/>
    <x v="1"/>
    <n v="6"/>
  </r>
  <r>
    <n v="2018"/>
    <s v="Not specified"/>
    <s v="Health Care And Social Assistance"/>
    <x v="5"/>
    <x v="0"/>
    <n v="6"/>
  </r>
  <r>
    <n v="2018"/>
    <s v="Not specified"/>
    <s v="Health Care And Social Assistance"/>
    <x v="0"/>
    <x v="0"/>
    <n v="36"/>
  </r>
  <r>
    <n v="2018"/>
    <s v="Not specified"/>
    <s v="Manufacturing"/>
    <x v="0"/>
    <x v="1"/>
    <n v="42"/>
  </r>
  <r>
    <n v="2018"/>
    <s v="Not specified"/>
    <s v="Manufacturing"/>
    <x v="2"/>
    <x v="1"/>
    <n v="15"/>
  </r>
  <r>
    <n v="2018"/>
    <s v="Not specified"/>
    <s v="Manufacturing"/>
    <x v="7"/>
    <x v="1"/>
    <n v="6"/>
  </r>
  <r>
    <n v="2018"/>
    <s v="Not specified"/>
    <s v="Manufacturing"/>
    <x v="0"/>
    <x v="0"/>
    <n v="51"/>
  </r>
  <r>
    <n v="2018"/>
    <s v="Not specified"/>
    <s v="Manufacturing"/>
    <x v="2"/>
    <x v="0"/>
    <n v="33"/>
  </r>
  <r>
    <n v="2018"/>
    <s v="Not specified"/>
    <s v="Manufacturing"/>
    <x v="3"/>
    <x v="0"/>
    <n v="6"/>
  </r>
  <r>
    <n v="2018"/>
    <s v="Not specified"/>
    <s v="Manufacturing"/>
    <x v="5"/>
    <x v="0"/>
    <n v="6"/>
  </r>
  <r>
    <n v="2018"/>
    <s v="Not specified"/>
    <s v="Not Elsewhere Included"/>
    <x v="5"/>
    <x v="2"/>
    <n v="9"/>
  </r>
  <r>
    <n v="2018"/>
    <s v="Not specified"/>
    <s v="Not Elsewhere Included"/>
    <x v="2"/>
    <x v="0"/>
    <n v="9"/>
  </r>
  <r>
    <n v="2018"/>
    <s v="Not specified"/>
    <s v="Not Elsewhere Included"/>
    <x v="12"/>
    <x v="0"/>
    <n v="9"/>
  </r>
  <r>
    <n v="2018"/>
    <s v="Not specified"/>
    <s v="Not Elsewhere Included"/>
    <x v="0"/>
    <x v="0"/>
    <n v="27"/>
  </r>
  <r>
    <n v="2018"/>
    <s v="Not specified"/>
    <s v="Not Elsewhere Included"/>
    <x v="3"/>
    <x v="0"/>
    <n v="6"/>
  </r>
  <r>
    <n v="2018"/>
    <s v="Not specified"/>
    <s v="Not Elsewhere Included"/>
    <x v="4"/>
    <x v="0"/>
    <n v="3"/>
  </r>
  <r>
    <n v="2018"/>
    <s v="Not specified"/>
    <s v="Not Elsewhere Included"/>
    <x v="5"/>
    <x v="0"/>
    <n v="21"/>
  </r>
  <r>
    <n v="2018"/>
    <s v="Not specified"/>
    <s v="Professional, Scientific And Technical Services"/>
    <x v="0"/>
    <x v="0"/>
    <n v="9"/>
  </r>
  <r>
    <n v="2018"/>
    <s v="Not specified"/>
    <s v="Public Administration And Safety"/>
    <x v="2"/>
    <x v="0"/>
    <n v="12"/>
  </r>
  <r>
    <n v="2018"/>
    <s v="Not specified"/>
    <s v="Public Administration And Safety"/>
    <x v="0"/>
    <x v="1"/>
    <n v="18"/>
  </r>
  <r>
    <n v="2018"/>
    <s v="Not specified"/>
    <s v="Public Administration And Safety"/>
    <x v="3"/>
    <x v="0"/>
    <n v="3"/>
  </r>
  <r>
    <n v="2018"/>
    <s v="Not specified"/>
    <s v="Public Administration And Safety"/>
    <x v="0"/>
    <x v="0"/>
    <n v="48"/>
  </r>
  <r>
    <n v="2018"/>
    <s v="Not specified"/>
    <s v="Rental, Hiring And Real Estate Services"/>
    <x v="0"/>
    <x v="0"/>
    <n v="3"/>
  </r>
  <r>
    <n v="2018"/>
    <s v="Not specified"/>
    <s v="Retail Trade"/>
    <x v="0"/>
    <x v="0"/>
    <n v="21"/>
  </r>
  <r>
    <n v="2018"/>
    <s v="Not specified"/>
    <s v="Retail Trade"/>
    <x v="0"/>
    <x v="1"/>
    <n v="9"/>
  </r>
  <r>
    <n v="2018"/>
    <s v="Not specified"/>
    <s v="Transport, Postal And Warehousing"/>
    <x v="0"/>
    <x v="1"/>
    <n v="21"/>
  </r>
  <r>
    <n v="2018"/>
    <s v="Not specified"/>
    <s v="Transport, Postal And Warehousing"/>
    <x v="0"/>
    <x v="0"/>
    <n v="120"/>
  </r>
  <r>
    <n v="2018"/>
    <s v="Not specified"/>
    <s v="Transport, Postal And Warehousing"/>
    <x v="2"/>
    <x v="0"/>
    <n v="9"/>
  </r>
  <r>
    <n v="2018"/>
    <s v="Not specified"/>
    <s v="Wholesale Trade"/>
    <x v="0"/>
    <x v="0"/>
    <n v="6"/>
  </r>
  <r>
    <n v="2018"/>
    <s v="Overseas"/>
    <s v="Arts And Recreation Services"/>
    <x v="0"/>
    <x v="1"/>
    <n v="3"/>
  </r>
  <r>
    <n v="2018"/>
    <s v="Overseas"/>
    <s v="Arts And Recreation Services"/>
    <x v="7"/>
    <x v="0"/>
    <n v="9"/>
  </r>
  <r>
    <n v="2018"/>
    <s v="Overseas"/>
    <s v="Arts And Recreation Services"/>
    <x v="5"/>
    <x v="0"/>
    <n v="6"/>
  </r>
  <r>
    <n v="2018"/>
    <s v="Overseas"/>
    <s v="Arts And Recreation Services"/>
    <x v="9"/>
    <x v="0"/>
    <n v="12"/>
  </r>
  <r>
    <n v="2018"/>
    <s v="Overseas"/>
    <s v="Arts And Recreation Services"/>
    <x v="0"/>
    <x v="0"/>
    <n v="84"/>
  </r>
  <r>
    <n v="2018"/>
    <s v="Overseas"/>
    <s v="Public Administration And Safety"/>
    <x v="5"/>
    <x v="0"/>
    <n v="21"/>
  </r>
  <r>
    <n v="2018"/>
    <s v="Overseas"/>
    <s v="Public Administration And Safety"/>
    <x v="0"/>
    <x v="0"/>
    <n v="90"/>
  </r>
  <r>
    <n v="2018"/>
    <s v="Overseas"/>
    <s v="Public Administration And Safety"/>
    <x v="2"/>
    <x v="0"/>
    <n v="6"/>
  </r>
  <r>
    <n v="2018"/>
    <s v="Overseas"/>
    <s v="Public Administration And Safety"/>
    <x v="7"/>
    <x v="0"/>
    <n v="18"/>
  </r>
  <r>
    <n v="2018"/>
    <s v="Overseas"/>
    <s v="Transport, Postal And Warehousing"/>
    <x v="0"/>
    <x v="0"/>
    <n v="9"/>
  </r>
  <r>
    <n v="2019"/>
    <s v="At sea (in New Zealand waters)"/>
    <s v="Agriculture, Forestry And Fishing"/>
    <x v="0"/>
    <x v="1"/>
    <n v="12"/>
  </r>
  <r>
    <n v="2019"/>
    <s v="At sea (in New Zealand waters)"/>
    <s v="Agriculture, Forestry And Fishing"/>
    <x v="0"/>
    <x v="0"/>
    <n v="36"/>
  </r>
  <r>
    <n v="2019"/>
    <s v="At sea (in New Zealand waters)"/>
    <s v="Agriculture, Forestry And Fishing"/>
    <x v="2"/>
    <x v="0"/>
    <n v="12"/>
  </r>
  <r>
    <n v="2019"/>
    <s v="At sea (in New Zealand waters)"/>
    <s v="Agriculture, Forestry And Fishing"/>
    <x v="5"/>
    <x v="0"/>
    <n v="6"/>
  </r>
  <r>
    <n v="2019"/>
    <s v="At sea (in New Zealand waters)"/>
    <s v="Manufacturing"/>
    <x v="2"/>
    <x v="0"/>
    <n v="6"/>
  </r>
  <r>
    <n v="2019"/>
    <s v="At sea (in New Zealand waters)"/>
    <s v="Not Elsewhere Included"/>
    <x v="2"/>
    <x v="0"/>
    <n v="6"/>
  </r>
  <r>
    <n v="2019"/>
    <s v="At sea (in New Zealand waters)"/>
    <s v="Not Elsewhere Included"/>
    <x v="0"/>
    <x v="0"/>
    <n v="3"/>
  </r>
  <r>
    <n v="2019"/>
    <s v="At sea (in New Zealand waters)"/>
    <s v="Public Administration And Safety"/>
    <x v="0"/>
    <x v="0"/>
    <n v="9"/>
  </r>
  <r>
    <n v="2019"/>
    <s v="At sea (in New Zealand waters)"/>
    <s v="Transport, Postal And Warehousing"/>
    <x v="0"/>
    <x v="0"/>
    <n v="3"/>
  </r>
  <r>
    <n v="2019"/>
    <s v="In the air (in New Zealand airspace)"/>
    <s v="Transport, Postal And Warehousing"/>
    <x v="0"/>
    <x v="0"/>
    <n v="21"/>
  </r>
  <r>
    <n v="2019"/>
    <s v="In the air - overseas"/>
    <s v="Transport, Postal And Warehousing"/>
    <x v="0"/>
    <x v="1"/>
    <n v="24"/>
  </r>
  <r>
    <n v="2019"/>
    <s v="In the air - overseas"/>
    <s v="Transport, Postal And Warehousing"/>
    <x v="5"/>
    <x v="0"/>
    <n v="6"/>
  </r>
  <r>
    <n v="2019"/>
    <s v="In the air - overseas"/>
    <s v="Transport, Postal And Warehousing"/>
    <x v="0"/>
    <x v="0"/>
    <n v="111"/>
  </r>
  <r>
    <n v="2019"/>
    <s v="In the air - overseas"/>
    <s v="Transport, Postal And Warehousing"/>
    <x v="2"/>
    <x v="0"/>
    <n v="6"/>
  </r>
  <r>
    <n v="2019"/>
    <s v="Not specified"/>
    <s v="Accommodation And Food Services"/>
    <x v="0"/>
    <x v="0"/>
    <n v="9"/>
  </r>
  <r>
    <n v="2019"/>
    <s v="Not specified"/>
    <s v="Agriculture, Forestry And Fishing"/>
    <x v="0"/>
    <x v="1"/>
    <n v="6"/>
  </r>
  <r>
    <n v="2019"/>
    <s v="Not specified"/>
    <s v="Agriculture, Forestry And Fishing"/>
    <x v="0"/>
    <x v="0"/>
    <n v="18"/>
  </r>
  <r>
    <n v="2019"/>
    <s v="Not specified"/>
    <s v="Agriculture, Forestry And Fishing"/>
    <x v="2"/>
    <x v="0"/>
    <n v="6"/>
  </r>
  <r>
    <n v="2019"/>
    <s v="Not specified"/>
    <s v="Agriculture, Forestry And Fishing"/>
    <x v="3"/>
    <x v="0"/>
    <n v="3"/>
  </r>
  <r>
    <n v="2019"/>
    <s v="Not specified"/>
    <s v="Arts And Recreation Services"/>
    <x v="0"/>
    <x v="0"/>
    <n v="3"/>
  </r>
  <r>
    <n v="2019"/>
    <s v="Not specified"/>
    <s v="Construction"/>
    <x v="0"/>
    <x v="1"/>
    <n v="6"/>
  </r>
  <r>
    <n v="2019"/>
    <s v="Not specified"/>
    <s v="Construction"/>
    <x v="0"/>
    <x v="0"/>
    <n v="12"/>
  </r>
  <r>
    <n v="2019"/>
    <s v="Not specified"/>
    <s v="Construction"/>
    <x v="2"/>
    <x v="0"/>
    <n v="6"/>
  </r>
  <r>
    <n v="2019"/>
    <s v="Not specified"/>
    <s v="Construction"/>
    <x v="3"/>
    <x v="0"/>
    <n v="6"/>
  </r>
  <r>
    <n v="2019"/>
    <s v="Not specified"/>
    <s v="Education And Training"/>
    <x v="0"/>
    <x v="0"/>
    <n v="6"/>
  </r>
  <r>
    <n v="2019"/>
    <s v="Not specified"/>
    <s v="Electricity, Gas, Water And Waste Services"/>
    <x v="0"/>
    <x v="0"/>
    <n v="15"/>
  </r>
  <r>
    <n v="2019"/>
    <s v="Not specified"/>
    <s v="Electricity, Gas, Water And Waste Services"/>
    <x v="2"/>
    <x v="0"/>
    <n v="6"/>
  </r>
  <r>
    <n v="2019"/>
    <s v="Not specified"/>
    <s v="Manufacturing"/>
    <x v="0"/>
    <x v="1"/>
    <n v="3"/>
  </r>
  <r>
    <n v="2019"/>
    <s v="Not specified"/>
    <s v="Manufacturing"/>
    <x v="2"/>
    <x v="0"/>
    <n v="6"/>
  </r>
  <r>
    <n v="2019"/>
    <s v="Not specified"/>
    <s v="Manufacturing"/>
    <x v="0"/>
    <x v="0"/>
    <n v="21"/>
  </r>
  <r>
    <n v="2019"/>
    <s v="Not specified"/>
    <s v="Not Elsewhere Included"/>
    <x v="4"/>
    <x v="1"/>
    <n v="6"/>
  </r>
  <r>
    <n v="2019"/>
    <s v="Not specified"/>
    <s v="Not Elsewhere Included"/>
    <x v="2"/>
    <x v="0"/>
    <n v="6"/>
  </r>
  <r>
    <n v="2019"/>
    <s v="Not specified"/>
    <s v="Not Elsewhere Included"/>
    <x v="0"/>
    <x v="0"/>
    <n v="21"/>
  </r>
  <r>
    <n v="2019"/>
    <s v="Not specified"/>
    <s v="Not Elsewhere Included"/>
    <x v="12"/>
    <x v="0"/>
    <n v="6"/>
  </r>
  <r>
    <n v="2019"/>
    <s v="Not specified"/>
    <s v="Not Elsewhere Included"/>
    <x v="5"/>
    <x v="0"/>
    <n v="18"/>
  </r>
  <r>
    <n v="2019"/>
    <s v="Not specified"/>
    <s v="Not Elsewhere Included"/>
    <x v="3"/>
    <x v="0"/>
    <n v="3"/>
  </r>
  <r>
    <n v="2019"/>
    <s v="Not specified"/>
    <s v="Public Administration And Safety"/>
    <x v="0"/>
    <x v="0"/>
    <n v="9"/>
  </r>
  <r>
    <n v="2019"/>
    <s v="Not specified"/>
    <s v="Transport, Postal And Warehousing"/>
    <x v="0"/>
    <x v="0"/>
    <n v="9"/>
  </r>
  <r>
    <n v="2019"/>
    <s v="Overseas"/>
    <s v="Arts And Recreation Services"/>
    <x v="7"/>
    <x v="0"/>
    <n v="12"/>
  </r>
  <r>
    <n v="2019"/>
    <s v="Overseas"/>
    <s v="Arts And Recreation Services"/>
    <x v="9"/>
    <x v="0"/>
    <n v="12"/>
  </r>
  <r>
    <n v="2019"/>
    <s v="Overseas"/>
    <s v="Arts And Recreation Services"/>
    <x v="5"/>
    <x v="0"/>
    <n v="12"/>
  </r>
  <r>
    <n v="2019"/>
    <s v="Overseas"/>
    <s v="Arts And Recreation Services"/>
    <x v="0"/>
    <x v="0"/>
    <n v="87"/>
  </r>
  <r>
    <n v="2019"/>
    <s v="Overseas"/>
    <s v="Public Administration And Safety"/>
    <x v="5"/>
    <x v="0"/>
    <n v="27"/>
  </r>
  <r>
    <n v="2019"/>
    <s v="Overseas"/>
    <s v="Public Administration And Safety"/>
    <x v="0"/>
    <x v="0"/>
    <n v="75"/>
  </r>
  <r>
    <n v="2019"/>
    <s v="Overseas"/>
    <s v="Public Administration And Safety"/>
    <x v="2"/>
    <x v="0"/>
    <n v="9"/>
  </r>
  <r>
    <n v="2019"/>
    <s v="Overseas"/>
    <s v="Public Administration And Safety"/>
    <x v="7"/>
    <x v="0"/>
    <n v="9"/>
  </r>
  <r>
    <n v="2019"/>
    <s v="Overseas"/>
    <s v="Transport, Postal And Warehousing"/>
    <x v="0"/>
    <x v="0"/>
    <n v="9"/>
  </r>
  <r>
    <n v="2020"/>
    <s v="At sea (not in New Zealand waters)"/>
    <s v="Public Administration And Safety"/>
    <x v="0"/>
    <x v="0"/>
    <n v="9"/>
  </r>
  <r>
    <n v="2020"/>
    <s v="At sea (in New Zealand waters)"/>
    <s v="Agriculture, Forestry And Fishing"/>
    <x v="0"/>
    <x v="1"/>
    <n v="21"/>
  </r>
  <r>
    <n v="2020"/>
    <s v="At sea (in New Zealand waters)"/>
    <s v="Agriculture, Forestry And Fishing"/>
    <x v="0"/>
    <x v="0"/>
    <n v="18"/>
  </r>
  <r>
    <n v="2020"/>
    <s v="At sea (in New Zealand waters)"/>
    <s v="Agriculture, Forestry And Fishing"/>
    <x v="2"/>
    <x v="0"/>
    <n v="6"/>
  </r>
  <r>
    <n v="2020"/>
    <s v="At sea (in New Zealand waters)"/>
    <s v="Agriculture, Forestry And Fishing"/>
    <x v="5"/>
    <x v="0"/>
    <n v="3"/>
  </r>
  <r>
    <n v="2020"/>
    <s v="At sea (in New Zealand waters)"/>
    <s v="Manufacturing"/>
    <x v="0"/>
    <x v="0"/>
    <n v="3"/>
  </r>
  <r>
    <n v="2020"/>
    <s v="In the air (in New Zealand airspace)"/>
    <s v="Transport, Postal And Warehousing"/>
    <x v="0"/>
    <x v="0"/>
    <n v="9"/>
  </r>
  <r>
    <n v="2020"/>
    <s v="In the air - overseas"/>
    <s v="Transport, Postal And Warehousing"/>
    <x v="0"/>
    <x v="1"/>
    <n v="6"/>
  </r>
  <r>
    <n v="2020"/>
    <s v="In the air - overseas"/>
    <s v="Transport, Postal And Warehousing"/>
    <x v="0"/>
    <x v="0"/>
    <n v="27"/>
  </r>
  <r>
    <n v="2020"/>
    <s v="Not specified"/>
    <s v="Accommodation And Food Services"/>
    <x v="0"/>
    <x v="0"/>
    <n v="3"/>
  </r>
  <r>
    <n v="2020"/>
    <s v="Not specified"/>
    <s v="Agriculture, Forestry And Fishing"/>
    <x v="0"/>
    <x v="1"/>
    <n v="6"/>
  </r>
  <r>
    <n v="2020"/>
    <s v="Not specified"/>
    <s v="Agriculture, Forestry And Fishing"/>
    <x v="0"/>
    <x v="0"/>
    <n v="15"/>
  </r>
  <r>
    <n v="2020"/>
    <s v="Not specified"/>
    <s v="Agriculture, Forestry And Fishing"/>
    <x v="1"/>
    <x v="0"/>
    <n v="3"/>
  </r>
  <r>
    <n v="2020"/>
    <s v="Not specified"/>
    <s v="Agriculture, Forestry And Fishing"/>
    <x v="2"/>
    <x v="0"/>
    <n v="9"/>
  </r>
  <r>
    <n v="2020"/>
    <s v="Not specified"/>
    <s v="Arts And Recreation Services"/>
    <x v="5"/>
    <x v="0"/>
    <n v="6"/>
  </r>
  <r>
    <n v="2020"/>
    <s v="Not specified"/>
    <s v="Arts And Recreation Services"/>
    <x v="0"/>
    <x v="0"/>
    <n v="6"/>
  </r>
  <r>
    <n v="2020"/>
    <s v="Not specified"/>
    <s v="Construction"/>
    <x v="0"/>
    <x v="1"/>
    <n v="6"/>
  </r>
  <r>
    <n v="2020"/>
    <s v="Not specified"/>
    <s v="Construction"/>
    <x v="0"/>
    <x v="0"/>
    <n v="6"/>
  </r>
  <r>
    <n v="2020"/>
    <s v="Not specified"/>
    <s v="Construction"/>
    <x v="3"/>
    <x v="0"/>
    <n v="3"/>
  </r>
  <r>
    <n v="2020"/>
    <s v="Not specified"/>
    <s v="Construction"/>
    <x v="2"/>
    <x v="0"/>
    <n v="6"/>
  </r>
  <r>
    <n v="2020"/>
    <s v="Not specified"/>
    <s v="Health Care And Social Assistance"/>
    <x v="0"/>
    <x v="0"/>
    <n v="3"/>
  </r>
  <r>
    <n v="2020"/>
    <s v="Not specified"/>
    <s v="Manufacturing"/>
    <x v="2"/>
    <x v="0"/>
    <n v="6"/>
  </r>
  <r>
    <n v="2020"/>
    <s v="Not specified"/>
    <s v="Manufacturing"/>
    <x v="3"/>
    <x v="0"/>
    <n v="3"/>
  </r>
  <r>
    <n v="2020"/>
    <s v="Not specified"/>
    <s v="Not Elsewhere Included"/>
    <x v="2"/>
    <x v="0"/>
    <n v="6"/>
  </r>
  <r>
    <n v="2020"/>
    <s v="Not specified"/>
    <s v="Not Elsewhere Included"/>
    <x v="0"/>
    <x v="0"/>
    <n v="9"/>
  </r>
  <r>
    <n v="2020"/>
    <s v="Not specified"/>
    <s v="Not Elsewhere Included"/>
    <x v="5"/>
    <x v="0"/>
    <n v="27"/>
  </r>
  <r>
    <n v="2020"/>
    <s v="Not specified"/>
    <s v="Public Administration And Safety"/>
    <x v="0"/>
    <x v="0"/>
    <n v="3"/>
  </r>
  <r>
    <n v="2020"/>
    <s v="Not specified"/>
    <s v="Public Administration And Safety"/>
    <x v="5"/>
    <x v="0"/>
    <n v="3"/>
  </r>
  <r>
    <n v="2020"/>
    <s v="Overseas"/>
    <s v="Arts And Recreation Services"/>
    <x v="0"/>
    <x v="0"/>
    <n v="24"/>
  </r>
  <r>
    <n v="2020"/>
    <s v="Overseas"/>
    <s v="Public Administration And Safety"/>
    <x v="5"/>
    <x v="0"/>
    <n v="9"/>
  </r>
  <r>
    <n v="2020"/>
    <s v="Overseas"/>
    <s v="Public Administration And Safety"/>
    <x v="0"/>
    <x v="0"/>
    <n v="27"/>
  </r>
  <r>
    <n v="2021"/>
    <s v="At sea (in New Zealand waters)"/>
    <s v="Agriculture, Forestry And Fishing"/>
    <x v="2"/>
    <x v="1"/>
    <n v="6"/>
  </r>
  <r>
    <n v="2021"/>
    <s v="At sea (in New Zealand waters)"/>
    <s v="Agriculture, Forestry And Fishing"/>
    <x v="0"/>
    <x v="1"/>
    <n v="18"/>
  </r>
  <r>
    <n v="2021"/>
    <s v="At sea (in New Zealand waters)"/>
    <s v="Agriculture, Forestry And Fishing"/>
    <x v="2"/>
    <x v="0"/>
    <n v="3"/>
  </r>
  <r>
    <n v="2021"/>
    <s v="At sea (in New Zealand waters)"/>
    <s v="Agriculture, Forestry And Fishing"/>
    <x v="12"/>
    <x v="0"/>
    <n v="3"/>
  </r>
  <r>
    <n v="2021"/>
    <s v="At sea (in New Zealand waters)"/>
    <s v="Agriculture, Forestry And Fishing"/>
    <x v="0"/>
    <x v="0"/>
    <n v="27"/>
  </r>
  <r>
    <n v="2021"/>
    <s v="Not specified"/>
    <s v="Agriculture, Forestry And Fishing"/>
    <x v="0"/>
    <x v="1"/>
    <n v="3"/>
  </r>
  <r>
    <n v="2021"/>
    <s v="Not specified"/>
    <s v="Agriculture, Forestry And Fishing"/>
    <x v="0"/>
    <x v="0"/>
    <n v="9"/>
  </r>
  <r>
    <n v="2021"/>
    <s v="Not specified"/>
    <s v="Arts And Recreation Services"/>
    <x v="5"/>
    <x v="0"/>
    <n v="3"/>
  </r>
  <r>
    <n v="2021"/>
    <s v="Not specified"/>
    <s v="Construction"/>
    <x v="2"/>
    <x v="0"/>
    <n v="6"/>
  </r>
  <r>
    <n v="2021"/>
    <s v="Not specified"/>
    <s v="Construction"/>
    <x v="1"/>
    <x v="0"/>
    <n v="3"/>
  </r>
  <r>
    <n v="2021"/>
    <s v="Not specified"/>
    <s v="Construction"/>
    <x v="0"/>
    <x v="0"/>
    <n v="6"/>
  </r>
  <r>
    <n v="2021"/>
    <s v="Not specified"/>
    <s v="Health Care And Social Assistance"/>
    <x v="0"/>
    <x v="0"/>
    <n v="6"/>
  </r>
  <r>
    <n v="2021"/>
    <s v="Not specified"/>
    <s v="Manufacturing"/>
    <x v="0"/>
    <x v="0"/>
    <n v="12"/>
  </r>
  <r>
    <n v="2021"/>
    <s v="Not specified"/>
    <s v="Manufacturing"/>
    <x v="2"/>
    <x v="0"/>
    <n v="6"/>
  </r>
  <r>
    <n v="2021"/>
    <s v="Not specified"/>
    <s v="Not Elsewhere Included"/>
    <x v="2"/>
    <x v="0"/>
    <n v="6"/>
  </r>
  <r>
    <n v="2021"/>
    <s v="Not specified"/>
    <s v="Not Elsewhere Included"/>
    <x v="0"/>
    <x v="0"/>
    <n v="9"/>
  </r>
  <r>
    <n v="2021"/>
    <s v="Not specified"/>
    <s v="Not Elsewhere Included"/>
    <x v="5"/>
    <x v="0"/>
    <n v="24"/>
  </r>
  <r>
    <n v="2021"/>
    <s v="Overseas"/>
    <s v="Arts And Recreation Services"/>
    <x v="7"/>
    <x v="0"/>
    <n v="6"/>
  </r>
  <r>
    <n v="2021"/>
    <s v="Overseas"/>
    <s v="Arts And Recreation Services"/>
    <x v="0"/>
    <x v="0"/>
    <n v="54"/>
  </r>
  <r>
    <n v="2021"/>
    <s v="Overseas"/>
    <s v="Arts And Recreation Services"/>
    <x v="5"/>
    <x v="0"/>
    <n v="6"/>
  </r>
  <r>
    <n v="2021"/>
    <s v="Overseas"/>
    <s v="Arts And Recreation Services"/>
    <x v="9"/>
    <x v="0"/>
    <n v="12"/>
  </r>
  <r>
    <n v="2021"/>
    <s v="Overseas"/>
    <s v="Public Administration And Safety"/>
    <x v="0"/>
    <x v="0"/>
    <n v="15"/>
  </r>
  <r>
    <n v="2021"/>
    <s v="Overseas"/>
    <s v="Public Administration And Safety"/>
    <x v="5"/>
    <x v="0"/>
    <n v="2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</r>
  <r>
    <x v="1"/>
    <x v="0"/>
  </r>
  <r>
    <x v="1"/>
    <x v="0"/>
  </r>
  <r>
    <x v="1"/>
    <x v="1"/>
  </r>
  <r>
    <x v="1"/>
    <x v="2"/>
  </r>
  <r>
    <x v="2"/>
    <x v="0"/>
  </r>
  <r>
    <x v="2"/>
    <x v="0"/>
  </r>
  <r>
    <x v="3"/>
    <x v="0"/>
  </r>
  <r>
    <x v="3"/>
    <x v="2"/>
  </r>
  <r>
    <x v="0"/>
    <x v="0"/>
  </r>
  <r>
    <x v="4"/>
    <x v="0"/>
  </r>
  <r>
    <x v="4"/>
    <x v="2"/>
  </r>
  <r>
    <x v="4"/>
    <x v="0"/>
  </r>
  <r>
    <x v="4"/>
    <x v="0"/>
  </r>
  <r>
    <x v="5"/>
    <x v="0"/>
  </r>
  <r>
    <x v="6"/>
    <x v="0"/>
  </r>
  <r>
    <x v="1"/>
    <x v="0"/>
  </r>
  <r>
    <x v="1"/>
    <x v="2"/>
  </r>
  <r>
    <x v="1"/>
    <x v="0"/>
  </r>
  <r>
    <x v="1"/>
    <x v="2"/>
  </r>
  <r>
    <x v="1"/>
    <x v="1"/>
  </r>
  <r>
    <x v="1"/>
    <x v="3"/>
  </r>
  <r>
    <x v="1"/>
    <x v="4"/>
  </r>
  <r>
    <x v="7"/>
    <x v="0"/>
  </r>
  <r>
    <x v="8"/>
    <x v="0"/>
  </r>
  <r>
    <x v="8"/>
    <x v="0"/>
  </r>
  <r>
    <x v="8"/>
    <x v="1"/>
  </r>
  <r>
    <x v="8"/>
    <x v="2"/>
  </r>
  <r>
    <x v="8"/>
    <x v="3"/>
  </r>
  <r>
    <x v="9"/>
    <x v="0"/>
  </r>
  <r>
    <x v="10"/>
    <x v="0"/>
  </r>
  <r>
    <x v="11"/>
    <x v="0"/>
  </r>
  <r>
    <x v="12"/>
    <x v="0"/>
  </r>
  <r>
    <x v="12"/>
    <x v="0"/>
  </r>
  <r>
    <x v="12"/>
    <x v="5"/>
  </r>
  <r>
    <x v="2"/>
    <x v="0"/>
  </r>
  <r>
    <x v="2"/>
    <x v="2"/>
  </r>
  <r>
    <x v="2"/>
    <x v="2"/>
  </r>
  <r>
    <x v="2"/>
    <x v="0"/>
  </r>
  <r>
    <x v="2"/>
    <x v="4"/>
  </r>
  <r>
    <x v="2"/>
    <x v="1"/>
  </r>
  <r>
    <x v="2"/>
    <x v="6"/>
  </r>
  <r>
    <x v="2"/>
    <x v="3"/>
  </r>
  <r>
    <x v="13"/>
    <x v="0"/>
  </r>
  <r>
    <x v="13"/>
    <x v="2"/>
  </r>
  <r>
    <x v="3"/>
    <x v="5"/>
  </r>
  <r>
    <x v="3"/>
    <x v="7"/>
  </r>
  <r>
    <x v="3"/>
    <x v="2"/>
  </r>
  <r>
    <x v="3"/>
    <x v="1"/>
  </r>
  <r>
    <x v="3"/>
    <x v="0"/>
  </r>
  <r>
    <x v="14"/>
    <x v="3"/>
  </r>
  <r>
    <x v="14"/>
    <x v="0"/>
  </r>
  <r>
    <x v="15"/>
    <x v="0"/>
  </r>
  <r>
    <x v="0"/>
    <x v="0"/>
  </r>
  <r>
    <x v="0"/>
    <x v="2"/>
  </r>
  <r>
    <x v="0"/>
    <x v="5"/>
  </r>
  <r>
    <x v="0"/>
    <x v="0"/>
  </r>
  <r>
    <x v="16"/>
    <x v="0"/>
  </r>
  <r>
    <x v="16"/>
    <x v="0"/>
  </r>
  <r>
    <x v="16"/>
    <x v="2"/>
  </r>
  <r>
    <x v="4"/>
    <x v="0"/>
  </r>
  <r>
    <x v="4"/>
    <x v="0"/>
  </r>
  <r>
    <x v="4"/>
    <x v="2"/>
  </r>
  <r>
    <x v="4"/>
    <x v="8"/>
  </r>
  <r>
    <x v="17"/>
    <x v="0"/>
  </r>
  <r>
    <x v="7"/>
    <x v="2"/>
  </r>
  <r>
    <x v="7"/>
    <x v="7"/>
  </r>
  <r>
    <x v="7"/>
    <x v="5"/>
  </r>
  <r>
    <x v="7"/>
    <x v="0"/>
  </r>
  <r>
    <x v="0"/>
    <x v="4"/>
  </r>
  <r>
    <x v="0"/>
    <x v="5"/>
  </r>
  <r>
    <x v="0"/>
    <x v="0"/>
  </r>
  <r>
    <x v="0"/>
    <x v="7"/>
  </r>
  <r>
    <x v="0"/>
    <x v="2"/>
  </r>
  <r>
    <x v="4"/>
    <x v="0"/>
  </r>
  <r>
    <x v="1"/>
    <x v="0"/>
  </r>
  <r>
    <x v="1"/>
    <x v="2"/>
  </r>
  <r>
    <x v="1"/>
    <x v="7"/>
  </r>
  <r>
    <x v="1"/>
    <x v="1"/>
  </r>
  <r>
    <x v="1"/>
    <x v="0"/>
  </r>
  <r>
    <x v="1"/>
    <x v="2"/>
  </r>
  <r>
    <x v="1"/>
    <x v="7"/>
  </r>
  <r>
    <x v="2"/>
    <x v="0"/>
  </r>
  <r>
    <x v="3"/>
    <x v="0"/>
  </r>
  <r>
    <x v="3"/>
    <x v="2"/>
  </r>
  <r>
    <x v="15"/>
    <x v="0"/>
  </r>
  <r>
    <x v="0"/>
    <x v="0"/>
  </r>
  <r>
    <x v="4"/>
    <x v="0"/>
  </r>
  <r>
    <x v="4"/>
    <x v="0"/>
  </r>
  <r>
    <x v="5"/>
    <x v="0"/>
  </r>
  <r>
    <x v="5"/>
    <x v="6"/>
  </r>
  <r>
    <x v="6"/>
    <x v="0"/>
  </r>
  <r>
    <x v="1"/>
    <x v="2"/>
  </r>
  <r>
    <x v="1"/>
    <x v="0"/>
  </r>
  <r>
    <x v="1"/>
    <x v="7"/>
  </r>
  <r>
    <x v="1"/>
    <x v="2"/>
  </r>
  <r>
    <x v="1"/>
    <x v="0"/>
  </r>
  <r>
    <x v="1"/>
    <x v="1"/>
  </r>
  <r>
    <x v="1"/>
    <x v="3"/>
  </r>
  <r>
    <x v="7"/>
    <x v="0"/>
  </r>
  <r>
    <x v="8"/>
    <x v="5"/>
  </r>
  <r>
    <x v="8"/>
    <x v="0"/>
  </r>
  <r>
    <x v="8"/>
    <x v="0"/>
  </r>
  <r>
    <x v="8"/>
    <x v="2"/>
  </r>
  <r>
    <x v="8"/>
    <x v="3"/>
  </r>
  <r>
    <x v="9"/>
    <x v="0"/>
  </r>
  <r>
    <x v="11"/>
    <x v="0"/>
  </r>
  <r>
    <x v="12"/>
    <x v="0"/>
  </r>
  <r>
    <x v="12"/>
    <x v="5"/>
  </r>
  <r>
    <x v="18"/>
    <x v="0"/>
  </r>
  <r>
    <x v="2"/>
    <x v="0"/>
  </r>
  <r>
    <x v="2"/>
    <x v="0"/>
  </r>
  <r>
    <x v="2"/>
    <x v="2"/>
  </r>
  <r>
    <x v="2"/>
    <x v="2"/>
  </r>
  <r>
    <x v="2"/>
    <x v="1"/>
  </r>
  <r>
    <x v="2"/>
    <x v="8"/>
  </r>
  <r>
    <x v="2"/>
    <x v="4"/>
  </r>
  <r>
    <x v="2"/>
    <x v="5"/>
  </r>
  <r>
    <x v="2"/>
    <x v="3"/>
  </r>
  <r>
    <x v="13"/>
    <x v="0"/>
  </r>
  <r>
    <x v="3"/>
    <x v="2"/>
  </r>
  <r>
    <x v="3"/>
    <x v="7"/>
  </r>
  <r>
    <x v="3"/>
    <x v="1"/>
  </r>
  <r>
    <x v="3"/>
    <x v="0"/>
  </r>
  <r>
    <x v="14"/>
    <x v="0"/>
  </r>
  <r>
    <x v="15"/>
    <x v="2"/>
  </r>
  <r>
    <x v="15"/>
    <x v="0"/>
  </r>
  <r>
    <x v="0"/>
    <x v="0"/>
  </r>
  <r>
    <x v="0"/>
    <x v="3"/>
  </r>
  <r>
    <x v="0"/>
    <x v="5"/>
  </r>
  <r>
    <x v="0"/>
    <x v="2"/>
  </r>
  <r>
    <x v="0"/>
    <x v="0"/>
  </r>
  <r>
    <x v="16"/>
    <x v="0"/>
  </r>
  <r>
    <x v="16"/>
    <x v="0"/>
  </r>
  <r>
    <x v="4"/>
    <x v="2"/>
  </r>
  <r>
    <x v="4"/>
    <x v="0"/>
  </r>
  <r>
    <x v="4"/>
    <x v="0"/>
  </r>
  <r>
    <x v="17"/>
    <x v="0"/>
  </r>
  <r>
    <x v="7"/>
    <x v="7"/>
  </r>
  <r>
    <x v="7"/>
    <x v="9"/>
  </r>
  <r>
    <x v="7"/>
    <x v="0"/>
  </r>
  <r>
    <x v="0"/>
    <x v="5"/>
  </r>
  <r>
    <x v="0"/>
    <x v="8"/>
  </r>
  <r>
    <x v="0"/>
    <x v="4"/>
  </r>
  <r>
    <x v="0"/>
    <x v="2"/>
  </r>
  <r>
    <x v="0"/>
    <x v="0"/>
  </r>
  <r>
    <x v="0"/>
    <x v="7"/>
  </r>
  <r>
    <x v="4"/>
    <x v="0"/>
  </r>
  <r>
    <x v="0"/>
    <x v="5"/>
  </r>
  <r>
    <x v="1"/>
    <x v="5"/>
  </r>
  <r>
    <x v="1"/>
    <x v="1"/>
  </r>
  <r>
    <x v="1"/>
    <x v="2"/>
  </r>
  <r>
    <x v="1"/>
    <x v="0"/>
  </r>
  <r>
    <x v="1"/>
    <x v="5"/>
  </r>
  <r>
    <x v="2"/>
    <x v="5"/>
  </r>
  <r>
    <x v="2"/>
    <x v="5"/>
  </r>
  <r>
    <x v="3"/>
    <x v="0"/>
  </r>
  <r>
    <x v="3"/>
    <x v="7"/>
  </r>
  <r>
    <x v="3"/>
    <x v="2"/>
  </r>
  <r>
    <x v="15"/>
    <x v="5"/>
  </r>
  <r>
    <x v="0"/>
    <x v="5"/>
  </r>
  <r>
    <x v="4"/>
    <x v="0"/>
  </r>
  <r>
    <x v="4"/>
    <x v="5"/>
  </r>
  <r>
    <x v="4"/>
    <x v="0"/>
  </r>
  <r>
    <x v="5"/>
    <x v="5"/>
  </r>
  <r>
    <x v="6"/>
    <x v="5"/>
  </r>
  <r>
    <x v="1"/>
    <x v="2"/>
  </r>
  <r>
    <x v="1"/>
    <x v="0"/>
  </r>
  <r>
    <x v="1"/>
    <x v="2"/>
  </r>
  <r>
    <x v="1"/>
    <x v="3"/>
  </r>
  <r>
    <x v="1"/>
    <x v="5"/>
  </r>
  <r>
    <x v="7"/>
    <x v="5"/>
  </r>
  <r>
    <x v="8"/>
    <x v="5"/>
  </r>
  <r>
    <x v="8"/>
    <x v="0"/>
  </r>
  <r>
    <x v="8"/>
    <x v="5"/>
  </r>
  <r>
    <x v="8"/>
    <x v="5"/>
  </r>
  <r>
    <x v="8"/>
    <x v="3"/>
  </r>
  <r>
    <x v="9"/>
    <x v="0"/>
  </r>
  <r>
    <x v="10"/>
    <x v="5"/>
  </r>
  <r>
    <x v="12"/>
    <x v="5"/>
  </r>
  <r>
    <x v="12"/>
    <x v="5"/>
  </r>
  <r>
    <x v="2"/>
    <x v="5"/>
  </r>
  <r>
    <x v="2"/>
    <x v="2"/>
  </r>
  <r>
    <x v="2"/>
    <x v="3"/>
  </r>
  <r>
    <x v="2"/>
    <x v="1"/>
  </r>
  <r>
    <x v="2"/>
    <x v="0"/>
  </r>
  <r>
    <x v="2"/>
    <x v="5"/>
  </r>
  <r>
    <x v="13"/>
    <x v="5"/>
  </r>
  <r>
    <x v="13"/>
    <x v="5"/>
  </r>
  <r>
    <x v="3"/>
    <x v="5"/>
  </r>
  <r>
    <x v="3"/>
    <x v="2"/>
  </r>
  <r>
    <x v="3"/>
    <x v="0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3"/>
  </r>
  <r>
    <x v="4"/>
    <x v="5"/>
  </r>
  <r>
    <x v="17"/>
    <x v="0"/>
  </r>
  <r>
    <x v="7"/>
    <x v="5"/>
  </r>
  <r>
    <x v="2"/>
    <x v="5"/>
  </r>
  <r>
    <x v="0"/>
    <x v="5"/>
  </r>
  <r>
    <x v="0"/>
    <x v="5"/>
  </r>
  <r>
    <x v="4"/>
    <x v="5"/>
  </r>
  <r>
    <x v="0"/>
    <x v="5"/>
  </r>
  <r>
    <x v="1"/>
    <x v="0"/>
  </r>
  <r>
    <x v="1"/>
    <x v="5"/>
  </r>
  <r>
    <x v="1"/>
    <x v="2"/>
  </r>
  <r>
    <x v="1"/>
    <x v="0"/>
  </r>
  <r>
    <x v="1"/>
    <x v="5"/>
  </r>
  <r>
    <x v="2"/>
    <x v="5"/>
  </r>
  <r>
    <x v="2"/>
    <x v="5"/>
  </r>
  <r>
    <x v="3"/>
    <x v="2"/>
  </r>
  <r>
    <x v="0"/>
    <x v="5"/>
  </r>
  <r>
    <x v="4"/>
    <x v="0"/>
  </r>
  <r>
    <x v="4"/>
    <x v="5"/>
  </r>
  <r>
    <x v="4"/>
    <x v="0"/>
  </r>
  <r>
    <x v="5"/>
    <x v="5"/>
  </r>
  <r>
    <x v="6"/>
    <x v="5"/>
  </r>
  <r>
    <x v="1"/>
    <x v="0"/>
  </r>
  <r>
    <x v="1"/>
    <x v="2"/>
  </r>
  <r>
    <x v="1"/>
    <x v="1"/>
  </r>
  <r>
    <x v="1"/>
    <x v="5"/>
  </r>
  <r>
    <x v="1"/>
    <x v="3"/>
  </r>
  <r>
    <x v="7"/>
    <x v="5"/>
  </r>
  <r>
    <x v="8"/>
    <x v="5"/>
  </r>
  <r>
    <x v="8"/>
    <x v="3"/>
  </r>
  <r>
    <x v="8"/>
    <x v="5"/>
  </r>
  <r>
    <x v="8"/>
    <x v="0"/>
  </r>
  <r>
    <x v="10"/>
    <x v="5"/>
  </r>
  <r>
    <x v="11"/>
    <x v="5"/>
  </r>
  <r>
    <x v="12"/>
    <x v="5"/>
  </r>
  <r>
    <x v="12"/>
    <x v="5"/>
  </r>
  <r>
    <x v="2"/>
    <x v="5"/>
  </r>
  <r>
    <x v="2"/>
    <x v="3"/>
  </r>
  <r>
    <x v="2"/>
    <x v="5"/>
  </r>
  <r>
    <x v="2"/>
    <x v="2"/>
  </r>
  <r>
    <x v="2"/>
    <x v="0"/>
  </r>
  <r>
    <x v="13"/>
    <x v="5"/>
  </r>
  <r>
    <x v="3"/>
    <x v="5"/>
  </r>
  <r>
    <x v="3"/>
    <x v="2"/>
  </r>
  <r>
    <x v="3"/>
    <x v="0"/>
  </r>
  <r>
    <x v="14"/>
    <x v="3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5"/>
  </r>
  <r>
    <x v="17"/>
    <x v="5"/>
  </r>
  <r>
    <x v="7"/>
    <x v="5"/>
  </r>
  <r>
    <x v="0"/>
    <x v="5"/>
  </r>
  <r>
    <x v="4"/>
    <x v="5"/>
  </r>
  <r>
    <x v="1"/>
    <x v="5"/>
  </r>
  <r>
    <x v="1"/>
    <x v="0"/>
  </r>
  <r>
    <x v="1"/>
    <x v="0"/>
  </r>
  <r>
    <x v="1"/>
    <x v="5"/>
  </r>
  <r>
    <x v="1"/>
    <x v="2"/>
  </r>
  <r>
    <x v="2"/>
    <x v="5"/>
  </r>
  <r>
    <x v="2"/>
    <x v="0"/>
  </r>
  <r>
    <x v="2"/>
    <x v="5"/>
  </r>
  <r>
    <x v="3"/>
    <x v="0"/>
  </r>
  <r>
    <x v="3"/>
    <x v="5"/>
  </r>
  <r>
    <x v="3"/>
    <x v="1"/>
  </r>
  <r>
    <x v="3"/>
    <x v="2"/>
  </r>
  <r>
    <x v="0"/>
    <x v="5"/>
  </r>
  <r>
    <x v="4"/>
    <x v="0"/>
  </r>
  <r>
    <x v="5"/>
    <x v="5"/>
  </r>
  <r>
    <x v="6"/>
    <x v="5"/>
  </r>
  <r>
    <x v="1"/>
    <x v="0"/>
  </r>
  <r>
    <x v="1"/>
    <x v="0"/>
  </r>
  <r>
    <x v="1"/>
    <x v="5"/>
  </r>
  <r>
    <x v="1"/>
    <x v="3"/>
  </r>
  <r>
    <x v="7"/>
    <x v="5"/>
  </r>
  <r>
    <x v="8"/>
    <x v="2"/>
  </r>
  <r>
    <x v="8"/>
    <x v="0"/>
  </r>
  <r>
    <x v="8"/>
    <x v="3"/>
  </r>
  <r>
    <x v="8"/>
    <x v="5"/>
  </r>
  <r>
    <x v="9"/>
    <x v="5"/>
  </r>
  <r>
    <x v="10"/>
    <x v="5"/>
  </r>
  <r>
    <x v="12"/>
    <x v="5"/>
  </r>
  <r>
    <x v="12"/>
    <x v="5"/>
  </r>
  <r>
    <x v="2"/>
    <x v="5"/>
  </r>
  <r>
    <x v="2"/>
    <x v="5"/>
  </r>
  <r>
    <x v="2"/>
    <x v="3"/>
  </r>
  <r>
    <x v="2"/>
    <x v="0"/>
  </r>
  <r>
    <x v="13"/>
    <x v="5"/>
  </r>
  <r>
    <x v="3"/>
    <x v="5"/>
  </r>
  <r>
    <x v="3"/>
    <x v="5"/>
  </r>
  <r>
    <x v="3"/>
    <x v="2"/>
  </r>
  <r>
    <x v="3"/>
    <x v="10"/>
  </r>
  <r>
    <x v="3"/>
    <x v="3"/>
  </r>
  <r>
    <x v="3"/>
    <x v="0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5"/>
  </r>
  <r>
    <x v="17"/>
    <x v="5"/>
  </r>
  <r>
    <x v="17"/>
    <x v="5"/>
  </r>
  <r>
    <x v="7"/>
    <x v="5"/>
  </r>
  <r>
    <x v="0"/>
    <x v="5"/>
  </r>
  <r>
    <x v="4"/>
    <x v="5"/>
  </r>
  <r>
    <x v="1"/>
    <x v="0"/>
  </r>
  <r>
    <x v="1"/>
    <x v="2"/>
  </r>
  <r>
    <x v="1"/>
    <x v="5"/>
  </r>
  <r>
    <x v="2"/>
    <x v="0"/>
  </r>
  <r>
    <x v="3"/>
    <x v="2"/>
  </r>
  <r>
    <x v="3"/>
    <x v="0"/>
  </r>
  <r>
    <x v="0"/>
    <x v="0"/>
  </r>
  <r>
    <x v="4"/>
    <x v="0"/>
  </r>
  <r>
    <x v="5"/>
    <x v="0"/>
  </r>
  <r>
    <x v="1"/>
    <x v="0"/>
  </r>
  <r>
    <x v="1"/>
    <x v="7"/>
  </r>
  <r>
    <x v="1"/>
    <x v="0"/>
  </r>
  <r>
    <x v="1"/>
    <x v="3"/>
  </r>
  <r>
    <x v="1"/>
    <x v="2"/>
  </r>
  <r>
    <x v="7"/>
    <x v="0"/>
  </r>
  <r>
    <x v="8"/>
    <x v="0"/>
  </r>
  <r>
    <x v="8"/>
    <x v="2"/>
  </r>
  <r>
    <x v="8"/>
    <x v="0"/>
  </r>
  <r>
    <x v="8"/>
    <x v="3"/>
  </r>
  <r>
    <x v="8"/>
    <x v="5"/>
  </r>
  <r>
    <x v="12"/>
    <x v="0"/>
  </r>
  <r>
    <x v="12"/>
    <x v="5"/>
  </r>
  <r>
    <x v="12"/>
    <x v="0"/>
  </r>
  <r>
    <x v="2"/>
    <x v="0"/>
  </r>
  <r>
    <x v="2"/>
    <x v="4"/>
  </r>
  <r>
    <x v="2"/>
    <x v="7"/>
  </r>
  <r>
    <x v="2"/>
    <x v="2"/>
  </r>
  <r>
    <x v="2"/>
    <x v="0"/>
  </r>
  <r>
    <x v="2"/>
    <x v="2"/>
  </r>
  <r>
    <x v="2"/>
    <x v="6"/>
  </r>
  <r>
    <x v="2"/>
    <x v="3"/>
  </r>
  <r>
    <x v="2"/>
    <x v="5"/>
  </r>
  <r>
    <x v="3"/>
    <x v="5"/>
  </r>
  <r>
    <x v="3"/>
    <x v="2"/>
  </r>
  <r>
    <x v="3"/>
    <x v="1"/>
  </r>
  <r>
    <x v="3"/>
    <x v="3"/>
  </r>
  <r>
    <x v="3"/>
    <x v="11"/>
  </r>
  <r>
    <x v="3"/>
    <x v="0"/>
  </r>
  <r>
    <x v="3"/>
    <x v="5"/>
  </r>
  <r>
    <x v="15"/>
    <x v="0"/>
  </r>
  <r>
    <x v="0"/>
    <x v="2"/>
  </r>
  <r>
    <x v="0"/>
    <x v="0"/>
  </r>
  <r>
    <x v="0"/>
    <x v="0"/>
  </r>
  <r>
    <x v="16"/>
    <x v="0"/>
  </r>
  <r>
    <x v="16"/>
    <x v="2"/>
  </r>
  <r>
    <x v="16"/>
    <x v="0"/>
  </r>
  <r>
    <x v="4"/>
    <x v="0"/>
  </r>
  <r>
    <x v="4"/>
    <x v="0"/>
  </r>
  <r>
    <x v="17"/>
    <x v="0"/>
  </r>
  <r>
    <x v="7"/>
    <x v="2"/>
  </r>
  <r>
    <x v="7"/>
    <x v="0"/>
  </r>
  <r>
    <x v="7"/>
    <x v="7"/>
  </r>
  <r>
    <x v="7"/>
    <x v="9"/>
  </r>
  <r>
    <x v="9"/>
    <x v="0"/>
  </r>
  <r>
    <x v="0"/>
    <x v="5"/>
  </r>
  <r>
    <x v="0"/>
    <x v="2"/>
  </r>
  <r>
    <x v="0"/>
    <x v="7"/>
  </r>
  <r>
    <x v="0"/>
    <x v="0"/>
  </r>
  <r>
    <x v="4"/>
    <x v="0"/>
  </r>
  <r>
    <x v="1"/>
    <x v="7"/>
  </r>
  <r>
    <x v="1"/>
    <x v="0"/>
  </r>
  <r>
    <x v="1"/>
    <x v="0"/>
  </r>
  <r>
    <x v="1"/>
    <x v="2"/>
  </r>
  <r>
    <x v="1"/>
    <x v="12"/>
  </r>
  <r>
    <x v="1"/>
    <x v="5"/>
  </r>
  <r>
    <x v="2"/>
    <x v="0"/>
  </r>
  <r>
    <x v="2"/>
    <x v="0"/>
  </r>
  <r>
    <x v="3"/>
    <x v="2"/>
  </r>
  <r>
    <x v="3"/>
    <x v="0"/>
  </r>
  <r>
    <x v="0"/>
    <x v="0"/>
  </r>
  <r>
    <x v="4"/>
    <x v="0"/>
  </r>
  <r>
    <x v="4"/>
    <x v="0"/>
  </r>
  <r>
    <x v="5"/>
    <x v="0"/>
  </r>
  <r>
    <x v="1"/>
    <x v="0"/>
  </r>
  <r>
    <x v="1"/>
    <x v="0"/>
  </r>
  <r>
    <x v="1"/>
    <x v="3"/>
  </r>
  <r>
    <x v="1"/>
    <x v="2"/>
  </r>
  <r>
    <x v="7"/>
    <x v="0"/>
  </r>
  <r>
    <x v="8"/>
    <x v="0"/>
  </r>
  <r>
    <x v="8"/>
    <x v="0"/>
  </r>
  <r>
    <x v="8"/>
    <x v="2"/>
  </r>
  <r>
    <x v="8"/>
    <x v="3"/>
  </r>
  <r>
    <x v="9"/>
    <x v="0"/>
  </r>
  <r>
    <x v="12"/>
    <x v="0"/>
  </r>
  <r>
    <x v="12"/>
    <x v="5"/>
  </r>
  <r>
    <x v="12"/>
    <x v="2"/>
  </r>
  <r>
    <x v="12"/>
    <x v="0"/>
  </r>
  <r>
    <x v="2"/>
    <x v="0"/>
  </r>
  <r>
    <x v="2"/>
    <x v="2"/>
  </r>
  <r>
    <x v="2"/>
    <x v="2"/>
  </r>
  <r>
    <x v="2"/>
    <x v="6"/>
  </r>
  <r>
    <x v="2"/>
    <x v="3"/>
  </r>
  <r>
    <x v="2"/>
    <x v="7"/>
  </r>
  <r>
    <x v="2"/>
    <x v="0"/>
  </r>
  <r>
    <x v="2"/>
    <x v="5"/>
  </r>
  <r>
    <x v="2"/>
    <x v="4"/>
  </r>
  <r>
    <x v="3"/>
    <x v="5"/>
  </r>
  <r>
    <x v="3"/>
    <x v="0"/>
  </r>
  <r>
    <x v="3"/>
    <x v="2"/>
  </r>
  <r>
    <x v="3"/>
    <x v="3"/>
  </r>
  <r>
    <x v="3"/>
    <x v="0"/>
  </r>
  <r>
    <x v="3"/>
    <x v="5"/>
  </r>
  <r>
    <x v="15"/>
    <x v="0"/>
  </r>
  <r>
    <x v="0"/>
    <x v="2"/>
  </r>
  <r>
    <x v="0"/>
    <x v="0"/>
  </r>
  <r>
    <x v="0"/>
    <x v="5"/>
  </r>
  <r>
    <x v="0"/>
    <x v="0"/>
  </r>
  <r>
    <x v="19"/>
    <x v="0"/>
  </r>
  <r>
    <x v="16"/>
    <x v="0"/>
  </r>
  <r>
    <x v="16"/>
    <x v="0"/>
  </r>
  <r>
    <x v="16"/>
    <x v="2"/>
  </r>
  <r>
    <x v="4"/>
    <x v="0"/>
  </r>
  <r>
    <x v="4"/>
    <x v="0"/>
  </r>
  <r>
    <x v="4"/>
    <x v="5"/>
  </r>
  <r>
    <x v="4"/>
    <x v="2"/>
  </r>
  <r>
    <x v="17"/>
    <x v="0"/>
  </r>
  <r>
    <x v="7"/>
    <x v="0"/>
  </r>
  <r>
    <x v="7"/>
    <x v="9"/>
  </r>
  <r>
    <x v="7"/>
    <x v="7"/>
  </r>
  <r>
    <x v="7"/>
    <x v="5"/>
  </r>
  <r>
    <x v="0"/>
    <x v="5"/>
  </r>
  <r>
    <x v="0"/>
    <x v="8"/>
  </r>
  <r>
    <x v="0"/>
    <x v="0"/>
  </r>
  <r>
    <x v="0"/>
    <x v="7"/>
  </r>
  <r>
    <x v="0"/>
    <x v="2"/>
  </r>
  <r>
    <x v="4"/>
    <x v="0"/>
  </r>
  <r>
    <x v="0"/>
    <x v="0"/>
  </r>
  <r>
    <x v="1"/>
    <x v="2"/>
  </r>
  <r>
    <x v="1"/>
    <x v="0"/>
  </r>
  <r>
    <x v="1"/>
    <x v="0"/>
  </r>
  <r>
    <x v="1"/>
    <x v="2"/>
  </r>
  <r>
    <x v="2"/>
    <x v="0"/>
  </r>
  <r>
    <x v="2"/>
    <x v="0"/>
  </r>
  <r>
    <x v="3"/>
    <x v="0"/>
  </r>
  <r>
    <x v="0"/>
    <x v="0"/>
  </r>
  <r>
    <x v="4"/>
    <x v="0"/>
  </r>
  <r>
    <x v="5"/>
    <x v="2"/>
  </r>
  <r>
    <x v="5"/>
    <x v="0"/>
  </r>
  <r>
    <x v="1"/>
    <x v="0"/>
  </r>
  <r>
    <x v="1"/>
    <x v="0"/>
  </r>
  <r>
    <x v="1"/>
    <x v="3"/>
  </r>
  <r>
    <x v="1"/>
    <x v="2"/>
  </r>
  <r>
    <x v="7"/>
    <x v="0"/>
  </r>
  <r>
    <x v="8"/>
    <x v="7"/>
  </r>
  <r>
    <x v="8"/>
    <x v="0"/>
  </r>
  <r>
    <x v="8"/>
    <x v="2"/>
  </r>
  <r>
    <x v="8"/>
    <x v="0"/>
  </r>
  <r>
    <x v="8"/>
    <x v="3"/>
  </r>
  <r>
    <x v="9"/>
    <x v="0"/>
  </r>
  <r>
    <x v="10"/>
    <x v="0"/>
  </r>
  <r>
    <x v="12"/>
    <x v="0"/>
  </r>
  <r>
    <x v="12"/>
    <x v="5"/>
  </r>
  <r>
    <x v="12"/>
    <x v="0"/>
  </r>
  <r>
    <x v="2"/>
    <x v="2"/>
  </r>
  <r>
    <x v="2"/>
    <x v="0"/>
  </r>
  <r>
    <x v="2"/>
    <x v="4"/>
  </r>
  <r>
    <x v="2"/>
    <x v="3"/>
  </r>
  <r>
    <x v="2"/>
    <x v="6"/>
  </r>
  <r>
    <x v="2"/>
    <x v="7"/>
  </r>
  <r>
    <x v="2"/>
    <x v="1"/>
  </r>
  <r>
    <x v="2"/>
    <x v="0"/>
  </r>
  <r>
    <x v="2"/>
    <x v="2"/>
  </r>
  <r>
    <x v="2"/>
    <x v="5"/>
  </r>
  <r>
    <x v="3"/>
    <x v="2"/>
  </r>
  <r>
    <x v="3"/>
    <x v="12"/>
  </r>
  <r>
    <x v="3"/>
    <x v="0"/>
  </r>
  <r>
    <x v="3"/>
    <x v="3"/>
  </r>
  <r>
    <x v="3"/>
    <x v="5"/>
  </r>
  <r>
    <x v="14"/>
    <x v="3"/>
  </r>
  <r>
    <x v="15"/>
    <x v="0"/>
  </r>
  <r>
    <x v="0"/>
    <x v="2"/>
  </r>
  <r>
    <x v="0"/>
    <x v="0"/>
  </r>
  <r>
    <x v="0"/>
    <x v="7"/>
  </r>
  <r>
    <x v="0"/>
    <x v="5"/>
  </r>
  <r>
    <x v="0"/>
    <x v="0"/>
  </r>
  <r>
    <x v="16"/>
    <x v="0"/>
  </r>
  <r>
    <x v="16"/>
    <x v="0"/>
  </r>
  <r>
    <x v="16"/>
    <x v="2"/>
  </r>
  <r>
    <x v="4"/>
    <x v="5"/>
  </r>
  <r>
    <x v="4"/>
    <x v="0"/>
  </r>
  <r>
    <x v="4"/>
    <x v="6"/>
  </r>
  <r>
    <x v="4"/>
    <x v="2"/>
  </r>
  <r>
    <x v="4"/>
    <x v="0"/>
  </r>
  <r>
    <x v="4"/>
    <x v="3"/>
  </r>
  <r>
    <x v="4"/>
    <x v="5"/>
  </r>
  <r>
    <x v="17"/>
    <x v="0"/>
  </r>
  <r>
    <x v="7"/>
    <x v="0"/>
  </r>
  <r>
    <x v="7"/>
    <x v="7"/>
  </r>
  <r>
    <x v="7"/>
    <x v="9"/>
  </r>
  <r>
    <x v="7"/>
    <x v="5"/>
  </r>
  <r>
    <x v="7"/>
    <x v="4"/>
  </r>
  <r>
    <x v="0"/>
    <x v="5"/>
  </r>
  <r>
    <x v="0"/>
    <x v="4"/>
  </r>
  <r>
    <x v="0"/>
    <x v="7"/>
  </r>
  <r>
    <x v="0"/>
    <x v="2"/>
  </r>
  <r>
    <x v="0"/>
    <x v="0"/>
  </r>
  <r>
    <x v="4"/>
    <x v="0"/>
  </r>
  <r>
    <x v="12"/>
    <x v="0"/>
  </r>
  <r>
    <x v="1"/>
    <x v="0"/>
  </r>
  <r>
    <x v="1"/>
    <x v="5"/>
  </r>
  <r>
    <x v="1"/>
    <x v="0"/>
  </r>
  <r>
    <x v="1"/>
    <x v="2"/>
  </r>
  <r>
    <x v="1"/>
    <x v="5"/>
  </r>
  <r>
    <x v="2"/>
    <x v="0"/>
  </r>
  <r>
    <x v="3"/>
    <x v="0"/>
  </r>
  <r>
    <x v="0"/>
    <x v="0"/>
  </r>
  <r>
    <x v="4"/>
    <x v="0"/>
  </r>
  <r>
    <x v="4"/>
    <x v="0"/>
  </r>
  <r>
    <x v="4"/>
    <x v="0"/>
  </r>
  <r>
    <x v="5"/>
    <x v="0"/>
  </r>
  <r>
    <x v="6"/>
    <x v="0"/>
  </r>
  <r>
    <x v="1"/>
    <x v="0"/>
  </r>
  <r>
    <x v="1"/>
    <x v="0"/>
  </r>
  <r>
    <x v="1"/>
    <x v="3"/>
  </r>
  <r>
    <x v="1"/>
    <x v="2"/>
  </r>
  <r>
    <x v="7"/>
    <x v="2"/>
  </r>
  <r>
    <x v="7"/>
    <x v="0"/>
  </r>
  <r>
    <x v="8"/>
    <x v="0"/>
  </r>
  <r>
    <x v="8"/>
    <x v="2"/>
  </r>
  <r>
    <x v="8"/>
    <x v="0"/>
  </r>
  <r>
    <x v="8"/>
    <x v="3"/>
  </r>
  <r>
    <x v="9"/>
    <x v="0"/>
  </r>
  <r>
    <x v="11"/>
    <x v="0"/>
  </r>
  <r>
    <x v="12"/>
    <x v="0"/>
  </r>
  <r>
    <x v="12"/>
    <x v="5"/>
  </r>
  <r>
    <x v="12"/>
    <x v="0"/>
  </r>
  <r>
    <x v="2"/>
    <x v="0"/>
  </r>
  <r>
    <x v="2"/>
    <x v="2"/>
  </r>
  <r>
    <x v="2"/>
    <x v="7"/>
  </r>
  <r>
    <x v="2"/>
    <x v="0"/>
  </r>
  <r>
    <x v="2"/>
    <x v="2"/>
  </r>
  <r>
    <x v="2"/>
    <x v="3"/>
  </r>
  <r>
    <x v="2"/>
    <x v="5"/>
  </r>
  <r>
    <x v="3"/>
    <x v="5"/>
  </r>
  <r>
    <x v="3"/>
    <x v="2"/>
  </r>
  <r>
    <x v="3"/>
    <x v="12"/>
  </r>
  <r>
    <x v="3"/>
    <x v="0"/>
  </r>
  <r>
    <x v="3"/>
    <x v="3"/>
  </r>
  <r>
    <x v="3"/>
    <x v="4"/>
  </r>
  <r>
    <x v="3"/>
    <x v="5"/>
  </r>
  <r>
    <x v="15"/>
    <x v="0"/>
  </r>
  <r>
    <x v="0"/>
    <x v="2"/>
  </r>
  <r>
    <x v="0"/>
    <x v="0"/>
  </r>
  <r>
    <x v="0"/>
    <x v="3"/>
  </r>
  <r>
    <x v="0"/>
    <x v="0"/>
  </r>
  <r>
    <x v="19"/>
    <x v="0"/>
  </r>
  <r>
    <x v="16"/>
    <x v="0"/>
  </r>
  <r>
    <x v="16"/>
    <x v="0"/>
  </r>
  <r>
    <x v="4"/>
    <x v="0"/>
  </r>
  <r>
    <x v="4"/>
    <x v="0"/>
  </r>
  <r>
    <x v="4"/>
    <x v="2"/>
  </r>
  <r>
    <x v="17"/>
    <x v="0"/>
  </r>
  <r>
    <x v="7"/>
    <x v="0"/>
  </r>
  <r>
    <x v="7"/>
    <x v="7"/>
  </r>
  <r>
    <x v="7"/>
    <x v="5"/>
  </r>
  <r>
    <x v="7"/>
    <x v="9"/>
  </r>
  <r>
    <x v="7"/>
    <x v="0"/>
  </r>
  <r>
    <x v="0"/>
    <x v="5"/>
  </r>
  <r>
    <x v="0"/>
    <x v="0"/>
  </r>
  <r>
    <x v="0"/>
    <x v="2"/>
  </r>
  <r>
    <x v="0"/>
    <x v="7"/>
  </r>
  <r>
    <x v="4"/>
    <x v="0"/>
  </r>
  <r>
    <x v="1"/>
    <x v="0"/>
  </r>
  <r>
    <x v="1"/>
    <x v="0"/>
  </r>
  <r>
    <x v="1"/>
    <x v="2"/>
  </r>
  <r>
    <x v="1"/>
    <x v="5"/>
  </r>
  <r>
    <x v="2"/>
    <x v="2"/>
  </r>
  <r>
    <x v="3"/>
    <x v="2"/>
  </r>
  <r>
    <x v="3"/>
    <x v="0"/>
  </r>
  <r>
    <x v="0"/>
    <x v="0"/>
  </r>
  <r>
    <x v="4"/>
    <x v="0"/>
  </r>
  <r>
    <x v="4"/>
    <x v="0"/>
  </r>
  <r>
    <x v="4"/>
    <x v="0"/>
  </r>
  <r>
    <x v="4"/>
    <x v="5"/>
  </r>
  <r>
    <x v="4"/>
    <x v="0"/>
  </r>
  <r>
    <x v="4"/>
    <x v="2"/>
  </r>
  <r>
    <x v="5"/>
    <x v="0"/>
  </r>
  <r>
    <x v="1"/>
    <x v="0"/>
  </r>
  <r>
    <x v="1"/>
    <x v="0"/>
  </r>
  <r>
    <x v="1"/>
    <x v="2"/>
  </r>
  <r>
    <x v="1"/>
    <x v="3"/>
  </r>
  <r>
    <x v="7"/>
    <x v="0"/>
  </r>
  <r>
    <x v="8"/>
    <x v="0"/>
  </r>
  <r>
    <x v="8"/>
    <x v="0"/>
  </r>
  <r>
    <x v="8"/>
    <x v="2"/>
  </r>
  <r>
    <x v="8"/>
    <x v="3"/>
  </r>
  <r>
    <x v="9"/>
    <x v="0"/>
  </r>
  <r>
    <x v="10"/>
    <x v="0"/>
  </r>
  <r>
    <x v="10"/>
    <x v="2"/>
  </r>
  <r>
    <x v="2"/>
    <x v="0"/>
  </r>
  <r>
    <x v="2"/>
    <x v="2"/>
  </r>
  <r>
    <x v="2"/>
    <x v="0"/>
  </r>
  <r>
    <x v="3"/>
    <x v="4"/>
  </r>
  <r>
    <x v="3"/>
    <x v="2"/>
  </r>
  <r>
    <x v="3"/>
    <x v="0"/>
  </r>
  <r>
    <x v="3"/>
    <x v="12"/>
  </r>
  <r>
    <x v="3"/>
    <x v="5"/>
  </r>
  <r>
    <x v="3"/>
    <x v="3"/>
  </r>
  <r>
    <x v="0"/>
    <x v="0"/>
  </r>
  <r>
    <x v="4"/>
    <x v="0"/>
  </r>
  <r>
    <x v="7"/>
    <x v="7"/>
  </r>
  <r>
    <x v="7"/>
    <x v="9"/>
  </r>
  <r>
    <x v="7"/>
    <x v="5"/>
  </r>
  <r>
    <x v="7"/>
    <x v="0"/>
  </r>
  <r>
    <x v="0"/>
    <x v="5"/>
  </r>
  <r>
    <x v="0"/>
    <x v="0"/>
  </r>
  <r>
    <x v="0"/>
    <x v="2"/>
  </r>
  <r>
    <x v="0"/>
    <x v="7"/>
  </r>
  <r>
    <x v="4"/>
    <x v="0"/>
  </r>
  <r>
    <x v="0"/>
    <x v="0"/>
  </r>
  <r>
    <x v="1"/>
    <x v="0"/>
  </r>
  <r>
    <x v="1"/>
    <x v="0"/>
  </r>
  <r>
    <x v="1"/>
    <x v="2"/>
  </r>
  <r>
    <x v="1"/>
    <x v="5"/>
  </r>
  <r>
    <x v="2"/>
    <x v="0"/>
  </r>
  <r>
    <x v="4"/>
    <x v="0"/>
  </r>
  <r>
    <x v="4"/>
    <x v="0"/>
  </r>
  <r>
    <x v="4"/>
    <x v="0"/>
  </r>
  <r>
    <x v="5"/>
    <x v="0"/>
  </r>
  <r>
    <x v="1"/>
    <x v="0"/>
  </r>
  <r>
    <x v="1"/>
    <x v="0"/>
  </r>
  <r>
    <x v="1"/>
    <x v="1"/>
  </r>
  <r>
    <x v="1"/>
    <x v="2"/>
  </r>
  <r>
    <x v="7"/>
    <x v="5"/>
  </r>
  <r>
    <x v="7"/>
    <x v="0"/>
  </r>
  <r>
    <x v="8"/>
    <x v="0"/>
  </r>
  <r>
    <x v="8"/>
    <x v="0"/>
  </r>
  <r>
    <x v="8"/>
    <x v="3"/>
  </r>
  <r>
    <x v="8"/>
    <x v="2"/>
  </r>
  <r>
    <x v="12"/>
    <x v="0"/>
  </r>
  <r>
    <x v="2"/>
    <x v="2"/>
  </r>
  <r>
    <x v="2"/>
    <x v="3"/>
  </r>
  <r>
    <x v="3"/>
    <x v="2"/>
  </r>
  <r>
    <x v="3"/>
    <x v="0"/>
  </r>
  <r>
    <x v="3"/>
    <x v="5"/>
  </r>
  <r>
    <x v="0"/>
    <x v="0"/>
  </r>
  <r>
    <x v="0"/>
    <x v="5"/>
  </r>
  <r>
    <x v="7"/>
    <x v="0"/>
  </r>
  <r>
    <x v="0"/>
    <x v="5"/>
  </r>
  <r>
    <x v="0"/>
    <x v="0"/>
  </r>
  <r>
    <x v="1"/>
    <x v="2"/>
  </r>
  <r>
    <x v="1"/>
    <x v="0"/>
  </r>
  <r>
    <x v="1"/>
    <x v="2"/>
  </r>
  <r>
    <x v="1"/>
    <x v="12"/>
  </r>
  <r>
    <x v="1"/>
    <x v="0"/>
  </r>
  <r>
    <x v="1"/>
    <x v="0"/>
  </r>
  <r>
    <x v="1"/>
    <x v="0"/>
  </r>
  <r>
    <x v="7"/>
    <x v="5"/>
  </r>
  <r>
    <x v="8"/>
    <x v="2"/>
  </r>
  <r>
    <x v="8"/>
    <x v="1"/>
  </r>
  <r>
    <x v="8"/>
    <x v="0"/>
  </r>
  <r>
    <x v="12"/>
    <x v="0"/>
  </r>
  <r>
    <x v="2"/>
    <x v="0"/>
  </r>
  <r>
    <x v="2"/>
    <x v="2"/>
  </r>
  <r>
    <x v="3"/>
    <x v="2"/>
  </r>
  <r>
    <x v="3"/>
    <x v="0"/>
  </r>
  <r>
    <x v="3"/>
    <x v="5"/>
  </r>
  <r>
    <x v="7"/>
    <x v="7"/>
  </r>
  <r>
    <x v="7"/>
    <x v="0"/>
  </r>
  <r>
    <x v="7"/>
    <x v="5"/>
  </r>
  <r>
    <x v="7"/>
    <x v="9"/>
  </r>
  <r>
    <x v="0"/>
    <x v="0"/>
  </r>
  <r>
    <x v="0"/>
    <x v="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x v="0"/>
    <x v="0"/>
  </r>
  <r>
    <x v="0"/>
    <x v="1"/>
  </r>
  <r>
    <x v="0"/>
    <x v="0"/>
  </r>
  <r>
    <x v="1"/>
    <x v="0"/>
  </r>
  <r>
    <x v="2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2"/>
    <x v="1"/>
  </r>
  <r>
    <x v="0"/>
    <x v="0"/>
  </r>
  <r>
    <x v="2"/>
    <x v="0"/>
  </r>
  <r>
    <x v="1"/>
    <x v="0"/>
  </r>
  <r>
    <x v="3"/>
    <x v="0"/>
  </r>
  <r>
    <x v="4"/>
    <x v="0"/>
  </r>
  <r>
    <x v="0"/>
    <x v="0"/>
  </r>
  <r>
    <x v="0"/>
    <x v="0"/>
  </r>
  <r>
    <x v="0"/>
    <x v="1"/>
  </r>
  <r>
    <x v="1"/>
    <x v="0"/>
  </r>
  <r>
    <x v="2"/>
    <x v="0"/>
  </r>
  <r>
    <x v="3"/>
    <x v="0"/>
  </r>
  <r>
    <x v="0"/>
    <x v="0"/>
  </r>
  <r>
    <x v="0"/>
    <x v="0"/>
  </r>
  <r>
    <x v="0"/>
    <x v="0"/>
  </r>
  <r>
    <x v="0"/>
    <x v="1"/>
  </r>
  <r>
    <x v="0"/>
    <x v="0"/>
  </r>
  <r>
    <x v="5"/>
    <x v="0"/>
  </r>
  <r>
    <x v="0"/>
    <x v="1"/>
  </r>
  <r>
    <x v="2"/>
    <x v="1"/>
  </r>
  <r>
    <x v="2"/>
    <x v="0"/>
  </r>
  <r>
    <x v="0"/>
    <x v="0"/>
  </r>
  <r>
    <x v="4"/>
    <x v="0"/>
  </r>
  <r>
    <x v="1"/>
    <x v="0"/>
  </r>
  <r>
    <x v="6"/>
    <x v="0"/>
  </r>
  <r>
    <x v="3"/>
    <x v="0"/>
  </r>
  <r>
    <x v="0"/>
    <x v="0"/>
  </r>
  <r>
    <x v="2"/>
    <x v="0"/>
  </r>
  <r>
    <x v="5"/>
    <x v="0"/>
  </r>
  <r>
    <x v="7"/>
    <x v="0"/>
  </r>
  <r>
    <x v="2"/>
    <x v="0"/>
  </r>
  <r>
    <x v="1"/>
    <x v="0"/>
  </r>
  <r>
    <x v="0"/>
    <x v="0"/>
  </r>
  <r>
    <x v="3"/>
    <x v="0"/>
  </r>
  <r>
    <x v="0"/>
    <x v="0"/>
  </r>
  <r>
    <x v="0"/>
    <x v="0"/>
  </r>
  <r>
    <x v="0"/>
    <x v="1"/>
  </r>
  <r>
    <x v="2"/>
    <x v="0"/>
  </r>
  <r>
    <x v="5"/>
    <x v="0"/>
  </r>
  <r>
    <x v="0"/>
    <x v="0"/>
  </r>
  <r>
    <x v="0"/>
    <x v="0"/>
  </r>
  <r>
    <x v="0"/>
    <x v="1"/>
  </r>
  <r>
    <x v="2"/>
    <x v="0"/>
  </r>
  <r>
    <x v="0"/>
    <x v="1"/>
  </r>
  <r>
    <x v="0"/>
    <x v="0"/>
  </r>
  <r>
    <x v="2"/>
    <x v="0"/>
  </r>
  <r>
    <x v="8"/>
    <x v="0"/>
  </r>
  <r>
    <x v="0"/>
    <x v="0"/>
  </r>
  <r>
    <x v="2"/>
    <x v="0"/>
  </r>
  <r>
    <x v="7"/>
    <x v="0"/>
  </r>
  <r>
    <x v="5"/>
    <x v="0"/>
  </r>
  <r>
    <x v="0"/>
    <x v="0"/>
  </r>
  <r>
    <x v="4"/>
    <x v="0"/>
  </r>
  <r>
    <x v="5"/>
    <x v="0"/>
  </r>
  <r>
    <x v="0"/>
    <x v="0"/>
  </r>
  <r>
    <x v="7"/>
    <x v="0"/>
  </r>
  <r>
    <x v="2"/>
    <x v="0"/>
  </r>
  <r>
    <x v="0"/>
    <x v="0"/>
  </r>
  <r>
    <x v="0"/>
    <x v="1"/>
  </r>
  <r>
    <x v="2"/>
    <x v="1"/>
  </r>
  <r>
    <x v="7"/>
    <x v="1"/>
  </r>
  <r>
    <x v="1"/>
    <x v="0"/>
  </r>
  <r>
    <x v="0"/>
    <x v="0"/>
  </r>
  <r>
    <x v="2"/>
    <x v="0"/>
  </r>
  <r>
    <x v="7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6"/>
    <x v="0"/>
  </r>
  <r>
    <x v="0"/>
    <x v="0"/>
  </r>
  <r>
    <x v="2"/>
    <x v="1"/>
  </r>
  <r>
    <x v="0"/>
    <x v="1"/>
  </r>
  <r>
    <x v="7"/>
    <x v="1"/>
  </r>
  <r>
    <x v="2"/>
    <x v="0"/>
  </r>
  <r>
    <x v="0"/>
    <x v="0"/>
  </r>
  <r>
    <x v="1"/>
    <x v="0"/>
  </r>
  <r>
    <x v="3"/>
    <x v="0"/>
  </r>
  <r>
    <x v="0"/>
    <x v="0"/>
  </r>
  <r>
    <x v="5"/>
    <x v="2"/>
  </r>
  <r>
    <x v="0"/>
    <x v="0"/>
  </r>
  <r>
    <x v="0"/>
    <x v="1"/>
  </r>
  <r>
    <x v="2"/>
    <x v="0"/>
  </r>
  <r>
    <x v="3"/>
    <x v="0"/>
  </r>
  <r>
    <x v="0"/>
    <x v="0"/>
  </r>
  <r>
    <x v="0"/>
    <x v="0"/>
  </r>
  <r>
    <x v="0"/>
    <x v="0"/>
  </r>
  <r>
    <x v="5"/>
    <x v="0"/>
  </r>
  <r>
    <x v="0"/>
    <x v="0"/>
  </r>
  <r>
    <x v="0"/>
    <x v="1"/>
  </r>
  <r>
    <x v="0"/>
    <x v="0"/>
  </r>
  <r>
    <x v="2"/>
    <x v="0"/>
  </r>
  <r>
    <x v="2"/>
    <x v="1"/>
  </r>
  <r>
    <x v="1"/>
    <x v="0"/>
  </r>
  <r>
    <x v="8"/>
    <x v="0"/>
  </r>
  <r>
    <x v="4"/>
    <x v="0"/>
  </r>
  <r>
    <x v="5"/>
    <x v="0"/>
  </r>
  <r>
    <x v="3"/>
    <x v="0"/>
  </r>
  <r>
    <x v="0"/>
    <x v="0"/>
  </r>
  <r>
    <x v="2"/>
    <x v="0"/>
  </r>
  <r>
    <x v="7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3"/>
    <x v="0"/>
  </r>
  <r>
    <x v="5"/>
    <x v="0"/>
  </r>
  <r>
    <x v="2"/>
    <x v="0"/>
  </r>
  <r>
    <x v="0"/>
    <x v="0"/>
  </r>
  <r>
    <x v="0"/>
    <x v="1"/>
  </r>
  <r>
    <x v="0"/>
    <x v="0"/>
  </r>
  <r>
    <x v="2"/>
    <x v="0"/>
  </r>
  <r>
    <x v="0"/>
    <x v="0"/>
  </r>
  <r>
    <x v="0"/>
    <x v="1"/>
  </r>
  <r>
    <x v="0"/>
    <x v="0"/>
  </r>
  <r>
    <x v="7"/>
    <x v="0"/>
  </r>
  <r>
    <x v="9"/>
    <x v="0"/>
  </r>
  <r>
    <x v="0"/>
    <x v="0"/>
  </r>
  <r>
    <x v="5"/>
    <x v="0"/>
  </r>
  <r>
    <x v="8"/>
    <x v="0"/>
  </r>
  <r>
    <x v="4"/>
    <x v="0"/>
  </r>
  <r>
    <x v="2"/>
    <x v="0"/>
  </r>
  <r>
    <x v="0"/>
    <x v="0"/>
  </r>
  <r>
    <x v="7"/>
    <x v="0"/>
  </r>
  <r>
    <x v="0"/>
    <x v="0"/>
  </r>
  <r>
    <x v="5"/>
    <x v="0"/>
  </r>
  <r>
    <x v="5"/>
    <x v="1"/>
  </r>
  <r>
    <x v="1"/>
    <x v="0"/>
  </r>
  <r>
    <x v="2"/>
    <x v="0"/>
  </r>
  <r>
    <x v="0"/>
    <x v="0"/>
  </r>
  <r>
    <x v="5"/>
    <x v="0"/>
  </r>
  <r>
    <x v="5"/>
    <x v="1"/>
  </r>
  <r>
    <x v="5"/>
    <x v="0"/>
  </r>
  <r>
    <x v="0"/>
    <x v="0"/>
  </r>
  <r>
    <x v="7"/>
    <x v="0"/>
  </r>
  <r>
    <x v="2"/>
    <x v="0"/>
  </r>
  <r>
    <x v="5"/>
    <x v="0"/>
  </r>
  <r>
    <x v="5"/>
    <x v="0"/>
  </r>
  <r>
    <x v="0"/>
    <x v="0"/>
  </r>
  <r>
    <x v="5"/>
    <x v="0"/>
  </r>
  <r>
    <x v="0"/>
    <x v="0"/>
  </r>
  <r>
    <x v="5"/>
    <x v="0"/>
  </r>
  <r>
    <x v="5"/>
    <x v="0"/>
  </r>
  <r>
    <x v="2"/>
    <x v="1"/>
  </r>
  <r>
    <x v="0"/>
    <x v="0"/>
  </r>
  <r>
    <x v="2"/>
    <x v="0"/>
  </r>
  <r>
    <x v="3"/>
    <x v="0"/>
  </r>
  <r>
    <x v="5"/>
    <x v="0"/>
  </r>
  <r>
    <x v="5"/>
    <x v="0"/>
  </r>
  <r>
    <x v="5"/>
    <x v="2"/>
  </r>
  <r>
    <x v="0"/>
    <x v="0"/>
  </r>
  <r>
    <x v="5"/>
    <x v="1"/>
  </r>
  <r>
    <x v="5"/>
    <x v="0"/>
  </r>
  <r>
    <x v="3"/>
    <x v="0"/>
  </r>
  <r>
    <x v="0"/>
    <x v="0"/>
  </r>
  <r>
    <x v="5"/>
    <x v="0"/>
  </r>
  <r>
    <x v="5"/>
    <x v="1"/>
  </r>
  <r>
    <x v="5"/>
    <x v="0"/>
  </r>
  <r>
    <x v="5"/>
    <x v="1"/>
  </r>
  <r>
    <x v="2"/>
    <x v="0"/>
  </r>
  <r>
    <x v="3"/>
    <x v="0"/>
  </r>
  <r>
    <x v="1"/>
    <x v="0"/>
  </r>
  <r>
    <x v="0"/>
    <x v="0"/>
  </r>
  <r>
    <x v="5"/>
    <x v="0"/>
  </r>
  <r>
    <x v="5"/>
    <x v="1"/>
  </r>
  <r>
    <x v="5"/>
    <x v="0"/>
  </r>
  <r>
    <x v="5"/>
    <x v="0"/>
  </r>
  <r>
    <x v="2"/>
    <x v="0"/>
  </r>
  <r>
    <x v="0"/>
    <x v="0"/>
  </r>
  <r>
    <x v="5"/>
    <x v="0"/>
  </r>
  <r>
    <x v="5"/>
    <x v="1"/>
  </r>
  <r>
    <x v="5"/>
    <x v="0"/>
  </r>
  <r>
    <x v="5"/>
    <x v="1"/>
  </r>
  <r>
    <x v="5"/>
    <x v="0"/>
  </r>
  <r>
    <x v="0"/>
    <x v="0"/>
  </r>
  <r>
    <x v="5"/>
    <x v="0"/>
  </r>
  <r>
    <x v="3"/>
    <x v="0"/>
  </r>
  <r>
    <x v="5"/>
    <x v="1"/>
  </r>
  <r>
    <x v="0"/>
    <x v="0"/>
  </r>
  <r>
    <x v="5"/>
    <x v="0"/>
  </r>
  <r>
    <x v="5"/>
    <x v="0"/>
  </r>
  <r>
    <x v="5"/>
    <x v="2"/>
  </r>
  <r>
    <x v="5"/>
    <x v="0"/>
  </r>
  <r>
    <x v="5"/>
    <x v="0"/>
  </r>
  <r>
    <x v="5"/>
    <x v="0"/>
  </r>
  <r>
    <x v="0"/>
    <x v="1"/>
  </r>
  <r>
    <x v="5"/>
    <x v="1"/>
  </r>
  <r>
    <x v="2"/>
    <x v="0"/>
  </r>
  <r>
    <x v="0"/>
    <x v="0"/>
  </r>
  <r>
    <x v="5"/>
    <x v="0"/>
  </r>
  <r>
    <x v="5"/>
    <x v="1"/>
  </r>
  <r>
    <x v="5"/>
    <x v="0"/>
  </r>
  <r>
    <x v="2"/>
    <x v="0"/>
  </r>
  <r>
    <x v="5"/>
    <x v="0"/>
  </r>
  <r>
    <x v="0"/>
    <x v="0"/>
  </r>
  <r>
    <x v="5"/>
    <x v="0"/>
  </r>
  <r>
    <x v="0"/>
    <x v="0"/>
  </r>
  <r>
    <x v="5"/>
    <x v="0"/>
  </r>
  <r>
    <x v="5"/>
    <x v="0"/>
  </r>
  <r>
    <x v="0"/>
    <x v="0"/>
  </r>
  <r>
    <x v="2"/>
    <x v="0"/>
  </r>
  <r>
    <x v="1"/>
    <x v="0"/>
  </r>
  <r>
    <x v="5"/>
    <x v="0"/>
  </r>
  <r>
    <x v="3"/>
    <x v="0"/>
  </r>
  <r>
    <x v="5"/>
    <x v="0"/>
  </r>
  <r>
    <x v="5"/>
    <x v="1"/>
  </r>
  <r>
    <x v="3"/>
    <x v="0"/>
  </r>
  <r>
    <x v="5"/>
    <x v="0"/>
  </r>
  <r>
    <x v="0"/>
    <x v="0"/>
  </r>
  <r>
    <x v="5"/>
    <x v="0"/>
  </r>
  <r>
    <x v="5"/>
    <x v="0"/>
  </r>
  <r>
    <x v="5"/>
    <x v="1"/>
  </r>
  <r>
    <x v="5"/>
    <x v="0"/>
  </r>
  <r>
    <x v="5"/>
    <x v="1"/>
  </r>
  <r>
    <x v="3"/>
    <x v="0"/>
  </r>
  <r>
    <x v="5"/>
    <x v="0"/>
  </r>
  <r>
    <x v="2"/>
    <x v="0"/>
  </r>
  <r>
    <x v="0"/>
    <x v="0"/>
  </r>
  <r>
    <x v="5"/>
    <x v="0"/>
  </r>
  <r>
    <x v="5"/>
    <x v="0"/>
  </r>
  <r>
    <x v="2"/>
    <x v="0"/>
  </r>
  <r>
    <x v="0"/>
    <x v="0"/>
  </r>
  <r>
    <x v="3"/>
    <x v="0"/>
  </r>
  <r>
    <x v="5"/>
    <x v="0"/>
  </r>
  <r>
    <x v="5"/>
    <x v="1"/>
  </r>
  <r>
    <x v="5"/>
    <x v="0"/>
  </r>
  <r>
    <x v="5"/>
    <x v="1"/>
  </r>
  <r>
    <x v="5"/>
    <x v="0"/>
  </r>
  <r>
    <x v="0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0"/>
    <x v="1"/>
  </r>
  <r>
    <x v="0"/>
    <x v="0"/>
  </r>
  <r>
    <x v="5"/>
    <x v="0"/>
  </r>
  <r>
    <x v="2"/>
    <x v="0"/>
  </r>
  <r>
    <x v="5"/>
    <x v="1"/>
  </r>
  <r>
    <x v="0"/>
    <x v="0"/>
  </r>
  <r>
    <x v="5"/>
    <x v="0"/>
  </r>
  <r>
    <x v="0"/>
    <x v="0"/>
  </r>
  <r>
    <x v="5"/>
    <x v="0"/>
  </r>
  <r>
    <x v="1"/>
    <x v="0"/>
  </r>
  <r>
    <x v="2"/>
    <x v="0"/>
  </r>
  <r>
    <x v="5"/>
    <x v="0"/>
  </r>
  <r>
    <x v="0"/>
    <x v="0"/>
  </r>
  <r>
    <x v="5"/>
    <x v="0"/>
  </r>
  <r>
    <x v="5"/>
    <x v="0"/>
  </r>
  <r>
    <x v="0"/>
    <x v="1"/>
  </r>
  <r>
    <x v="0"/>
    <x v="0"/>
  </r>
  <r>
    <x v="5"/>
    <x v="0"/>
  </r>
  <r>
    <x v="3"/>
    <x v="0"/>
  </r>
  <r>
    <x v="5"/>
    <x v="0"/>
  </r>
  <r>
    <x v="2"/>
    <x v="0"/>
  </r>
  <r>
    <x v="0"/>
    <x v="0"/>
  </r>
  <r>
    <x v="3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0"/>
  </r>
  <r>
    <x v="3"/>
    <x v="0"/>
  </r>
  <r>
    <x v="0"/>
    <x v="0"/>
  </r>
  <r>
    <x v="5"/>
    <x v="0"/>
  </r>
  <r>
    <x v="5"/>
    <x v="2"/>
  </r>
  <r>
    <x v="5"/>
    <x v="0"/>
  </r>
  <r>
    <x v="2"/>
    <x v="0"/>
  </r>
  <r>
    <x v="10"/>
    <x v="0"/>
  </r>
  <r>
    <x v="3"/>
    <x v="0"/>
  </r>
  <r>
    <x v="0"/>
    <x v="0"/>
  </r>
  <r>
    <x v="5"/>
    <x v="0"/>
  </r>
  <r>
    <x v="5"/>
    <x v="1"/>
  </r>
  <r>
    <x v="5"/>
    <x v="0"/>
  </r>
  <r>
    <x v="5"/>
    <x v="1"/>
  </r>
  <r>
    <x v="5"/>
    <x v="0"/>
  </r>
  <r>
    <x v="0"/>
    <x v="0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0"/>
    <x v="0"/>
  </r>
  <r>
    <x v="2"/>
    <x v="0"/>
  </r>
  <r>
    <x v="5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7"/>
    <x v="1"/>
  </r>
  <r>
    <x v="0"/>
    <x v="0"/>
  </r>
  <r>
    <x v="3"/>
    <x v="0"/>
  </r>
  <r>
    <x v="2"/>
    <x v="0"/>
  </r>
  <r>
    <x v="0"/>
    <x v="0"/>
  </r>
  <r>
    <x v="0"/>
    <x v="1"/>
  </r>
  <r>
    <x v="2"/>
    <x v="0"/>
  </r>
  <r>
    <x v="0"/>
    <x v="0"/>
  </r>
  <r>
    <x v="3"/>
    <x v="0"/>
  </r>
  <r>
    <x v="5"/>
    <x v="0"/>
  </r>
  <r>
    <x v="0"/>
    <x v="1"/>
  </r>
  <r>
    <x v="5"/>
    <x v="0"/>
  </r>
  <r>
    <x v="0"/>
    <x v="0"/>
  </r>
  <r>
    <x v="0"/>
    <x v="1"/>
  </r>
  <r>
    <x v="4"/>
    <x v="1"/>
  </r>
  <r>
    <x v="7"/>
    <x v="1"/>
  </r>
  <r>
    <x v="2"/>
    <x v="1"/>
  </r>
  <r>
    <x v="0"/>
    <x v="0"/>
  </r>
  <r>
    <x v="2"/>
    <x v="0"/>
  </r>
  <r>
    <x v="6"/>
    <x v="0"/>
  </r>
  <r>
    <x v="3"/>
    <x v="0"/>
  </r>
  <r>
    <x v="5"/>
    <x v="0"/>
  </r>
  <r>
    <x v="5"/>
    <x v="2"/>
  </r>
  <r>
    <x v="2"/>
    <x v="0"/>
  </r>
  <r>
    <x v="1"/>
    <x v="0"/>
  </r>
  <r>
    <x v="3"/>
    <x v="0"/>
  </r>
  <r>
    <x v="11"/>
    <x v="0"/>
  </r>
  <r>
    <x v="0"/>
    <x v="0"/>
  </r>
  <r>
    <x v="5"/>
    <x v="0"/>
  </r>
  <r>
    <x v="0"/>
    <x v="0"/>
  </r>
  <r>
    <x v="2"/>
    <x v="0"/>
  </r>
  <r>
    <x v="0"/>
    <x v="1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2"/>
    <x v="0"/>
  </r>
  <r>
    <x v="0"/>
    <x v="0"/>
  </r>
  <r>
    <x v="7"/>
    <x v="0"/>
  </r>
  <r>
    <x v="9"/>
    <x v="0"/>
  </r>
  <r>
    <x v="0"/>
    <x v="0"/>
  </r>
  <r>
    <x v="5"/>
    <x v="0"/>
  </r>
  <r>
    <x v="2"/>
    <x v="0"/>
  </r>
  <r>
    <x v="7"/>
    <x v="0"/>
  </r>
  <r>
    <x v="0"/>
    <x v="0"/>
  </r>
  <r>
    <x v="0"/>
    <x v="0"/>
  </r>
  <r>
    <x v="7"/>
    <x v="1"/>
  </r>
  <r>
    <x v="0"/>
    <x v="1"/>
  </r>
  <r>
    <x v="0"/>
    <x v="0"/>
  </r>
  <r>
    <x v="2"/>
    <x v="0"/>
  </r>
  <r>
    <x v="12"/>
    <x v="0"/>
  </r>
  <r>
    <x v="5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3"/>
    <x v="0"/>
  </r>
  <r>
    <x v="2"/>
    <x v="0"/>
  </r>
  <r>
    <x v="0"/>
    <x v="0"/>
  </r>
  <r>
    <x v="0"/>
    <x v="1"/>
  </r>
  <r>
    <x v="0"/>
    <x v="0"/>
  </r>
  <r>
    <x v="2"/>
    <x v="0"/>
  </r>
  <r>
    <x v="3"/>
    <x v="0"/>
  </r>
  <r>
    <x v="0"/>
    <x v="0"/>
  </r>
  <r>
    <x v="0"/>
    <x v="1"/>
  </r>
  <r>
    <x v="5"/>
    <x v="0"/>
  </r>
  <r>
    <x v="2"/>
    <x v="0"/>
  </r>
  <r>
    <x v="0"/>
    <x v="0"/>
  </r>
  <r>
    <x v="0"/>
    <x v="1"/>
  </r>
  <r>
    <x v="2"/>
    <x v="1"/>
  </r>
  <r>
    <x v="2"/>
    <x v="0"/>
  </r>
  <r>
    <x v="6"/>
    <x v="0"/>
  </r>
  <r>
    <x v="3"/>
    <x v="0"/>
  </r>
  <r>
    <x v="7"/>
    <x v="0"/>
  </r>
  <r>
    <x v="0"/>
    <x v="0"/>
  </r>
  <r>
    <x v="5"/>
    <x v="0"/>
  </r>
  <r>
    <x v="4"/>
    <x v="0"/>
  </r>
  <r>
    <x v="5"/>
    <x v="2"/>
  </r>
  <r>
    <x v="0"/>
    <x v="1"/>
  </r>
  <r>
    <x v="2"/>
    <x v="0"/>
  </r>
  <r>
    <x v="3"/>
    <x v="0"/>
  </r>
  <r>
    <x v="0"/>
    <x v="0"/>
  </r>
  <r>
    <x v="5"/>
    <x v="0"/>
  </r>
  <r>
    <x v="0"/>
    <x v="0"/>
  </r>
  <r>
    <x v="2"/>
    <x v="0"/>
  </r>
  <r>
    <x v="0"/>
    <x v="1"/>
  </r>
  <r>
    <x v="5"/>
    <x v="0"/>
  </r>
  <r>
    <x v="0"/>
    <x v="0"/>
  </r>
  <r>
    <x v="0"/>
    <x v="0"/>
  </r>
  <r>
    <x v="0"/>
    <x v="0"/>
  </r>
  <r>
    <x v="0"/>
    <x v="1"/>
  </r>
  <r>
    <x v="2"/>
    <x v="0"/>
  </r>
  <r>
    <x v="0"/>
    <x v="1"/>
  </r>
  <r>
    <x v="0"/>
    <x v="0"/>
  </r>
  <r>
    <x v="5"/>
    <x v="0"/>
  </r>
  <r>
    <x v="2"/>
    <x v="0"/>
  </r>
  <r>
    <x v="0"/>
    <x v="0"/>
  </r>
  <r>
    <x v="0"/>
    <x v="0"/>
  </r>
  <r>
    <x v="9"/>
    <x v="0"/>
  </r>
  <r>
    <x v="7"/>
    <x v="0"/>
  </r>
  <r>
    <x v="5"/>
    <x v="0"/>
  </r>
  <r>
    <x v="5"/>
    <x v="0"/>
  </r>
  <r>
    <x v="8"/>
    <x v="0"/>
  </r>
  <r>
    <x v="0"/>
    <x v="0"/>
  </r>
  <r>
    <x v="7"/>
    <x v="0"/>
  </r>
  <r>
    <x v="2"/>
    <x v="0"/>
  </r>
  <r>
    <x v="0"/>
    <x v="0"/>
  </r>
  <r>
    <x v="0"/>
    <x v="0"/>
  </r>
  <r>
    <x v="2"/>
    <x v="1"/>
  </r>
  <r>
    <x v="0"/>
    <x v="1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3"/>
    <x v="0"/>
  </r>
  <r>
    <x v="2"/>
    <x v="0"/>
  </r>
  <r>
    <x v="0"/>
    <x v="0"/>
  </r>
  <r>
    <x v="7"/>
    <x v="1"/>
  </r>
  <r>
    <x v="0"/>
    <x v="1"/>
  </r>
  <r>
    <x v="2"/>
    <x v="0"/>
  </r>
  <r>
    <x v="0"/>
    <x v="0"/>
  </r>
  <r>
    <x v="3"/>
    <x v="0"/>
  </r>
  <r>
    <x v="0"/>
    <x v="0"/>
  </r>
  <r>
    <x v="0"/>
    <x v="0"/>
  </r>
  <r>
    <x v="0"/>
    <x v="1"/>
  </r>
  <r>
    <x v="5"/>
    <x v="0"/>
  </r>
  <r>
    <x v="0"/>
    <x v="0"/>
  </r>
  <r>
    <x v="2"/>
    <x v="1"/>
  </r>
  <r>
    <x v="0"/>
    <x v="1"/>
  </r>
  <r>
    <x v="4"/>
    <x v="1"/>
  </r>
  <r>
    <x v="3"/>
    <x v="0"/>
  </r>
  <r>
    <x v="6"/>
    <x v="0"/>
  </r>
  <r>
    <x v="7"/>
    <x v="0"/>
  </r>
  <r>
    <x v="1"/>
    <x v="0"/>
  </r>
  <r>
    <x v="0"/>
    <x v="0"/>
  </r>
  <r>
    <x v="2"/>
    <x v="0"/>
  </r>
  <r>
    <x v="5"/>
    <x v="0"/>
  </r>
  <r>
    <x v="2"/>
    <x v="0"/>
  </r>
  <r>
    <x v="12"/>
    <x v="0"/>
  </r>
  <r>
    <x v="0"/>
    <x v="0"/>
  </r>
  <r>
    <x v="3"/>
    <x v="0"/>
  </r>
  <r>
    <x v="5"/>
    <x v="0"/>
  </r>
  <r>
    <x v="3"/>
    <x v="0"/>
  </r>
  <r>
    <x v="0"/>
    <x v="0"/>
  </r>
  <r>
    <x v="2"/>
    <x v="0"/>
  </r>
  <r>
    <x v="0"/>
    <x v="1"/>
  </r>
  <r>
    <x v="7"/>
    <x v="1"/>
  </r>
  <r>
    <x v="5"/>
    <x v="0"/>
  </r>
  <r>
    <x v="0"/>
    <x v="0"/>
  </r>
  <r>
    <x v="0"/>
    <x v="0"/>
  </r>
  <r>
    <x v="0"/>
    <x v="1"/>
  </r>
  <r>
    <x v="2"/>
    <x v="0"/>
  </r>
  <r>
    <x v="5"/>
    <x v="1"/>
  </r>
  <r>
    <x v="0"/>
    <x v="1"/>
  </r>
  <r>
    <x v="6"/>
    <x v="0"/>
  </r>
  <r>
    <x v="2"/>
    <x v="0"/>
  </r>
  <r>
    <x v="0"/>
    <x v="0"/>
  </r>
  <r>
    <x v="3"/>
    <x v="0"/>
  </r>
  <r>
    <x v="5"/>
    <x v="0"/>
  </r>
  <r>
    <x v="0"/>
    <x v="0"/>
  </r>
  <r>
    <x v="0"/>
    <x v="0"/>
  </r>
  <r>
    <x v="7"/>
    <x v="0"/>
  </r>
  <r>
    <x v="9"/>
    <x v="0"/>
  </r>
  <r>
    <x v="5"/>
    <x v="0"/>
  </r>
  <r>
    <x v="4"/>
    <x v="0"/>
  </r>
  <r>
    <x v="5"/>
    <x v="0"/>
  </r>
  <r>
    <x v="4"/>
    <x v="0"/>
  </r>
  <r>
    <x v="7"/>
    <x v="0"/>
  </r>
  <r>
    <x v="2"/>
    <x v="0"/>
  </r>
  <r>
    <x v="0"/>
    <x v="0"/>
  </r>
  <r>
    <x v="0"/>
    <x v="0"/>
  </r>
  <r>
    <x v="0"/>
    <x v="0"/>
  </r>
  <r>
    <x v="0"/>
    <x v="1"/>
  </r>
  <r>
    <x v="5"/>
    <x v="1"/>
  </r>
  <r>
    <x v="0"/>
    <x v="0"/>
  </r>
  <r>
    <x v="2"/>
    <x v="0"/>
  </r>
  <r>
    <x v="5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3"/>
    <x v="0"/>
  </r>
  <r>
    <x v="2"/>
    <x v="0"/>
  </r>
  <r>
    <x v="2"/>
    <x v="0"/>
  </r>
  <r>
    <x v="0"/>
    <x v="0"/>
  </r>
  <r>
    <x v="0"/>
    <x v="1"/>
  </r>
  <r>
    <x v="2"/>
    <x v="0"/>
  </r>
  <r>
    <x v="0"/>
    <x v="0"/>
  </r>
  <r>
    <x v="3"/>
    <x v="0"/>
  </r>
  <r>
    <x v="0"/>
    <x v="0"/>
  </r>
  <r>
    <x v="0"/>
    <x v="0"/>
  </r>
  <r>
    <x v="0"/>
    <x v="1"/>
  </r>
  <r>
    <x v="5"/>
    <x v="0"/>
  </r>
  <r>
    <x v="0"/>
    <x v="0"/>
  </r>
  <r>
    <x v="0"/>
    <x v="1"/>
  </r>
  <r>
    <x v="2"/>
    <x v="1"/>
  </r>
  <r>
    <x v="7"/>
    <x v="1"/>
  </r>
  <r>
    <x v="0"/>
    <x v="0"/>
  </r>
  <r>
    <x v="2"/>
    <x v="0"/>
  </r>
  <r>
    <x v="3"/>
    <x v="0"/>
  </r>
  <r>
    <x v="5"/>
    <x v="0"/>
  </r>
  <r>
    <x v="5"/>
    <x v="2"/>
  </r>
  <r>
    <x v="2"/>
    <x v="0"/>
  </r>
  <r>
    <x v="12"/>
    <x v="0"/>
  </r>
  <r>
    <x v="0"/>
    <x v="0"/>
  </r>
  <r>
    <x v="3"/>
    <x v="0"/>
  </r>
  <r>
    <x v="4"/>
    <x v="0"/>
  </r>
  <r>
    <x v="5"/>
    <x v="0"/>
  </r>
  <r>
    <x v="0"/>
    <x v="0"/>
  </r>
  <r>
    <x v="2"/>
    <x v="0"/>
  </r>
  <r>
    <x v="0"/>
    <x v="1"/>
  </r>
  <r>
    <x v="3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0"/>
  </r>
  <r>
    <x v="0"/>
    <x v="0"/>
  </r>
  <r>
    <x v="0"/>
    <x v="1"/>
  </r>
  <r>
    <x v="7"/>
    <x v="0"/>
  </r>
  <r>
    <x v="5"/>
    <x v="0"/>
  </r>
  <r>
    <x v="9"/>
    <x v="0"/>
  </r>
  <r>
    <x v="0"/>
    <x v="0"/>
  </r>
  <r>
    <x v="5"/>
    <x v="0"/>
  </r>
  <r>
    <x v="0"/>
    <x v="0"/>
  </r>
  <r>
    <x v="2"/>
    <x v="0"/>
  </r>
  <r>
    <x v="7"/>
    <x v="0"/>
  </r>
  <r>
    <x v="0"/>
    <x v="0"/>
  </r>
  <r>
    <x v="0"/>
    <x v="1"/>
  </r>
  <r>
    <x v="0"/>
    <x v="0"/>
  </r>
  <r>
    <x v="2"/>
    <x v="0"/>
  </r>
  <r>
    <x v="5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5"/>
    <x v="0"/>
  </r>
  <r>
    <x v="0"/>
    <x v="0"/>
  </r>
  <r>
    <x v="2"/>
    <x v="0"/>
  </r>
  <r>
    <x v="0"/>
    <x v="0"/>
  </r>
  <r>
    <x v="0"/>
    <x v="1"/>
  </r>
  <r>
    <x v="0"/>
    <x v="0"/>
  </r>
  <r>
    <x v="2"/>
    <x v="0"/>
  </r>
  <r>
    <x v="3"/>
    <x v="0"/>
  </r>
  <r>
    <x v="0"/>
    <x v="0"/>
  </r>
  <r>
    <x v="0"/>
    <x v="1"/>
  </r>
  <r>
    <x v="0"/>
    <x v="0"/>
  </r>
  <r>
    <x v="2"/>
    <x v="0"/>
  </r>
  <r>
    <x v="3"/>
    <x v="0"/>
  </r>
  <r>
    <x v="0"/>
    <x v="0"/>
  </r>
  <r>
    <x v="0"/>
    <x v="0"/>
  </r>
  <r>
    <x v="2"/>
    <x v="0"/>
  </r>
  <r>
    <x v="0"/>
    <x v="1"/>
  </r>
  <r>
    <x v="2"/>
    <x v="0"/>
  </r>
  <r>
    <x v="0"/>
    <x v="0"/>
  </r>
  <r>
    <x v="4"/>
    <x v="1"/>
  </r>
  <r>
    <x v="2"/>
    <x v="0"/>
  </r>
  <r>
    <x v="0"/>
    <x v="0"/>
  </r>
  <r>
    <x v="12"/>
    <x v="0"/>
  </r>
  <r>
    <x v="5"/>
    <x v="0"/>
  </r>
  <r>
    <x v="3"/>
    <x v="0"/>
  </r>
  <r>
    <x v="0"/>
    <x v="0"/>
  </r>
  <r>
    <x v="0"/>
    <x v="0"/>
  </r>
  <r>
    <x v="7"/>
    <x v="0"/>
  </r>
  <r>
    <x v="9"/>
    <x v="0"/>
  </r>
  <r>
    <x v="5"/>
    <x v="0"/>
  </r>
  <r>
    <x v="0"/>
    <x v="0"/>
  </r>
  <r>
    <x v="5"/>
    <x v="0"/>
  </r>
  <r>
    <x v="0"/>
    <x v="0"/>
  </r>
  <r>
    <x v="2"/>
    <x v="0"/>
  </r>
  <r>
    <x v="7"/>
    <x v="0"/>
  </r>
  <r>
    <x v="0"/>
    <x v="0"/>
  </r>
  <r>
    <x v="0"/>
    <x v="0"/>
  </r>
  <r>
    <x v="0"/>
    <x v="1"/>
  </r>
  <r>
    <x v="0"/>
    <x v="0"/>
  </r>
  <r>
    <x v="2"/>
    <x v="0"/>
  </r>
  <r>
    <x v="5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2"/>
    <x v="0"/>
  </r>
  <r>
    <x v="5"/>
    <x v="0"/>
  </r>
  <r>
    <x v="0"/>
    <x v="0"/>
  </r>
  <r>
    <x v="0"/>
    <x v="1"/>
  </r>
  <r>
    <x v="0"/>
    <x v="0"/>
  </r>
  <r>
    <x v="3"/>
    <x v="0"/>
  </r>
  <r>
    <x v="2"/>
    <x v="0"/>
  </r>
  <r>
    <x v="0"/>
    <x v="0"/>
  </r>
  <r>
    <x v="2"/>
    <x v="0"/>
  </r>
  <r>
    <x v="3"/>
    <x v="0"/>
  </r>
  <r>
    <x v="2"/>
    <x v="0"/>
  </r>
  <r>
    <x v="0"/>
    <x v="0"/>
  </r>
  <r>
    <x v="5"/>
    <x v="0"/>
  </r>
  <r>
    <x v="0"/>
    <x v="0"/>
  </r>
  <r>
    <x v="5"/>
    <x v="0"/>
  </r>
  <r>
    <x v="0"/>
    <x v="0"/>
  </r>
  <r>
    <x v="5"/>
    <x v="0"/>
  </r>
  <r>
    <x v="0"/>
    <x v="0"/>
  </r>
  <r>
    <x v="2"/>
    <x v="1"/>
  </r>
  <r>
    <x v="0"/>
    <x v="1"/>
  </r>
  <r>
    <x v="2"/>
    <x v="0"/>
  </r>
  <r>
    <x v="12"/>
    <x v="0"/>
  </r>
  <r>
    <x v="0"/>
    <x v="0"/>
  </r>
  <r>
    <x v="0"/>
    <x v="1"/>
  </r>
  <r>
    <x v="0"/>
    <x v="0"/>
  </r>
  <r>
    <x v="5"/>
    <x v="0"/>
  </r>
  <r>
    <x v="2"/>
    <x v="0"/>
  </r>
  <r>
    <x v="1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5"/>
    <x v="0"/>
  </r>
  <r>
    <x v="7"/>
    <x v="0"/>
  </r>
  <r>
    <x v="0"/>
    <x v="0"/>
  </r>
  <r>
    <x v="5"/>
    <x v="0"/>
  </r>
  <r>
    <x v="9"/>
    <x v="0"/>
  </r>
  <r>
    <x v="0"/>
    <x v="0"/>
  </r>
  <r>
    <x v="5"/>
    <x v="0"/>
  </r>
  <r>
    <x v="13"/>
    <x v="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6"/>
  </r>
  <r>
    <x v="1"/>
    <x v="0"/>
    <n v="3"/>
  </r>
  <r>
    <x v="1"/>
    <x v="0"/>
    <n v="3"/>
  </r>
  <r>
    <x v="2"/>
    <x v="0"/>
    <n v="9"/>
  </r>
  <r>
    <x v="3"/>
    <x v="0"/>
    <n v="6"/>
  </r>
  <r>
    <x v="4"/>
    <x v="0"/>
    <n v="12"/>
  </r>
  <r>
    <x v="5"/>
    <x v="0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2010"/>
    <s v="At sea (not in New Zealand waters)"/>
    <s v="Public Administration And Safety"/>
    <x v="0"/>
    <s v="Less than a week off work"/>
    <n v="9"/>
  </r>
  <r>
    <n v="2010"/>
    <s v="At sea (in New Zealand waters)"/>
    <s v="Agriculture, Forestry And Fishing"/>
    <x v="0"/>
    <s v="More than a week off work"/>
    <n v="9"/>
  </r>
  <r>
    <n v="2010"/>
    <s v="At sea (in New Zealand waters)"/>
    <s v="Agriculture, Forestry And Fishing"/>
    <x v="0"/>
    <s v="Less than a week off work"/>
    <n v="9"/>
  </r>
  <r>
    <n v="2010"/>
    <s v="At sea (in New Zealand waters)"/>
    <s v="Agriculture, Forestry And Fishing"/>
    <x v="1"/>
    <s v="Less than a week off work"/>
    <n v="3"/>
  </r>
  <r>
    <n v="2010"/>
    <s v="At sea (in New Zealand waters)"/>
    <s v="Agriculture, Forestry And Fishing"/>
    <x v="2"/>
    <s v="Less than a week off work"/>
    <n v="6"/>
  </r>
  <r>
    <n v="2010"/>
    <s v="At sea (in New Zealand waters)"/>
    <s v="Manufacturing"/>
    <x v="0"/>
    <s v="Less than a week off work"/>
    <n v="9"/>
  </r>
  <r>
    <n v="2010"/>
    <s v="At sea (in New Zealand waters)"/>
    <s v="Manufacturing"/>
    <x v="0"/>
    <s v="More than a week off work"/>
    <n v="6"/>
  </r>
  <r>
    <n v="2010"/>
    <s v="At sea (in New Zealand waters)"/>
    <s v="Not Elsewhere Included"/>
    <x v="0"/>
    <s v="Less than a week off work"/>
    <n v="9"/>
  </r>
  <r>
    <n v="2010"/>
    <s v="At sea (in New Zealand waters)"/>
    <s v="Not Elsewhere Included"/>
    <x v="2"/>
    <s v="Less than a week off work"/>
    <n v="9"/>
  </r>
  <r>
    <n v="2010"/>
    <s v="At sea (in New Zealand waters)"/>
    <s v="Public Administration And Safety"/>
    <x v="0"/>
    <s v="Less than a week off work"/>
    <n v="9"/>
  </r>
  <r>
    <n v="2010"/>
    <s v="At sea (in New Zealand waters)"/>
    <s v="Transport, Postal And Warehousing"/>
    <x v="0"/>
    <s v="Less than a week off work"/>
    <n v="9"/>
  </r>
  <r>
    <n v="2010"/>
    <s v="At sea (in New Zealand waters)"/>
    <s v="Transport, Postal And Warehousing"/>
    <x v="2"/>
    <s v="Less than a week off work"/>
    <n v="6"/>
  </r>
  <r>
    <n v="2010"/>
    <s v="At sea (in New Zealand waters)"/>
    <s v="Transport, Postal And Warehousing"/>
    <x v="0"/>
    <s v="More than a week off work"/>
    <n v="6"/>
  </r>
  <r>
    <n v="2010"/>
    <s v="In the air (in New Zealand airspace)"/>
    <s v="Transport, Postal And Warehousing"/>
    <x v="0"/>
    <s v="Less than a week off work"/>
    <n v="6"/>
  </r>
  <r>
    <n v="2010"/>
    <s v="Not specified"/>
    <s v="Accommodation And Food Services"/>
    <x v="0"/>
    <s v="Less than a week off work"/>
    <n v="12"/>
  </r>
  <r>
    <n v="2010"/>
    <s v="Not specified"/>
    <s v="Administrative And Support Services"/>
    <x v="0"/>
    <s v="Less than a week off work"/>
    <n v="6"/>
  </r>
  <r>
    <n v="2010"/>
    <s v="Not specified"/>
    <s v="Agriculture, Forestry And Fishing"/>
    <x v="0"/>
    <s v="More than a week off work"/>
    <n v="3"/>
  </r>
  <r>
    <n v="2010"/>
    <s v="Not specified"/>
    <s v="Agriculture, Forestry And Fishing"/>
    <x v="2"/>
    <s v="More than a week off work"/>
    <n v="6"/>
  </r>
  <r>
    <n v="2010"/>
    <s v="Not specified"/>
    <s v="Agriculture, Forestry And Fishing"/>
    <x v="0"/>
    <s v="Less than a week off work"/>
    <n v="45"/>
  </r>
  <r>
    <n v="2010"/>
    <s v="Not specified"/>
    <s v="Agriculture, Forestry And Fishing"/>
    <x v="2"/>
    <s v="Less than a week off work"/>
    <n v="15"/>
  </r>
  <r>
    <n v="2010"/>
    <s v="Not specified"/>
    <s v="Agriculture, Forestry And Fishing"/>
    <x v="1"/>
    <s v="Less than a week off work"/>
    <n v="6"/>
  </r>
  <r>
    <n v="2010"/>
    <s v="Not specified"/>
    <s v="Agriculture, Forestry And Fishing"/>
    <x v="3"/>
    <s v="Less than a week off work"/>
    <n v="33"/>
  </r>
  <r>
    <n v="2010"/>
    <s v="Not specified"/>
    <s v="Agriculture, Forestry And Fishing"/>
    <x v="4"/>
    <s v="Less than a week off work"/>
    <n v="6"/>
  </r>
  <r>
    <n v="2010"/>
    <s v="Not specified"/>
    <s v="Arts And Recreation Services"/>
    <x v="0"/>
    <s v="Less than a week off work"/>
    <n v="6"/>
  </r>
  <r>
    <n v="2010"/>
    <s v="Not specified"/>
    <s v="Construction"/>
    <x v="0"/>
    <s v="Less than a week off work"/>
    <n v="33"/>
  </r>
  <r>
    <n v="2010"/>
    <s v="Not specified"/>
    <s v="Construction"/>
    <x v="0"/>
    <s v="More than a week off work"/>
    <n v="6"/>
  </r>
  <r>
    <n v="2010"/>
    <s v="Not specified"/>
    <s v="Construction"/>
    <x v="1"/>
    <s v="Less than a week off work"/>
    <n v="6"/>
  </r>
  <r>
    <n v="2010"/>
    <s v="Not specified"/>
    <s v="Construction"/>
    <x v="2"/>
    <s v="Less than a week off work"/>
    <n v="6"/>
  </r>
  <r>
    <n v="2010"/>
    <s v="Not specified"/>
    <s v="Construction"/>
    <x v="3"/>
    <s v="Less than a week off work"/>
    <n v="21"/>
  </r>
  <r>
    <n v="2010"/>
    <s v="Not specified"/>
    <s v="Education And Training"/>
    <x v="0"/>
    <s v="Less than a week off work"/>
    <n v="6"/>
  </r>
  <r>
    <n v="2010"/>
    <s v="Not specified"/>
    <s v="Electricity, Gas, Water And Waste Services"/>
    <x v="0"/>
    <s v="Less than a week off work"/>
    <n v="9"/>
  </r>
  <r>
    <n v="2010"/>
    <s v="Not specified"/>
    <s v="Financial And Insurance Services"/>
    <x v="0"/>
    <s v="Less than a week off work"/>
    <n v="3"/>
  </r>
  <r>
    <n v="2010"/>
    <s v="Not specified"/>
    <s v="Health Care And Social Assistance"/>
    <x v="0"/>
    <s v="More than a week off work"/>
    <n v="9"/>
  </r>
  <r>
    <n v="2010"/>
    <s v="Not specified"/>
    <s v="Health Care And Social Assistance"/>
    <x v="0"/>
    <s v="Less than a week off work"/>
    <n v="30"/>
  </r>
  <r>
    <n v="2010"/>
    <s v="Not specified"/>
    <s v="Health Care And Social Assistance"/>
    <x v="5"/>
    <s v="Less than a week off work"/>
    <n v="3"/>
  </r>
  <r>
    <n v="2010"/>
    <s v="Not specified"/>
    <s v="Manufacturing"/>
    <x v="0"/>
    <s v="More than a week off work"/>
    <n v="30"/>
  </r>
  <r>
    <n v="2010"/>
    <s v="Not specified"/>
    <s v="Manufacturing"/>
    <x v="2"/>
    <s v="More than a week off work"/>
    <n v="18"/>
  </r>
  <r>
    <n v="2010"/>
    <s v="Not specified"/>
    <s v="Manufacturing"/>
    <x v="2"/>
    <s v="Less than a week off work"/>
    <n v="63"/>
  </r>
  <r>
    <n v="2010"/>
    <s v="Not specified"/>
    <s v="Manufacturing"/>
    <x v="0"/>
    <s v="Less than a week off work"/>
    <n v="111"/>
  </r>
  <r>
    <n v="2010"/>
    <s v="Not specified"/>
    <s v="Manufacturing"/>
    <x v="4"/>
    <s v="Less than a week off work"/>
    <n v="3"/>
  </r>
  <r>
    <n v="2010"/>
    <s v="Not specified"/>
    <s v="Manufacturing"/>
    <x v="1"/>
    <s v="Less than a week off work"/>
    <n v="9"/>
  </r>
  <r>
    <n v="2010"/>
    <s v="Not specified"/>
    <s v="Manufacturing"/>
    <x v="6"/>
    <s v="Less than a week off work"/>
    <n v="12"/>
  </r>
  <r>
    <n v="2010"/>
    <s v="Not specified"/>
    <s v="Manufacturing"/>
    <x v="3"/>
    <s v="Less than a week off work"/>
    <n v="33"/>
  </r>
  <r>
    <n v="2010"/>
    <s v="Not specified"/>
    <s v="Mining"/>
    <x v="0"/>
    <s v="Less than a week off work"/>
    <n v="9"/>
  </r>
  <r>
    <n v="2010"/>
    <s v="Not specified"/>
    <s v="Mining"/>
    <x v="2"/>
    <s v="Less than a week off work"/>
    <n v="3"/>
  </r>
  <r>
    <n v="2010"/>
    <s v="Not specified"/>
    <s v="Not Elsewhere Included"/>
    <x v="5"/>
    <s v="Less than a week off work"/>
    <n v="9"/>
  </r>
  <r>
    <n v="2010"/>
    <s v="Not specified"/>
    <s v="Not Elsewhere Included"/>
    <x v="7"/>
    <s v="Less than a week off work"/>
    <n v="3"/>
  </r>
  <r>
    <n v="2010"/>
    <s v="Not specified"/>
    <s v="Not Elsewhere Included"/>
    <x v="2"/>
    <s v="Less than a week off work"/>
    <n v="21"/>
  </r>
  <r>
    <n v="2010"/>
    <s v="Not specified"/>
    <s v="Not Elsewhere Included"/>
    <x v="1"/>
    <s v="Less than a week off work"/>
    <n v="6"/>
  </r>
  <r>
    <n v="2010"/>
    <s v="Not specified"/>
    <s v="Not Elsewhere Included"/>
    <x v="0"/>
    <s v="Less than a week off work"/>
    <n v="51"/>
  </r>
  <r>
    <n v="2010"/>
    <s v="Not specified"/>
    <s v="Other Services"/>
    <x v="3"/>
    <s v="Less than a week off work"/>
    <n v="9"/>
  </r>
  <r>
    <n v="2010"/>
    <s v="Not specified"/>
    <s v="Other Services"/>
    <x v="0"/>
    <s v="Less than a week off work"/>
    <n v="6"/>
  </r>
  <r>
    <n v="2010"/>
    <s v="Not specified"/>
    <s v="Professional, Scientific And Technical Services"/>
    <x v="0"/>
    <s v="Less than a week off work"/>
    <n v="9"/>
  </r>
  <r>
    <n v="2010"/>
    <s v="Not specified"/>
    <s v="Public Administration And Safety"/>
    <x v="0"/>
    <s v="More than a week off work"/>
    <n v="9"/>
  </r>
  <r>
    <n v="2010"/>
    <s v="Not specified"/>
    <s v="Public Administration And Safety"/>
    <x v="2"/>
    <s v="Less than a week off work"/>
    <n v="3"/>
  </r>
  <r>
    <n v="2010"/>
    <s v="Not specified"/>
    <s v="Public Administration And Safety"/>
    <x v="5"/>
    <s v="Less than a week off work"/>
    <n v="3"/>
  </r>
  <r>
    <n v="2010"/>
    <s v="Not specified"/>
    <s v="Public Administration And Safety"/>
    <x v="0"/>
    <s v="Less than a week off work"/>
    <n v="39"/>
  </r>
  <r>
    <n v="2010"/>
    <s v="Not specified"/>
    <s v="Retail Trade"/>
    <x v="0"/>
    <s v="Less than a week off work"/>
    <n v="42"/>
  </r>
  <r>
    <n v="2010"/>
    <s v="Not specified"/>
    <s v="Retail Trade"/>
    <x v="0"/>
    <s v="More than a week off work"/>
    <n v="12"/>
  </r>
  <r>
    <n v="2010"/>
    <s v="Not specified"/>
    <s v="Retail Trade"/>
    <x v="2"/>
    <s v="Less than a week off work"/>
    <n v="9"/>
  </r>
  <r>
    <n v="2010"/>
    <s v="Not specified"/>
    <s v="Transport, Postal And Warehousing"/>
    <x v="0"/>
    <s v="More than a week off work"/>
    <n v="9"/>
  </r>
  <r>
    <n v="2010"/>
    <s v="Not specified"/>
    <s v="Transport, Postal And Warehousing"/>
    <x v="0"/>
    <s v="Less than a week off work"/>
    <n v="63"/>
  </r>
  <r>
    <n v="2010"/>
    <s v="Not specified"/>
    <s v="Transport, Postal And Warehousing"/>
    <x v="2"/>
    <s v="Less than a week off work"/>
    <n v="6"/>
  </r>
  <r>
    <n v="2010"/>
    <s v="Not specified"/>
    <s v="Transport, Postal And Warehousing"/>
    <x v="8"/>
    <s v="Less than a week off work"/>
    <n v="3"/>
  </r>
  <r>
    <n v="2010"/>
    <s v="Not specified"/>
    <s v="Wholesale Trade"/>
    <x v="0"/>
    <s v="Less than a week off work"/>
    <n v="12"/>
  </r>
  <r>
    <n v="2010"/>
    <s v="Overseas"/>
    <s v="Arts And Recreation Services"/>
    <x v="2"/>
    <s v="Less than a week off work"/>
    <n v="9"/>
  </r>
  <r>
    <n v="2010"/>
    <s v="Overseas"/>
    <s v="Arts And Recreation Services"/>
    <x v="7"/>
    <s v="Less than a week off work"/>
    <n v="9"/>
  </r>
  <r>
    <n v="2010"/>
    <s v="Overseas"/>
    <s v="Arts And Recreation Services"/>
    <x v="5"/>
    <s v="Less than a week off work"/>
    <n v="6"/>
  </r>
  <r>
    <n v="2010"/>
    <s v="Overseas"/>
    <s v="Arts And Recreation Services"/>
    <x v="0"/>
    <s v="Less than a week off work"/>
    <n v="66"/>
  </r>
  <r>
    <n v="2010"/>
    <s v="Overseas"/>
    <s v="Public Administration And Safety"/>
    <x v="4"/>
    <s v="Less than a week off work"/>
    <n v="3"/>
  </r>
  <r>
    <n v="2010"/>
    <s v="Overseas"/>
    <s v="Public Administration And Safety"/>
    <x v="5"/>
    <s v="Less than a week off work"/>
    <n v="21"/>
  </r>
  <r>
    <n v="2010"/>
    <s v="Overseas"/>
    <s v="Public Administration And Safety"/>
    <x v="0"/>
    <s v="Less than a week off work"/>
    <n v="90"/>
  </r>
  <r>
    <n v="2010"/>
    <s v="Overseas"/>
    <s v="Public Administration And Safety"/>
    <x v="7"/>
    <s v="Less than a week off work"/>
    <n v="12"/>
  </r>
  <r>
    <n v="2010"/>
    <s v="Overseas"/>
    <s v="Public Administration And Safety"/>
    <x v="2"/>
    <s v="Less than a week off work"/>
    <n v="21"/>
  </r>
  <r>
    <n v="2010"/>
    <s v="Overseas"/>
    <s v="Transport, Postal And Warehousing"/>
    <x v="0"/>
    <s v="Less than a week off work"/>
    <n v="6"/>
  </r>
  <r>
    <n v="2011"/>
    <s v="At sea (in New Zealand waters)"/>
    <s v="Agriculture, Forestry And Fishing"/>
    <x v="0"/>
    <s v="More than a week off work"/>
    <n v="6"/>
  </r>
  <r>
    <n v="2011"/>
    <s v="At sea (in New Zealand waters)"/>
    <s v="Agriculture, Forestry And Fishing"/>
    <x v="2"/>
    <s v="More than a week off work"/>
    <n v="3"/>
  </r>
  <r>
    <n v="2011"/>
    <s v="At sea (in New Zealand waters)"/>
    <s v="Agriculture, Forestry And Fishing"/>
    <x v="7"/>
    <s v="More than a week off work"/>
    <n v="6"/>
  </r>
  <r>
    <n v="2011"/>
    <s v="At sea (in New Zealand waters)"/>
    <s v="Agriculture, Forestry And Fishing"/>
    <x v="1"/>
    <s v="Less than a week off work"/>
    <n v="6"/>
  </r>
  <r>
    <n v="2011"/>
    <s v="At sea (in New Zealand waters)"/>
    <s v="Agriculture, Forestry And Fishing"/>
    <x v="0"/>
    <s v="Less than a week off work"/>
    <n v="18"/>
  </r>
  <r>
    <n v="2011"/>
    <s v="At sea (in New Zealand waters)"/>
    <s v="Agriculture, Forestry And Fishing"/>
    <x v="2"/>
    <s v="Less than a week off work"/>
    <n v="9"/>
  </r>
  <r>
    <n v="2011"/>
    <s v="At sea (in New Zealand waters)"/>
    <s v="Agriculture, Forestry And Fishing"/>
    <x v="7"/>
    <s v="Less than a week off work"/>
    <n v="3"/>
  </r>
  <r>
    <n v="2011"/>
    <s v="At sea (in New Zealand waters)"/>
    <s v="Manufacturing"/>
    <x v="0"/>
    <s v="Less than a week off work"/>
    <n v="3"/>
  </r>
  <r>
    <n v="2011"/>
    <s v="At sea (in New Zealand waters)"/>
    <s v="Not Elsewhere Included"/>
    <x v="0"/>
    <s v="Less than a week off work"/>
    <n v="9"/>
  </r>
  <r>
    <n v="2011"/>
    <s v="At sea (in New Zealand waters)"/>
    <s v="Not Elsewhere Included"/>
    <x v="2"/>
    <s v="Less than a week off work"/>
    <n v="9"/>
  </r>
  <r>
    <n v="2011"/>
    <s v="At sea (in New Zealand waters)"/>
    <s v="Professional, Scientific And Technical Services"/>
    <x v="0"/>
    <s v="Less than a week off work"/>
    <n v="6"/>
  </r>
  <r>
    <n v="2011"/>
    <s v="At sea (in New Zealand waters)"/>
    <s v="Public Administration And Safety"/>
    <x v="0"/>
    <s v="Less than a week off work"/>
    <n v="9"/>
  </r>
  <r>
    <n v="2011"/>
    <s v="At sea (in New Zealand waters)"/>
    <s v="Transport, Postal And Warehousing"/>
    <x v="0"/>
    <s v="Less than a week off work"/>
    <n v="12"/>
  </r>
  <r>
    <n v="2011"/>
    <s v="At sea (in New Zealand waters)"/>
    <s v="Transport, Postal And Warehousing"/>
    <x v="0"/>
    <s v="More than a week off work"/>
    <n v="9"/>
  </r>
  <r>
    <n v="2011"/>
    <s v="Not specified"/>
    <s v="Accommodation And Food Services"/>
    <x v="0"/>
    <s v="Less than a week off work"/>
    <n v="9"/>
  </r>
  <r>
    <n v="2011"/>
    <s v="Not specified"/>
    <s v="Accommodation And Food Services"/>
    <x v="6"/>
    <s v="Less than a week off work"/>
    <n v="6"/>
  </r>
  <r>
    <n v="2011"/>
    <s v="Not specified"/>
    <s v="Administrative And Support Services"/>
    <x v="0"/>
    <s v="Less than a week off work"/>
    <n v="3"/>
  </r>
  <r>
    <n v="2011"/>
    <s v="Not specified"/>
    <s v="Agriculture, Forestry And Fishing"/>
    <x v="2"/>
    <s v="More than a week off work"/>
    <n v="6"/>
  </r>
  <r>
    <n v="2011"/>
    <s v="Not specified"/>
    <s v="Agriculture, Forestry And Fishing"/>
    <x v="0"/>
    <s v="More than a week off work"/>
    <n v="12"/>
  </r>
  <r>
    <n v="2011"/>
    <s v="Not specified"/>
    <s v="Agriculture, Forestry And Fishing"/>
    <x v="7"/>
    <s v="More than a week off work"/>
    <n v="3"/>
  </r>
  <r>
    <n v="2011"/>
    <s v="Not specified"/>
    <s v="Agriculture, Forestry And Fishing"/>
    <x v="2"/>
    <s v="Less than a week off work"/>
    <n v="15"/>
  </r>
  <r>
    <n v="2011"/>
    <s v="Not specified"/>
    <s v="Agriculture, Forestry And Fishing"/>
    <x v="0"/>
    <s v="Less than a week off work"/>
    <n v="42"/>
  </r>
  <r>
    <n v="2011"/>
    <s v="Not specified"/>
    <s v="Agriculture, Forestry And Fishing"/>
    <x v="1"/>
    <s v="Less than a week off work"/>
    <n v="6"/>
  </r>
  <r>
    <n v="2011"/>
    <s v="Not specified"/>
    <s v="Agriculture, Forestry And Fishing"/>
    <x v="3"/>
    <s v="Less than a week off work"/>
    <n v="3"/>
  </r>
  <r>
    <n v="2011"/>
    <s v="Not specified"/>
    <s v="Arts And Recreation Services"/>
    <x v="0"/>
    <s v="Less than a week off work"/>
    <n v="18"/>
  </r>
  <r>
    <n v="2011"/>
    <s v="Not specified"/>
    <s v="Construction"/>
    <x v="5"/>
    <s v="Fatal"/>
    <n v="6"/>
  </r>
  <r>
    <n v="2011"/>
    <s v="Not specified"/>
    <s v="Construction"/>
    <x v="0"/>
    <s v="Less than a week off work"/>
    <n v="24"/>
  </r>
  <r>
    <n v="2011"/>
    <s v="Not specified"/>
    <s v="Construction"/>
    <x v="0"/>
    <s v="More than a week off work"/>
    <n v="3"/>
  </r>
  <r>
    <n v="2011"/>
    <s v="Not specified"/>
    <s v="Construction"/>
    <x v="2"/>
    <s v="Less than a week off work"/>
    <n v="9"/>
  </r>
  <r>
    <n v="2011"/>
    <s v="Not specified"/>
    <s v="Construction"/>
    <x v="3"/>
    <s v="Less than a week off work"/>
    <n v="6"/>
  </r>
  <r>
    <n v="2011"/>
    <s v="Not specified"/>
    <s v="Education And Training"/>
    <x v="0"/>
    <s v="Less than a week off work"/>
    <n v="9"/>
  </r>
  <r>
    <n v="2011"/>
    <s v="Not specified"/>
    <s v="Financial And Insurance Services"/>
    <x v="0"/>
    <s v="Less than a week off work"/>
    <n v="3"/>
  </r>
  <r>
    <n v="2011"/>
    <s v="Not specified"/>
    <s v="Health Care And Social Assistance"/>
    <x v="0"/>
    <s v="Less than a week off work"/>
    <n v="33"/>
  </r>
  <r>
    <n v="2011"/>
    <s v="Not specified"/>
    <s v="Health Care And Social Assistance"/>
    <x v="5"/>
    <s v="Less than a week off work"/>
    <n v="3"/>
  </r>
  <r>
    <n v="2011"/>
    <s v="Not specified"/>
    <s v="Information Media And Telecommunications"/>
    <x v="0"/>
    <s v="Less than a week off work"/>
    <n v="6"/>
  </r>
  <r>
    <n v="2011"/>
    <s v="Not specified"/>
    <s v="Manufacturing"/>
    <x v="0"/>
    <s v="More than a week off work"/>
    <n v="21"/>
  </r>
  <r>
    <n v="2011"/>
    <s v="Not specified"/>
    <s v="Manufacturing"/>
    <x v="0"/>
    <s v="Less than a week off work"/>
    <n v="117"/>
  </r>
  <r>
    <n v="2011"/>
    <s v="Not specified"/>
    <s v="Manufacturing"/>
    <x v="2"/>
    <s v="Less than a week off work"/>
    <n v="63"/>
  </r>
  <r>
    <n v="2011"/>
    <s v="Not specified"/>
    <s v="Manufacturing"/>
    <x v="2"/>
    <s v="More than a week off work"/>
    <n v="18"/>
  </r>
  <r>
    <n v="2011"/>
    <s v="Not specified"/>
    <s v="Manufacturing"/>
    <x v="1"/>
    <s v="Less than a week off work"/>
    <n v="12"/>
  </r>
  <r>
    <n v="2011"/>
    <s v="Not specified"/>
    <s v="Manufacturing"/>
    <x v="8"/>
    <s v="Less than a week off work"/>
    <n v="3"/>
  </r>
  <r>
    <n v="2011"/>
    <s v="Not specified"/>
    <s v="Manufacturing"/>
    <x v="4"/>
    <s v="Less than a week off work"/>
    <n v="6"/>
  </r>
  <r>
    <n v="2011"/>
    <s v="Not specified"/>
    <s v="Manufacturing"/>
    <x v="5"/>
    <s v="Less than a week off work"/>
    <n v="6"/>
  </r>
  <r>
    <n v="2011"/>
    <s v="Not specified"/>
    <s v="Manufacturing"/>
    <x v="3"/>
    <s v="Less than a week off work"/>
    <n v="6"/>
  </r>
  <r>
    <n v="2011"/>
    <s v="Not specified"/>
    <s v="Mining"/>
    <x v="0"/>
    <s v="Less than a week off work"/>
    <n v="21"/>
  </r>
  <r>
    <n v="2011"/>
    <s v="Not specified"/>
    <s v="Not Elsewhere Included"/>
    <x v="2"/>
    <s v="Less than a week off work"/>
    <n v="15"/>
  </r>
  <r>
    <n v="2011"/>
    <s v="Not specified"/>
    <s v="Not Elsewhere Included"/>
    <x v="7"/>
    <s v="Less than a week off work"/>
    <n v="6"/>
  </r>
  <r>
    <n v="2011"/>
    <s v="Not specified"/>
    <s v="Not Elsewhere Included"/>
    <x v="1"/>
    <s v="Less than a week off work"/>
    <n v="6"/>
  </r>
  <r>
    <n v="2011"/>
    <s v="Not specified"/>
    <s v="Not Elsewhere Included"/>
    <x v="0"/>
    <s v="Less than a week off work"/>
    <n v="51"/>
  </r>
  <r>
    <n v="2011"/>
    <s v="Not specified"/>
    <s v="Other Services"/>
    <x v="0"/>
    <s v="Less than a week off work"/>
    <n v="6"/>
  </r>
  <r>
    <n v="2011"/>
    <s v="Not specified"/>
    <s v="Professional, Scientific And Technical Services"/>
    <x v="2"/>
    <s v="Less than a week off work"/>
    <n v="6"/>
  </r>
  <r>
    <n v="2011"/>
    <s v="Not specified"/>
    <s v="Professional, Scientific And Technical Services"/>
    <x v="0"/>
    <s v="Less than a week off work"/>
    <n v="9"/>
  </r>
  <r>
    <n v="2011"/>
    <s v="Not specified"/>
    <s v="Public Administration And Safety"/>
    <x v="0"/>
    <s v="More than a week off work"/>
    <n v="12"/>
  </r>
  <r>
    <n v="2011"/>
    <s v="Not specified"/>
    <s v="Public Administration And Safety"/>
    <x v="3"/>
    <s v="Less than a week off work"/>
    <n v="6"/>
  </r>
  <r>
    <n v="2011"/>
    <s v="Not specified"/>
    <s v="Public Administration And Safety"/>
    <x v="5"/>
    <s v="Less than a week off work"/>
    <n v="9"/>
  </r>
  <r>
    <n v="2011"/>
    <s v="Not specified"/>
    <s v="Public Administration And Safety"/>
    <x v="2"/>
    <s v="Less than a week off work"/>
    <n v="9"/>
  </r>
  <r>
    <n v="2011"/>
    <s v="Not specified"/>
    <s v="Public Administration And Safety"/>
    <x v="0"/>
    <s v="Less than a week off work"/>
    <n v="54"/>
  </r>
  <r>
    <n v="2011"/>
    <s v="Not specified"/>
    <s v="Retail Trade"/>
    <x v="0"/>
    <s v="More than a week off work"/>
    <n v="6"/>
  </r>
  <r>
    <n v="2011"/>
    <s v="Not specified"/>
    <s v="Retail Trade"/>
    <x v="0"/>
    <s v="Less than a week off work"/>
    <n v="39"/>
  </r>
  <r>
    <n v="2011"/>
    <s v="Not specified"/>
    <s v="Transport, Postal And Warehousing"/>
    <x v="2"/>
    <s v="Less than a week off work"/>
    <n v="15"/>
  </r>
  <r>
    <n v="2011"/>
    <s v="Not specified"/>
    <s v="Transport, Postal And Warehousing"/>
    <x v="0"/>
    <s v="Less than a week off work"/>
    <n v="63"/>
  </r>
  <r>
    <n v="2011"/>
    <s v="Not specified"/>
    <s v="Transport, Postal And Warehousing"/>
    <x v="0"/>
    <s v="More than a week off work"/>
    <n v="12"/>
  </r>
  <r>
    <n v="2011"/>
    <s v="Not specified"/>
    <s v="Wholesale Trade"/>
    <x v="0"/>
    <s v="Less than a week off work"/>
    <n v="12"/>
  </r>
  <r>
    <n v="2011"/>
    <s v="Overseas"/>
    <s v="Arts And Recreation Services"/>
    <x v="7"/>
    <s v="Less than a week off work"/>
    <n v="12"/>
  </r>
  <r>
    <n v="2011"/>
    <s v="Overseas"/>
    <s v="Arts And Recreation Services"/>
    <x v="9"/>
    <s v="Less than a week off work"/>
    <n v="6"/>
  </r>
  <r>
    <n v="2011"/>
    <s v="Overseas"/>
    <s v="Arts And Recreation Services"/>
    <x v="0"/>
    <s v="Less than a week off work"/>
    <n v="69"/>
  </r>
  <r>
    <n v="2011"/>
    <s v="Overseas"/>
    <s v="Public Administration And Safety"/>
    <x v="5"/>
    <s v="Less than a week off work"/>
    <n v="36"/>
  </r>
  <r>
    <n v="2011"/>
    <s v="Overseas"/>
    <s v="Public Administration And Safety"/>
    <x v="8"/>
    <s v="Less than a week off work"/>
    <n v="3"/>
  </r>
  <r>
    <n v="2011"/>
    <s v="Overseas"/>
    <s v="Public Administration And Safety"/>
    <x v="4"/>
    <s v="Less than a week off work"/>
    <n v="3"/>
  </r>
  <r>
    <n v="2011"/>
    <s v="Overseas"/>
    <s v="Public Administration And Safety"/>
    <x v="2"/>
    <s v="Less than a week off work"/>
    <n v="15"/>
  </r>
  <r>
    <n v="2011"/>
    <s v="Overseas"/>
    <s v="Public Administration And Safety"/>
    <x v="0"/>
    <s v="Less than a week off work"/>
    <n v="69"/>
  </r>
  <r>
    <n v="2011"/>
    <s v="Overseas"/>
    <s v="Public Administration And Safety"/>
    <x v="7"/>
    <s v="Less than a week off work"/>
    <n v="24"/>
  </r>
  <r>
    <n v="2011"/>
    <s v="Overseas"/>
    <s v="Transport, Postal And Warehousing"/>
    <x v="0"/>
    <s v="Less than a week off work"/>
    <n v="3"/>
  </r>
  <r>
    <n v="2012"/>
    <s v="At sea (not in New Zealand waters)"/>
    <s v="Public Administration And Safety"/>
    <x v="5"/>
    <s v="Less than a week off work"/>
    <n v="6"/>
  </r>
  <r>
    <n v="2012"/>
    <s v="At sea (in New Zealand waters)"/>
    <s v="Agriculture, Forestry And Fishing"/>
    <x v="5"/>
    <s v="More than a week off work"/>
    <n v="12"/>
  </r>
  <r>
    <n v="2012"/>
    <s v="At sea (in New Zealand waters)"/>
    <s v="Agriculture, Forestry And Fishing"/>
    <x v="1"/>
    <s v="Less than a week off work"/>
    <n v="6"/>
  </r>
  <r>
    <n v="2012"/>
    <s v="At sea (in New Zealand waters)"/>
    <s v="Agriculture, Forestry And Fishing"/>
    <x v="2"/>
    <s v="Less than a week off work"/>
    <n v="3"/>
  </r>
  <r>
    <n v="2012"/>
    <s v="At sea (in New Zealand waters)"/>
    <s v="Agriculture, Forestry And Fishing"/>
    <x v="0"/>
    <s v="Less than a week off work"/>
    <n v="6"/>
  </r>
  <r>
    <n v="2012"/>
    <s v="At sea (in New Zealand waters)"/>
    <s v="Agriculture, Forestry And Fishing"/>
    <x v="5"/>
    <s v="Less than a week off work"/>
    <n v="27"/>
  </r>
  <r>
    <n v="2012"/>
    <s v="At sea (in New Zealand waters)"/>
    <s v="Manufacturing"/>
    <x v="5"/>
    <s v="More than a week off work"/>
    <n v="6"/>
  </r>
  <r>
    <n v="2012"/>
    <s v="At sea (in New Zealand waters)"/>
    <s v="Manufacturing"/>
    <x v="5"/>
    <s v="Less than a week off work"/>
    <n v="9"/>
  </r>
  <r>
    <n v="2012"/>
    <s v="At sea (in New Zealand waters)"/>
    <s v="Not Elsewhere Included"/>
    <x v="0"/>
    <s v="Less than a week off work"/>
    <n v="9"/>
  </r>
  <r>
    <n v="2012"/>
    <s v="At sea (in New Zealand waters)"/>
    <s v="Not Elsewhere Included"/>
    <x v="7"/>
    <s v="Less than a week off work"/>
    <n v="6"/>
  </r>
  <r>
    <n v="2012"/>
    <s v="At sea (in New Zealand waters)"/>
    <s v="Not Elsewhere Included"/>
    <x v="2"/>
    <s v="Less than a week off work"/>
    <n v="6"/>
  </r>
  <r>
    <n v="2012"/>
    <s v="At sea (in New Zealand waters)"/>
    <s v="Professional, Scientific And Technical Services"/>
    <x v="5"/>
    <s v="Less than a week off work"/>
    <n v="6"/>
  </r>
  <r>
    <n v="2012"/>
    <s v="At sea (in New Zealand waters)"/>
    <s v="Public Administration And Safety"/>
    <x v="5"/>
    <s v="Less than a week off work"/>
    <n v="18"/>
  </r>
  <r>
    <n v="2012"/>
    <s v="At sea (in New Zealand waters)"/>
    <s v="Transport, Postal And Warehousing"/>
    <x v="0"/>
    <s v="Less than a week off work"/>
    <n v="6"/>
  </r>
  <r>
    <n v="2012"/>
    <s v="At sea (in New Zealand waters)"/>
    <s v="Transport, Postal And Warehousing"/>
    <x v="5"/>
    <s v="Less than a week off work"/>
    <n v="9"/>
  </r>
  <r>
    <n v="2012"/>
    <s v="In the air (in New Zealand airspace)"/>
    <s v="Transport, Postal And Warehousing"/>
    <x v="0"/>
    <s v="Less than a week off work"/>
    <n v="9"/>
  </r>
  <r>
    <n v="2012"/>
    <s v="Not specified"/>
    <s v="Accommodation And Food Services"/>
    <x v="5"/>
    <s v="Less than a week off work"/>
    <n v="3"/>
  </r>
  <r>
    <n v="2012"/>
    <s v="Not specified"/>
    <s v="Administrative And Support Services"/>
    <x v="5"/>
    <s v="Less than a week off work"/>
    <n v="6"/>
  </r>
  <r>
    <n v="2012"/>
    <s v="Not specified"/>
    <s v="Agriculture, Forestry And Fishing"/>
    <x v="2"/>
    <s v="More than a week off work"/>
    <n v="6"/>
  </r>
  <r>
    <n v="2012"/>
    <s v="Not specified"/>
    <s v="Agriculture, Forestry And Fishing"/>
    <x v="0"/>
    <s v="Less than a week off work"/>
    <n v="30"/>
  </r>
  <r>
    <n v="2012"/>
    <s v="Not specified"/>
    <s v="Agriculture, Forestry And Fishing"/>
    <x v="2"/>
    <s v="Less than a week off work"/>
    <n v="12"/>
  </r>
  <r>
    <n v="2012"/>
    <s v="Not specified"/>
    <s v="Agriculture, Forestry And Fishing"/>
    <x v="3"/>
    <s v="Less than a week off work"/>
    <n v="15"/>
  </r>
  <r>
    <n v="2012"/>
    <s v="Not specified"/>
    <s v="Agriculture, Forestry And Fishing"/>
    <x v="5"/>
    <s v="Less than a week off work"/>
    <n v="9"/>
  </r>
  <r>
    <n v="2012"/>
    <s v="Not specified"/>
    <s v="Arts And Recreation Services"/>
    <x v="5"/>
    <s v="Less than a week off work"/>
    <n v="6"/>
  </r>
  <r>
    <n v="2012"/>
    <s v="Not specified"/>
    <s v="Construction"/>
    <x v="5"/>
    <s v="Fatal"/>
    <n v="3"/>
  </r>
  <r>
    <n v="2012"/>
    <s v="Not specified"/>
    <s v="Construction"/>
    <x v="0"/>
    <s v="Less than a week off work"/>
    <n v="12"/>
  </r>
  <r>
    <n v="2012"/>
    <s v="Not specified"/>
    <s v="Construction"/>
    <x v="5"/>
    <s v="More than a week off work"/>
    <n v="6"/>
  </r>
  <r>
    <n v="2012"/>
    <s v="Not specified"/>
    <s v="Construction"/>
    <x v="5"/>
    <s v="Less than a week off work"/>
    <n v="21"/>
  </r>
  <r>
    <n v="2012"/>
    <s v="Not specified"/>
    <s v="Construction"/>
    <x v="3"/>
    <s v="Less than a week off work"/>
    <n v="6"/>
  </r>
  <r>
    <n v="2012"/>
    <s v="Not specified"/>
    <s v="Education And Training"/>
    <x v="0"/>
    <s v="Less than a week off work"/>
    <n v="3"/>
  </r>
  <r>
    <n v="2012"/>
    <s v="Not specified"/>
    <s v="Electricity, Gas, Water And Waste Services"/>
    <x v="5"/>
    <s v="Less than a week off work"/>
    <n v="12"/>
  </r>
  <r>
    <n v="2012"/>
    <s v="Not specified"/>
    <s v="Health Care And Social Assistance"/>
    <x v="5"/>
    <s v="More than a week off work"/>
    <n v="12"/>
  </r>
  <r>
    <n v="2012"/>
    <s v="Not specified"/>
    <s v="Health Care And Social Assistance"/>
    <x v="5"/>
    <s v="Less than a week off work"/>
    <n v="27"/>
  </r>
  <r>
    <n v="2012"/>
    <s v="Not specified"/>
    <s v="Manufacturing"/>
    <x v="5"/>
    <s v="More than a week off work"/>
    <n v="51"/>
  </r>
  <r>
    <n v="2012"/>
    <s v="Not specified"/>
    <s v="Manufacturing"/>
    <x v="2"/>
    <s v="Less than a week off work"/>
    <n v="6"/>
  </r>
  <r>
    <n v="2012"/>
    <s v="Not specified"/>
    <s v="Manufacturing"/>
    <x v="3"/>
    <s v="Less than a week off work"/>
    <n v="12"/>
  </r>
  <r>
    <n v="2012"/>
    <s v="Not specified"/>
    <s v="Manufacturing"/>
    <x v="1"/>
    <s v="Less than a week off work"/>
    <n v="6"/>
  </r>
  <r>
    <n v="2012"/>
    <s v="Not specified"/>
    <s v="Manufacturing"/>
    <x v="0"/>
    <s v="Less than a week off work"/>
    <n v="3"/>
  </r>
  <r>
    <n v="2012"/>
    <s v="Not specified"/>
    <s v="Manufacturing"/>
    <x v="5"/>
    <s v="Less than a week off work"/>
    <n v="243"/>
  </r>
  <r>
    <n v="2012"/>
    <s v="Not specified"/>
    <s v="Mining"/>
    <x v="5"/>
    <s v="More than a week off work"/>
    <n v="3"/>
  </r>
  <r>
    <n v="2012"/>
    <s v="Not specified"/>
    <s v="Mining"/>
    <x v="5"/>
    <s v="Less than a week off work"/>
    <n v="27"/>
  </r>
  <r>
    <n v="2012"/>
    <s v="Not specified"/>
    <s v="Not Elsewhere Included"/>
    <x v="5"/>
    <s v="Less than a week off work"/>
    <n v="6"/>
  </r>
  <r>
    <n v="2012"/>
    <s v="Not specified"/>
    <s v="Not Elsewhere Included"/>
    <x v="2"/>
    <s v="Less than a week off work"/>
    <n v="9"/>
  </r>
  <r>
    <n v="2012"/>
    <s v="Not specified"/>
    <s v="Not Elsewhere Included"/>
    <x v="0"/>
    <s v="Less than a week off work"/>
    <n v="21"/>
  </r>
  <r>
    <n v="2012"/>
    <s v="Not specified"/>
    <s v="Professional, Scientific And Technical Services"/>
    <x v="5"/>
    <s v="Less than a week off work"/>
    <n v="9"/>
  </r>
  <r>
    <n v="2012"/>
    <s v="Not specified"/>
    <s v="Public Administration And Safety"/>
    <x v="5"/>
    <s v="More than a week off work"/>
    <n v="27"/>
  </r>
  <r>
    <n v="2012"/>
    <s v="Not specified"/>
    <s v="Public Administration And Safety"/>
    <x v="5"/>
    <s v="Less than a week off work"/>
    <n v="87"/>
  </r>
  <r>
    <n v="2012"/>
    <s v="Not specified"/>
    <s v="Retail Trade"/>
    <x v="5"/>
    <s v="More than a week off work"/>
    <n v="3"/>
  </r>
  <r>
    <n v="2012"/>
    <s v="Not specified"/>
    <s v="Retail Trade"/>
    <x v="5"/>
    <s v="Less than a week off work"/>
    <n v="24"/>
  </r>
  <r>
    <n v="2012"/>
    <s v="Not specified"/>
    <s v="Transport, Postal And Warehousing"/>
    <x v="0"/>
    <s v="Less than a week off work"/>
    <n v="12"/>
  </r>
  <r>
    <n v="2012"/>
    <s v="Not specified"/>
    <s v="Transport, Postal And Warehousing"/>
    <x v="5"/>
    <s v="Less than a week off work"/>
    <n v="84"/>
  </r>
  <r>
    <n v="2012"/>
    <s v="Not specified"/>
    <s v="Transport, Postal And Warehousing"/>
    <x v="3"/>
    <s v="Less than a week off work"/>
    <n v="6"/>
  </r>
  <r>
    <n v="2012"/>
    <s v="Not specified"/>
    <s v="Transport, Postal And Warehousing"/>
    <x v="5"/>
    <s v="More than a week off work"/>
    <n v="12"/>
  </r>
  <r>
    <n v="2012"/>
    <s v="Not specified"/>
    <s v="Wholesale Trade"/>
    <x v="0"/>
    <s v="Less than a week off work"/>
    <n v="6"/>
  </r>
  <r>
    <n v="2012"/>
    <s v="Overseas"/>
    <s v="Arts And Recreation Services"/>
    <x v="5"/>
    <s v="Less than a week off work"/>
    <n v="75"/>
  </r>
  <r>
    <n v="2012"/>
    <s v="Overseas"/>
    <s v="Manufacturing"/>
    <x v="5"/>
    <s v="Less than a week off work"/>
    <n v="3"/>
  </r>
  <r>
    <n v="2012"/>
    <s v="Overseas"/>
    <s v="Public Administration And Safety"/>
    <x v="5"/>
    <s v="Fatal"/>
    <n v="3"/>
  </r>
  <r>
    <n v="2012"/>
    <s v="Overseas"/>
    <s v="Public Administration And Safety"/>
    <x v="5"/>
    <s v="Less than a week off work"/>
    <n v="126"/>
  </r>
  <r>
    <n v="2012"/>
    <s v="Overseas"/>
    <s v="Transport, Postal And Warehousing"/>
    <x v="5"/>
    <s v="Less than a week off work"/>
    <n v="9"/>
  </r>
  <r>
    <n v="2013"/>
    <s v="At sea (not in New Zealand waters)"/>
    <s v="Public Administration And Safety"/>
    <x v="5"/>
    <s v="Less than a week off work"/>
    <n v="9"/>
  </r>
  <r>
    <n v="2013"/>
    <s v="At sea (in New Zealand waters)"/>
    <s v="Agriculture, Forestry And Fishing"/>
    <x v="0"/>
    <s v="More than a week off work"/>
    <n v="6"/>
  </r>
  <r>
    <n v="2013"/>
    <s v="At sea (in New Zealand waters)"/>
    <s v="Agriculture, Forestry And Fishing"/>
    <x v="5"/>
    <s v="More than a week off work"/>
    <n v="9"/>
  </r>
  <r>
    <n v="2013"/>
    <s v="At sea (in New Zealand waters)"/>
    <s v="Agriculture, Forestry And Fishing"/>
    <x v="2"/>
    <s v="Less than a week off work"/>
    <n v="3"/>
  </r>
  <r>
    <n v="2013"/>
    <s v="At sea (in New Zealand waters)"/>
    <s v="Agriculture, Forestry And Fishing"/>
    <x v="0"/>
    <s v="Less than a week off work"/>
    <n v="9"/>
  </r>
  <r>
    <n v="2013"/>
    <s v="At sea (in New Zealand waters)"/>
    <s v="Agriculture, Forestry And Fishing"/>
    <x v="5"/>
    <s v="Less than a week off work"/>
    <n v="21"/>
  </r>
  <r>
    <n v="2013"/>
    <s v="At sea (in New Zealand waters)"/>
    <s v="Manufacturing"/>
    <x v="5"/>
    <s v="More than a week off work"/>
    <n v="12"/>
  </r>
  <r>
    <n v="2013"/>
    <s v="At sea (in New Zealand waters)"/>
    <s v="Manufacturing"/>
    <x v="5"/>
    <s v="Less than a week off work"/>
    <n v="15"/>
  </r>
  <r>
    <n v="2013"/>
    <s v="At sea (in New Zealand waters)"/>
    <s v="Not Elsewhere Included"/>
    <x v="2"/>
    <s v="Less than a week off work"/>
    <n v="6"/>
  </r>
  <r>
    <n v="2013"/>
    <s v="At sea (in New Zealand waters)"/>
    <s v="Public Administration And Safety"/>
    <x v="5"/>
    <s v="Less than a week off work"/>
    <n v="6"/>
  </r>
  <r>
    <n v="2013"/>
    <s v="At sea (in New Zealand waters)"/>
    <s v="Transport, Postal And Warehousing"/>
    <x v="0"/>
    <s v="Less than a week off work"/>
    <n v="6"/>
  </r>
  <r>
    <n v="2013"/>
    <s v="At sea (in New Zealand waters)"/>
    <s v="Transport, Postal And Warehousing"/>
    <x v="5"/>
    <s v="Less than a week off work"/>
    <n v="6"/>
  </r>
  <r>
    <n v="2013"/>
    <s v="In the air (in New Zealand airspace)"/>
    <s v="Transport, Postal And Warehousing"/>
    <x v="0"/>
    <s v="Less than a week off work"/>
    <n v="3"/>
  </r>
  <r>
    <n v="2013"/>
    <s v="Not specified"/>
    <s v="Accommodation And Food Services"/>
    <x v="5"/>
    <s v="Less than a week off work"/>
    <n v="15"/>
  </r>
  <r>
    <n v="2013"/>
    <s v="Not specified"/>
    <s v="Administrative And Support Services"/>
    <x v="5"/>
    <s v="Less than a week off work"/>
    <n v="6"/>
  </r>
  <r>
    <n v="2013"/>
    <s v="Not specified"/>
    <s v="Agriculture, Forestry And Fishing"/>
    <x v="0"/>
    <s v="Less than a week off work"/>
    <n v="12"/>
  </r>
  <r>
    <n v="2013"/>
    <s v="Not specified"/>
    <s v="Agriculture, Forestry And Fishing"/>
    <x v="2"/>
    <s v="Less than a week off work"/>
    <n v="15"/>
  </r>
  <r>
    <n v="2013"/>
    <s v="Not specified"/>
    <s v="Agriculture, Forestry And Fishing"/>
    <x v="1"/>
    <s v="Less than a week off work"/>
    <n v="6"/>
  </r>
  <r>
    <n v="2013"/>
    <s v="Not specified"/>
    <s v="Agriculture, Forestry And Fishing"/>
    <x v="5"/>
    <s v="Less than a week off work"/>
    <n v="12"/>
  </r>
  <r>
    <n v="2013"/>
    <s v="Not specified"/>
    <s v="Agriculture, Forestry And Fishing"/>
    <x v="3"/>
    <s v="Less than a week off work"/>
    <n v="3"/>
  </r>
  <r>
    <n v="2013"/>
    <s v="Not specified"/>
    <s v="Arts And Recreation Services"/>
    <x v="5"/>
    <s v="Less than a week off work"/>
    <n v="6"/>
  </r>
  <r>
    <n v="2013"/>
    <s v="Not specified"/>
    <s v="Construction"/>
    <x v="5"/>
    <s v="More than a week off work"/>
    <n v="6"/>
  </r>
  <r>
    <n v="2013"/>
    <s v="Not specified"/>
    <s v="Construction"/>
    <x v="3"/>
    <s v="Less than a week off work"/>
    <n v="9"/>
  </r>
  <r>
    <n v="2013"/>
    <s v="Not specified"/>
    <s v="Construction"/>
    <x v="5"/>
    <s v="Less than a week off work"/>
    <n v="18"/>
  </r>
  <r>
    <n v="2013"/>
    <s v="Not specified"/>
    <s v="Construction"/>
    <x v="0"/>
    <s v="Less than a week off work"/>
    <n v="9"/>
  </r>
  <r>
    <n v="2013"/>
    <s v="Not specified"/>
    <s v="Electricity, Gas, Water And Waste Services"/>
    <x v="5"/>
    <s v="Less than a week off work"/>
    <n v="6"/>
  </r>
  <r>
    <n v="2013"/>
    <s v="Not specified"/>
    <s v="Financial And Insurance Services"/>
    <x v="5"/>
    <s v="Less than a week off work"/>
    <n v="3"/>
  </r>
  <r>
    <n v="2013"/>
    <s v="Not specified"/>
    <s v="Health Care And Social Assistance"/>
    <x v="5"/>
    <s v="More than a week off work"/>
    <n v="9"/>
  </r>
  <r>
    <n v="2013"/>
    <s v="Not specified"/>
    <s v="Health Care And Social Assistance"/>
    <x v="5"/>
    <s v="Less than a week off work"/>
    <n v="57"/>
  </r>
  <r>
    <n v="2013"/>
    <s v="Not specified"/>
    <s v="Manufacturing"/>
    <x v="5"/>
    <s v="More than a week off work"/>
    <n v="69"/>
  </r>
  <r>
    <n v="2013"/>
    <s v="Not specified"/>
    <s v="Manufacturing"/>
    <x v="3"/>
    <s v="Less than a week off work"/>
    <n v="12"/>
  </r>
  <r>
    <n v="2013"/>
    <s v="Not specified"/>
    <s v="Manufacturing"/>
    <x v="5"/>
    <s v="Less than a week off work"/>
    <n v="183"/>
  </r>
  <r>
    <n v="2013"/>
    <s v="Not specified"/>
    <s v="Manufacturing"/>
    <x v="2"/>
    <s v="Less than a week off work"/>
    <n v="3"/>
  </r>
  <r>
    <n v="2013"/>
    <s v="Not specified"/>
    <s v="Manufacturing"/>
    <x v="0"/>
    <s v="Less than a week off work"/>
    <n v="6"/>
  </r>
  <r>
    <n v="2013"/>
    <s v="Not specified"/>
    <s v="Mining"/>
    <x v="5"/>
    <s v="Less than a week off work"/>
    <n v="12"/>
  </r>
  <r>
    <n v="2013"/>
    <s v="Not specified"/>
    <s v="Not Elsewhere Included"/>
    <x v="5"/>
    <s v="Less than a week off work"/>
    <n v="6"/>
  </r>
  <r>
    <n v="2013"/>
    <s v="Not specified"/>
    <s v="Not Elsewhere Included"/>
    <x v="2"/>
    <s v="Less than a week off work"/>
    <n v="6"/>
  </r>
  <r>
    <n v="2013"/>
    <s v="Not specified"/>
    <s v="Not Elsewhere Included"/>
    <x v="0"/>
    <s v="Less than a week off work"/>
    <n v="9"/>
  </r>
  <r>
    <n v="2013"/>
    <s v="Not specified"/>
    <s v="Other Services"/>
    <x v="3"/>
    <s v="Less than a week off work"/>
    <n v="6"/>
  </r>
  <r>
    <n v="2013"/>
    <s v="Not specified"/>
    <s v="Professional, Scientific And Technical Services"/>
    <x v="5"/>
    <s v="Less than a week off work"/>
    <n v="9"/>
  </r>
  <r>
    <n v="2013"/>
    <s v="Not specified"/>
    <s v="Public Administration And Safety"/>
    <x v="5"/>
    <s v="More than a week off work"/>
    <n v="12"/>
  </r>
  <r>
    <n v="2013"/>
    <s v="Not specified"/>
    <s v="Public Administration And Safety"/>
    <x v="5"/>
    <s v="Less than a week off work"/>
    <n v="63"/>
  </r>
  <r>
    <n v="2013"/>
    <s v="Not specified"/>
    <s v="Retail Trade"/>
    <x v="5"/>
    <s v="More than a week off work"/>
    <n v="9"/>
  </r>
  <r>
    <n v="2013"/>
    <s v="Not specified"/>
    <s v="Retail Trade"/>
    <x v="5"/>
    <s v="Less than a week off work"/>
    <n v="21"/>
  </r>
  <r>
    <n v="2013"/>
    <s v="Not specified"/>
    <s v="Transport, Postal And Warehousing"/>
    <x v="0"/>
    <s v="Less than a week off work"/>
    <n v="12"/>
  </r>
  <r>
    <n v="2013"/>
    <s v="Not specified"/>
    <s v="Transport, Postal And Warehousing"/>
    <x v="5"/>
    <s v="More than a week off work"/>
    <n v="6"/>
  </r>
  <r>
    <n v="2013"/>
    <s v="Not specified"/>
    <s v="Transport, Postal And Warehousing"/>
    <x v="5"/>
    <s v="Less than a week off work"/>
    <n v="69"/>
  </r>
  <r>
    <n v="2013"/>
    <s v="Not specified"/>
    <s v="Wholesale Trade"/>
    <x v="5"/>
    <s v="Less than a week off work"/>
    <n v="15"/>
  </r>
  <r>
    <n v="2013"/>
    <s v="Overseas"/>
    <s v="Arts And Recreation Services"/>
    <x v="5"/>
    <s v="Less than a week off work"/>
    <n v="96"/>
  </r>
  <r>
    <n v="2013"/>
    <s v="Overseas"/>
    <s v="Public Administration And Safety"/>
    <x v="5"/>
    <s v="Less than a week off work"/>
    <n v="78"/>
  </r>
  <r>
    <n v="2013"/>
    <s v="Overseas"/>
    <s v="Transport, Postal And Warehousing"/>
    <x v="5"/>
    <s v="Less than a week off work"/>
    <n v="12"/>
  </r>
  <r>
    <n v="2014"/>
    <s v="At sea (in New Zealand waters)"/>
    <s v="Agriculture, Forestry And Fishing"/>
    <x v="5"/>
    <s v="More than a week off work"/>
    <n v="6"/>
  </r>
  <r>
    <n v="2014"/>
    <s v="At sea (in New Zealand waters)"/>
    <s v="Agriculture, Forestry And Fishing"/>
    <x v="0"/>
    <s v="More than a week off work"/>
    <n v="6"/>
  </r>
  <r>
    <n v="2014"/>
    <s v="At sea (in New Zealand waters)"/>
    <s v="Agriculture, Forestry And Fishing"/>
    <x v="0"/>
    <s v="Less than a week off work"/>
    <n v="18"/>
  </r>
  <r>
    <n v="2014"/>
    <s v="At sea (in New Zealand waters)"/>
    <s v="Agriculture, Forestry And Fishing"/>
    <x v="5"/>
    <s v="Less than a week off work"/>
    <n v="6"/>
  </r>
  <r>
    <n v="2014"/>
    <s v="At sea (in New Zealand waters)"/>
    <s v="Agriculture, Forestry And Fishing"/>
    <x v="2"/>
    <s v="Less than a week off work"/>
    <n v="3"/>
  </r>
  <r>
    <n v="2014"/>
    <s v="At sea (in New Zealand waters)"/>
    <s v="Manufacturing"/>
    <x v="5"/>
    <s v="More than a week off work"/>
    <n v="12"/>
  </r>
  <r>
    <n v="2014"/>
    <s v="At sea (in New Zealand waters)"/>
    <s v="Manufacturing"/>
    <x v="0"/>
    <s v="Less than a week off work"/>
    <n v="6"/>
  </r>
  <r>
    <n v="2014"/>
    <s v="At sea (in New Zealand waters)"/>
    <s v="Manufacturing"/>
    <x v="5"/>
    <s v="Less than a week off work"/>
    <n v="24"/>
  </r>
  <r>
    <n v="2014"/>
    <s v="At sea (in New Zealand waters)"/>
    <s v="Not Elsewhere Included"/>
    <x v="0"/>
    <s v="Less than a week off work"/>
    <n v="9"/>
  </r>
  <r>
    <n v="2014"/>
    <s v="At sea (in New Zealand waters)"/>
    <s v="Not Elsewhere Included"/>
    <x v="5"/>
    <s v="Less than a week off work"/>
    <n v="6"/>
  </r>
  <r>
    <n v="2014"/>
    <s v="At sea (in New Zealand waters)"/>
    <s v="Not Elsewhere Included"/>
    <x v="1"/>
    <s v="Less than a week off work"/>
    <n v="6"/>
  </r>
  <r>
    <n v="2014"/>
    <s v="At sea (in New Zealand waters)"/>
    <s v="Not Elsewhere Included"/>
    <x v="2"/>
    <s v="Less than a week off work"/>
    <n v="6"/>
  </r>
  <r>
    <n v="2014"/>
    <s v="At sea (in New Zealand waters)"/>
    <s v="Public Administration And Safety"/>
    <x v="5"/>
    <s v="Less than a week off work"/>
    <n v="15"/>
  </r>
  <r>
    <n v="2014"/>
    <s v="At sea (in New Zealand waters)"/>
    <s v="Transport, Postal And Warehousing"/>
    <x v="0"/>
    <s v="Less than a week off work"/>
    <n v="6"/>
  </r>
  <r>
    <n v="2014"/>
    <s v="Not specified"/>
    <s v="Accommodation And Food Services"/>
    <x v="5"/>
    <s v="Less than a week off work"/>
    <n v="6"/>
  </r>
  <r>
    <n v="2014"/>
    <s v="Not specified"/>
    <s v="Administrative And Support Services"/>
    <x v="5"/>
    <s v="Less than a week off work"/>
    <n v="6"/>
  </r>
  <r>
    <n v="2014"/>
    <s v="Not specified"/>
    <s v="Agriculture, Forestry And Fishing"/>
    <x v="0"/>
    <s v="More than a week off work"/>
    <n v="3"/>
  </r>
  <r>
    <n v="2014"/>
    <s v="Not specified"/>
    <s v="Agriculture, Forestry And Fishing"/>
    <x v="0"/>
    <s v="Less than a week off work"/>
    <n v="18"/>
  </r>
  <r>
    <n v="2014"/>
    <s v="Not specified"/>
    <s v="Agriculture, Forestry And Fishing"/>
    <x v="5"/>
    <s v="Less than a week off work"/>
    <n v="9"/>
  </r>
  <r>
    <n v="2014"/>
    <s v="Not specified"/>
    <s v="Agriculture, Forestry And Fishing"/>
    <x v="3"/>
    <s v="Less than a week off work"/>
    <n v="15"/>
  </r>
  <r>
    <n v="2014"/>
    <s v="Not specified"/>
    <s v="Arts And Recreation Services"/>
    <x v="5"/>
    <s v="Less than a week off work"/>
    <n v="6"/>
  </r>
  <r>
    <n v="2014"/>
    <s v="Not specified"/>
    <s v="Construction"/>
    <x v="2"/>
    <s v="Less than a week off work"/>
    <n v="6"/>
  </r>
  <r>
    <n v="2014"/>
    <s v="Not specified"/>
    <s v="Construction"/>
    <x v="0"/>
    <s v="Less than a week off work"/>
    <n v="3"/>
  </r>
  <r>
    <n v="2014"/>
    <s v="Not specified"/>
    <s v="Construction"/>
    <x v="3"/>
    <s v="Less than a week off work"/>
    <n v="12"/>
  </r>
  <r>
    <n v="2014"/>
    <s v="Not specified"/>
    <s v="Construction"/>
    <x v="5"/>
    <s v="Less than a week off work"/>
    <n v="12"/>
  </r>
  <r>
    <n v="2014"/>
    <s v="Not specified"/>
    <s v="Education And Training"/>
    <x v="5"/>
    <s v="Less than a week off work"/>
    <n v="6"/>
  </r>
  <r>
    <n v="2014"/>
    <s v="Not specified"/>
    <s v="Electricity, Gas, Water And Waste Services"/>
    <x v="5"/>
    <s v="Less than a week off work"/>
    <n v="3"/>
  </r>
  <r>
    <n v="2014"/>
    <s v="Not specified"/>
    <s v="Health Care And Social Assistance"/>
    <x v="5"/>
    <s v="More than a week off work"/>
    <n v="9"/>
  </r>
  <r>
    <n v="2014"/>
    <s v="Not specified"/>
    <s v="Health Care And Social Assistance"/>
    <x v="5"/>
    <s v="Less than a week off work"/>
    <n v="69"/>
  </r>
  <r>
    <n v="2014"/>
    <s v="Not specified"/>
    <s v="Manufacturing"/>
    <x v="5"/>
    <s v="More than a week off work"/>
    <n v="42"/>
  </r>
  <r>
    <n v="2014"/>
    <s v="Not specified"/>
    <s v="Manufacturing"/>
    <x v="5"/>
    <s v="Less than a week off work"/>
    <n v="111"/>
  </r>
  <r>
    <n v="2014"/>
    <s v="Not specified"/>
    <s v="Manufacturing"/>
    <x v="3"/>
    <s v="Less than a week off work"/>
    <n v="9"/>
  </r>
  <r>
    <n v="2014"/>
    <s v="Not specified"/>
    <s v="Manufacturing"/>
    <x v="0"/>
    <s v="Less than a week off work"/>
    <n v="9"/>
  </r>
  <r>
    <n v="2014"/>
    <s v="Not specified"/>
    <s v="Mining"/>
    <x v="5"/>
    <s v="Less than a week off work"/>
    <n v="12"/>
  </r>
  <r>
    <n v="2014"/>
    <s v="Not specified"/>
    <s v="Not Elsewhere Included"/>
    <x v="5"/>
    <s v="Fatal"/>
    <n v="9"/>
  </r>
  <r>
    <n v="2014"/>
    <s v="Not specified"/>
    <s v="Not Elsewhere Included"/>
    <x v="5"/>
    <s v="Less than a week off work"/>
    <n v="9"/>
  </r>
  <r>
    <n v="2014"/>
    <s v="Not specified"/>
    <s v="Not Elsewhere Included"/>
    <x v="2"/>
    <s v="Less than a week off work"/>
    <n v="12"/>
  </r>
  <r>
    <n v="2014"/>
    <s v="Not specified"/>
    <s v="Not Elsewhere Included"/>
    <x v="10"/>
    <s v="Less than a week off work"/>
    <n v="6"/>
  </r>
  <r>
    <n v="2014"/>
    <s v="Not specified"/>
    <s v="Not Elsewhere Included"/>
    <x v="3"/>
    <s v="Less than a week off work"/>
    <n v="9"/>
  </r>
  <r>
    <n v="2014"/>
    <s v="Not specified"/>
    <s v="Not Elsewhere Included"/>
    <x v="0"/>
    <s v="Less than a week off work"/>
    <n v="18"/>
  </r>
  <r>
    <n v="2014"/>
    <s v="Not specified"/>
    <s v="Professional, Scientific And Technical Services"/>
    <x v="5"/>
    <s v="Less than a week off work"/>
    <n v="9"/>
  </r>
  <r>
    <n v="2014"/>
    <s v="Not specified"/>
    <s v="Public Administration And Safety"/>
    <x v="5"/>
    <s v="More than a week off work"/>
    <n v="6"/>
  </r>
  <r>
    <n v="2014"/>
    <s v="Not specified"/>
    <s v="Public Administration And Safety"/>
    <x v="5"/>
    <s v="Less than a week off work"/>
    <n v="51"/>
  </r>
  <r>
    <n v="2014"/>
    <s v="Not specified"/>
    <s v="Retail Trade"/>
    <x v="5"/>
    <s v="More than a week off work"/>
    <n v="6"/>
  </r>
  <r>
    <n v="2014"/>
    <s v="Not specified"/>
    <s v="Retail Trade"/>
    <x v="5"/>
    <s v="Less than a week off work"/>
    <n v="36"/>
  </r>
  <r>
    <n v="2014"/>
    <s v="Not specified"/>
    <s v="Transport, Postal And Warehousing"/>
    <x v="0"/>
    <s v="Less than a week off work"/>
    <n v="9"/>
  </r>
  <r>
    <n v="2014"/>
    <s v="Not specified"/>
    <s v="Transport, Postal And Warehousing"/>
    <x v="5"/>
    <s v="More than a week off work"/>
    <n v="12"/>
  </r>
  <r>
    <n v="2014"/>
    <s v="Not specified"/>
    <s v="Transport, Postal And Warehousing"/>
    <x v="5"/>
    <s v="Less than a week off work"/>
    <n v="57"/>
  </r>
  <r>
    <n v="2014"/>
    <s v="Not specified"/>
    <s v="Wholesale Trade"/>
    <x v="5"/>
    <s v="More than a week off work"/>
    <n v="3"/>
  </r>
  <r>
    <n v="2014"/>
    <s v="Not specified"/>
    <s v="Wholesale Trade"/>
    <x v="5"/>
    <s v="Less than a week off work"/>
    <n v="6"/>
  </r>
  <r>
    <n v="2014"/>
    <s v="Overseas"/>
    <s v="Arts And Recreation Services"/>
    <x v="5"/>
    <s v="Less than a week off work"/>
    <n v="126"/>
  </r>
  <r>
    <n v="2014"/>
    <s v="Overseas"/>
    <s v="Public Administration And Safety"/>
    <x v="5"/>
    <s v="Less than a week off work"/>
    <n v="72"/>
  </r>
  <r>
    <n v="2014"/>
    <s v="Overseas"/>
    <s v="Transport, Postal And Warehousing"/>
    <x v="5"/>
    <s v="Less than a week off work"/>
    <n v="15"/>
  </r>
  <r>
    <n v="2015"/>
    <s v="At sea (in New Zealand waters)"/>
    <s v="Agriculture, Forestry And Fishing"/>
    <x v="0"/>
    <s v="Less than a week off work"/>
    <n v="21"/>
  </r>
  <r>
    <n v="2015"/>
    <s v="At sea (in New Zealand waters)"/>
    <s v="Agriculture, Forestry And Fishing"/>
    <x v="2"/>
    <s v="Less than a week off work"/>
    <n v="15"/>
  </r>
  <r>
    <n v="2015"/>
    <s v="At sea (in New Zealand waters)"/>
    <s v="Agriculture, Forestry And Fishing"/>
    <x v="5"/>
    <s v="Less than a week off work"/>
    <n v="9"/>
  </r>
  <r>
    <n v="2015"/>
    <s v="At sea (in New Zealand waters)"/>
    <s v="Manufacturing"/>
    <x v="0"/>
    <s v="Less than a week off work"/>
    <n v="6"/>
  </r>
  <r>
    <n v="2015"/>
    <s v="At sea (in New Zealand waters)"/>
    <s v="Not Elsewhere Included"/>
    <x v="2"/>
    <s v="Less than a week off work"/>
    <n v="6"/>
  </r>
  <r>
    <n v="2015"/>
    <s v="At sea (in New Zealand waters)"/>
    <s v="Not Elsewhere Included"/>
    <x v="0"/>
    <s v="Less than a week off work"/>
    <n v="6"/>
  </r>
  <r>
    <n v="2015"/>
    <s v="At sea (in New Zealand waters)"/>
    <s v="Public Administration And Safety"/>
    <x v="0"/>
    <s v="Less than a week off work"/>
    <n v="3"/>
  </r>
  <r>
    <n v="2015"/>
    <s v="In the air (in New Zealand airspace)"/>
    <s v="Transport, Postal And Warehousing"/>
    <x v="0"/>
    <s v="Less than a week off work"/>
    <n v="6"/>
  </r>
  <r>
    <n v="2015"/>
    <s v="Not specified"/>
    <s v="Accommodation And Food Services"/>
    <x v="0"/>
    <s v="Less than a week off work"/>
    <n v="6"/>
  </r>
  <r>
    <n v="2015"/>
    <s v="Not specified"/>
    <s v="Agriculture, Forestry And Fishing"/>
    <x v="0"/>
    <s v="More than a week off work"/>
    <n v="3"/>
  </r>
  <r>
    <n v="2015"/>
    <s v="Not specified"/>
    <s v="Agriculture, Forestry And Fishing"/>
    <x v="7"/>
    <s v="More than a week off work"/>
    <n v="6"/>
  </r>
  <r>
    <n v="2015"/>
    <s v="Not specified"/>
    <s v="Agriculture, Forestry And Fishing"/>
    <x v="0"/>
    <s v="Less than a week off work"/>
    <n v="33"/>
  </r>
  <r>
    <n v="2015"/>
    <s v="Not specified"/>
    <s v="Agriculture, Forestry And Fishing"/>
    <x v="3"/>
    <s v="Less than a week off work"/>
    <n v="12"/>
  </r>
  <r>
    <n v="2015"/>
    <s v="Not specified"/>
    <s v="Agriculture, Forestry And Fishing"/>
    <x v="2"/>
    <s v="Less than a week off work"/>
    <n v="9"/>
  </r>
  <r>
    <n v="2015"/>
    <s v="Not specified"/>
    <s v="Arts And Recreation Services"/>
    <x v="0"/>
    <s v="Less than a week off work"/>
    <n v="9"/>
  </r>
  <r>
    <n v="2015"/>
    <s v="Not specified"/>
    <s v="Construction"/>
    <x v="0"/>
    <s v="More than a week off work"/>
    <n v="6"/>
  </r>
  <r>
    <n v="2015"/>
    <s v="Not specified"/>
    <s v="Construction"/>
    <x v="2"/>
    <s v="Less than a week off work"/>
    <n v="6"/>
  </r>
  <r>
    <n v="2015"/>
    <s v="Not specified"/>
    <s v="Construction"/>
    <x v="0"/>
    <s v="Less than a week off work"/>
    <n v="15"/>
  </r>
  <r>
    <n v="2015"/>
    <s v="Not specified"/>
    <s v="Construction"/>
    <x v="3"/>
    <s v="Less than a week off work"/>
    <n v="6"/>
  </r>
  <r>
    <n v="2015"/>
    <s v="Not specified"/>
    <s v="Construction"/>
    <x v="5"/>
    <s v="Less than a week off work"/>
    <n v="3"/>
  </r>
  <r>
    <n v="2015"/>
    <s v="Not specified"/>
    <s v="Health Care And Social Assistance"/>
    <x v="0"/>
    <s v="More than a week off work"/>
    <n v="9"/>
  </r>
  <r>
    <n v="2015"/>
    <s v="Not specified"/>
    <s v="Health Care And Social Assistance"/>
    <x v="5"/>
    <s v="Less than a week off work"/>
    <n v="6"/>
  </r>
  <r>
    <n v="2015"/>
    <s v="Not specified"/>
    <s v="Health Care And Social Assistance"/>
    <x v="0"/>
    <s v="Less than a week off work"/>
    <n v="39"/>
  </r>
  <r>
    <n v="2015"/>
    <s v="Not specified"/>
    <s v="Manufacturing"/>
    <x v="0"/>
    <s v="More than a week off work"/>
    <n v="45"/>
  </r>
  <r>
    <n v="2015"/>
    <s v="Not specified"/>
    <s v="Manufacturing"/>
    <x v="4"/>
    <s v="More than a week off work"/>
    <n v="6"/>
  </r>
  <r>
    <n v="2015"/>
    <s v="Not specified"/>
    <s v="Manufacturing"/>
    <x v="7"/>
    <s v="More than a week off work"/>
    <n v="6"/>
  </r>
  <r>
    <n v="2015"/>
    <s v="Not specified"/>
    <s v="Manufacturing"/>
    <x v="2"/>
    <s v="More than a week off work"/>
    <n v="18"/>
  </r>
  <r>
    <n v="2015"/>
    <s v="Not specified"/>
    <s v="Manufacturing"/>
    <x v="0"/>
    <s v="Less than a week off work"/>
    <n v="81"/>
  </r>
  <r>
    <n v="2015"/>
    <s v="Not specified"/>
    <s v="Manufacturing"/>
    <x v="2"/>
    <s v="Less than a week off work"/>
    <n v="39"/>
  </r>
  <r>
    <n v="2015"/>
    <s v="Not specified"/>
    <s v="Manufacturing"/>
    <x v="6"/>
    <s v="Less than a week off work"/>
    <n v="6"/>
  </r>
  <r>
    <n v="2015"/>
    <s v="Not specified"/>
    <s v="Manufacturing"/>
    <x v="3"/>
    <s v="Less than a week off work"/>
    <n v="12"/>
  </r>
  <r>
    <n v="2015"/>
    <s v="Not specified"/>
    <s v="Manufacturing"/>
    <x v="5"/>
    <s v="Less than a week off work"/>
    <n v="3"/>
  </r>
  <r>
    <n v="2015"/>
    <s v="Not specified"/>
    <s v="Not Elsewhere Included"/>
    <x v="5"/>
    <s v="Fatal"/>
    <n v="6"/>
  </r>
  <r>
    <n v="2015"/>
    <s v="Not specified"/>
    <s v="Not Elsewhere Included"/>
    <x v="2"/>
    <s v="Less than a week off work"/>
    <n v="12"/>
  </r>
  <r>
    <n v="2015"/>
    <s v="Not specified"/>
    <s v="Not Elsewhere Included"/>
    <x v="1"/>
    <s v="Less than a week off work"/>
    <n v="3"/>
  </r>
  <r>
    <n v="2015"/>
    <s v="Not specified"/>
    <s v="Not Elsewhere Included"/>
    <x v="3"/>
    <s v="Less than a week off work"/>
    <n v="15"/>
  </r>
  <r>
    <n v="2015"/>
    <s v="Not specified"/>
    <s v="Not Elsewhere Included"/>
    <x v="11"/>
    <s v="Less than a week off work"/>
    <n v="3"/>
  </r>
  <r>
    <n v="2015"/>
    <s v="Not specified"/>
    <s v="Not Elsewhere Included"/>
    <x v="0"/>
    <s v="Less than a week off work"/>
    <n v="18"/>
  </r>
  <r>
    <n v="2015"/>
    <s v="Not specified"/>
    <s v="Not Elsewhere Included"/>
    <x v="5"/>
    <s v="Less than a week off work"/>
    <n v="18"/>
  </r>
  <r>
    <n v="2015"/>
    <s v="Not specified"/>
    <s v="Professional, Scientific And Technical Services"/>
    <x v="0"/>
    <s v="Less than a week off work"/>
    <n v="6"/>
  </r>
  <r>
    <n v="2015"/>
    <s v="Not specified"/>
    <s v="Public Administration And Safety"/>
    <x v="2"/>
    <s v="Less than a week off work"/>
    <n v="6"/>
  </r>
  <r>
    <n v="2015"/>
    <s v="Not specified"/>
    <s v="Public Administration And Safety"/>
    <x v="0"/>
    <s v="More than a week off work"/>
    <n v="9"/>
  </r>
  <r>
    <n v="2015"/>
    <s v="Not specified"/>
    <s v="Public Administration And Safety"/>
    <x v="0"/>
    <s v="Less than a week off work"/>
    <n v="42"/>
  </r>
  <r>
    <n v="2015"/>
    <s v="Not specified"/>
    <s v="Retail Trade"/>
    <x v="0"/>
    <s v="Less than a week off work"/>
    <n v="18"/>
  </r>
  <r>
    <n v="2015"/>
    <s v="Not specified"/>
    <s v="Retail Trade"/>
    <x v="2"/>
    <s v="Less than a week off work"/>
    <n v="3"/>
  </r>
  <r>
    <n v="2015"/>
    <s v="Not specified"/>
    <s v="Retail Trade"/>
    <x v="0"/>
    <s v="More than a week off work"/>
    <n v="3"/>
  </r>
  <r>
    <n v="2015"/>
    <s v="Not specified"/>
    <s v="Transport, Postal And Warehousing"/>
    <x v="0"/>
    <s v="More than a week off work"/>
    <n v="12"/>
  </r>
  <r>
    <n v="2015"/>
    <s v="Not specified"/>
    <s v="Transport, Postal And Warehousing"/>
    <x v="0"/>
    <s v="Less than a week off work"/>
    <n v="57"/>
  </r>
  <r>
    <n v="2015"/>
    <s v="Not specified"/>
    <s v="Wholesale Trade"/>
    <x v="0"/>
    <s v="Less than a week off work"/>
    <n v="9"/>
  </r>
  <r>
    <n v="2015"/>
    <s v="Overseas"/>
    <s v="Arts And Recreation Services"/>
    <x v="2"/>
    <s v="Less than a week off work"/>
    <n v="6"/>
  </r>
  <r>
    <n v="2015"/>
    <s v="Overseas"/>
    <s v="Arts And Recreation Services"/>
    <x v="0"/>
    <s v="Less than a week off work"/>
    <n v="111"/>
  </r>
  <r>
    <n v="2015"/>
    <s v="Overseas"/>
    <s v="Arts And Recreation Services"/>
    <x v="7"/>
    <s v="Less than a week off work"/>
    <n v="15"/>
  </r>
  <r>
    <n v="2015"/>
    <s v="Overseas"/>
    <s v="Arts And Recreation Services"/>
    <x v="9"/>
    <s v="Less than a week off work"/>
    <n v="27"/>
  </r>
  <r>
    <n v="2015"/>
    <s v="Overseas"/>
    <s v="Education And Training"/>
    <x v="0"/>
    <s v="Less than a week off work"/>
    <n v="3"/>
  </r>
  <r>
    <n v="2015"/>
    <s v="Overseas"/>
    <s v="Public Administration And Safety"/>
    <x v="5"/>
    <s v="Less than a week off work"/>
    <n v="15"/>
  </r>
  <r>
    <n v="2015"/>
    <s v="Overseas"/>
    <s v="Public Administration And Safety"/>
    <x v="2"/>
    <s v="Less than a week off work"/>
    <n v="6"/>
  </r>
  <r>
    <n v="2015"/>
    <s v="Overseas"/>
    <s v="Public Administration And Safety"/>
    <x v="7"/>
    <s v="Less than a week off work"/>
    <n v="12"/>
  </r>
  <r>
    <n v="2015"/>
    <s v="Overseas"/>
    <s v="Public Administration And Safety"/>
    <x v="0"/>
    <s v="Less than a week off work"/>
    <n v="72"/>
  </r>
  <r>
    <n v="2015"/>
    <s v="Overseas"/>
    <s v="Transport, Postal And Warehousing"/>
    <x v="0"/>
    <s v="Less than a week off work"/>
    <n v="6"/>
  </r>
  <r>
    <n v="2016"/>
    <s v="At sea (in New Zealand waters)"/>
    <s v="Agriculture, Forestry And Fishing"/>
    <x v="7"/>
    <s v="More than a week off work"/>
    <n v="6"/>
  </r>
  <r>
    <n v="2016"/>
    <s v="At sea (in New Zealand waters)"/>
    <s v="Agriculture, Forestry And Fishing"/>
    <x v="0"/>
    <s v="More than a week off work"/>
    <n v="9"/>
  </r>
  <r>
    <n v="2016"/>
    <s v="At sea (in New Zealand waters)"/>
    <s v="Agriculture, Forestry And Fishing"/>
    <x v="0"/>
    <s v="Less than a week off work"/>
    <n v="24"/>
  </r>
  <r>
    <n v="2016"/>
    <s v="At sea (in New Zealand waters)"/>
    <s v="Agriculture, Forestry And Fishing"/>
    <x v="2"/>
    <s v="Less than a week off work"/>
    <n v="6"/>
  </r>
  <r>
    <n v="2016"/>
    <s v="At sea (in New Zealand waters)"/>
    <s v="Agriculture, Forestry And Fishing"/>
    <x v="12"/>
    <s v="Less than a week off work"/>
    <n v="6"/>
  </r>
  <r>
    <n v="2016"/>
    <s v="At sea (in New Zealand waters)"/>
    <s v="Agriculture, Forestry And Fishing"/>
    <x v="5"/>
    <s v="Less than a week off work"/>
    <n v="6"/>
  </r>
  <r>
    <n v="2016"/>
    <s v="At sea (in New Zealand waters)"/>
    <s v="Manufacturing"/>
    <x v="0"/>
    <s v="More than a week off work"/>
    <n v="6"/>
  </r>
  <r>
    <n v="2016"/>
    <s v="At sea (in New Zealand waters)"/>
    <s v="Manufacturing"/>
    <x v="0"/>
    <s v="Less than a week off work"/>
    <n v="12"/>
  </r>
  <r>
    <n v="2016"/>
    <s v="At sea (in New Zealand waters)"/>
    <s v="Not Elsewhere Included"/>
    <x v="2"/>
    <s v="Less than a week off work"/>
    <n v="3"/>
  </r>
  <r>
    <n v="2016"/>
    <s v="At sea (in New Zealand waters)"/>
    <s v="Not Elsewhere Included"/>
    <x v="0"/>
    <s v="Less than a week off work"/>
    <n v="9"/>
  </r>
  <r>
    <n v="2016"/>
    <s v="At sea (in New Zealand waters)"/>
    <s v="Public Administration And Safety"/>
    <x v="0"/>
    <s v="Less than a week off work"/>
    <n v="6"/>
  </r>
  <r>
    <n v="2016"/>
    <s v="At sea (in New Zealand waters)"/>
    <s v="Transport, Postal And Warehousing"/>
    <x v="0"/>
    <s v="Less than a week off work"/>
    <n v="6"/>
  </r>
  <r>
    <n v="2016"/>
    <s v="In the air (in New Zealand airspace)"/>
    <s v="Transport, Postal And Warehousing"/>
    <x v="0"/>
    <s v="Less than a week off work"/>
    <n v="6"/>
  </r>
  <r>
    <n v="2016"/>
    <s v="Not specified"/>
    <s v="Accommodation And Food Services"/>
    <x v="0"/>
    <s v="Less than a week off work"/>
    <n v="6"/>
  </r>
  <r>
    <n v="2016"/>
    <s v="Not specified"/>
    <s v="Agriculture, Forestry And Fishing"/>
    <x v="0"/>
    <s v="More than a week off work"/>
    <n v="3"/>
  </r>
  <r>
    <n v="2016"/>
    <s v="Not specified"/>
    <s v="Agriculture, Forestry And Fishing"/>
    <x v="0"/>
    <s v="Less than a week off work"/>
    <n v="27"/>
  </r>
  <r>
    <n v="2016"/>
    <s v="Not specified"/>
    <s v="Agriculture, Forestry And Fishing"/>
    <x v="3"/>
    <s v="Less than a week off work"/>
    <n v="12"/>
  </r>
  <r>
    <n v="2016"/>
    <s v="Not specified"/>
    <s v="Agriculture, Forestry And Fishing"/>
    <x v="2"/>
    <s v="Less than a week off work"/>
    <n v="9"/>
  </r>
  <r>
    <n v="2016"/>
    <s v="Not specified"/>
    <s v="Arts And Recreation Services"/>
    <x v="0"/>
    <s v="Less than a week off work"/>
    <n v="12"/>
  </r>
  <r>
    <n v="2016"/>
    <s v="Not specified"/>
    <s v="Construction"/>
    <x v="0"/>
    <s v="More than a week off work"/>
    <n v="3"/>
  </r>
  <r>
    <n v="2016"/>
    <s v="Not specified"/>
    <s v="Construction"/>
    <x v="0"/>
    <s v="Less than a week off work"/>
    <n v="21"/>
  </r>
  <r>
    <n v="2016"/>
    <s v="Not specified"/>
    <s v="Construction"/>
    <x v="2"/>
    <s v="Less than a week off work"/>
    <n v="12"/>
  </r>
  <r>
    <n v="2016"/>
    <s v="Not specified"/>
    <s v="Construction"/>
    <x v="3"/>
    <s v="Less than a week off work"/>
    <n v="9"/>
  </r>
  <r>
    <n v="2016"/>
    <s v="Not specified"/>
    <s v="Education And Training"/>
    <x v="0"/>
    <s v="Less than a week off work"/>
    <n v="6"/>
  </r>
  <r>
    <n v="2016"/>
    <s v="Not specified"/>
    <s v="Health Care And Social Assistance"/>
    <x v="0"/>
    <s v="More than a week off work"/>
    <n v="12"/>
  </r>
  <r>
    <n v="2016"/>
    <s v="Not specified"/>
    <s v="Health Care And Social Assistance"/>
    <x v="5"/>
    <s v="Less than a week off work"/>
    <n v="12"/>
  </r>
  <r>
    <n v="2016"/>
    <s v="Not specified"/>
    <s v="Health Care And Social Assistance"/>
    <x v="2"/>
    <s v="Less than a week off work"/>
    <n v="9"/>
  </r>
  <r>
    <n v="2016"/>
    <s v="Not specified"/>
    <s v="Health Care And Social Assistance"/>
    <x v="0"/>
    <s v="Less than a week off work"/>
    <n v="33"/>
  </r>
  <r>
    <n v="2016"/>
    <s v="Not specified"/>
    <s v="Manufacturing"/>
    <x v="0"/>
    <s v="More than a week off work"/>
    <n v="33"/>
  </r>
  <r>
    <n v="2016"/>
    <s v="Not specified"/>
    <s v="Manufacturing"/>
    <x v="2"/>
    <s v="More than a week off work"/>
    <n v="12"/>
  </r>
  <r>
    <n v="2016"/>
    <s v="Not specified"/>
    <s v="Manufacturing"/>
    <x v="2"/>
    <s v="Less than a week off work"/>
    <n v="39"/>
  </r>
  <r>
    <n v="2016"/>
    <s v="Not specified"/>
    <s v="Manufacturing"/>
    <x v="6"/>
    <s v="Less than a week off work"/>
    <n v="3"/>
  </r>
  <r>
    <n v="2016"/>
    <s v="Not specified"/>
    <s v="Manufacturing"/>
    <x v="3"/>
    <s v="Less than a week off work"/>
    <n v="12"/>
  </r>
  <r>
    <n v="2016"/>
    <s v="Not specified"/>
    <s v="Manufacturing"/>
    <x v="7"/>
    <s v="Less than a week off work"/>
    <n v="3"/>
  </r>
  <r>
    <n v="2016"/>
    <s v="Not specified"/>
    <s v="Manufacturing"/>
    <x v="0"/>
    <s v="Less than a week off work"/>
    <n v="72"/>
  </r>
  <r>
    <n v="2016"/>
    <s v="Not specified"/>
    <s v="Manufacturing"/>
    <x v="5"/>
    <s v="Less than a week off work"/>
    <n v="6"/>
  </r>
  <r>
    <n v="2016"/>
    <s v="Not specified"/>
    <s v="Manufacturing"/>
    <x v="4"/>
    <s v="Less than a week off work"/>
    <n v="3"/>
  </r>
  <r>
    <n v="2016"/>
    <s v="Not specified"/>
    <s v="Not Elsewhere Included"/>
    <x v="5"/>
    <s v="Fatal"/>
    <n v="12"/>
  </r>
  <r>
    <n v="2016"/>
    <s v="Not specified"/>
    <s v="Not Elsewhere Included"/>
    <x v="0"/>
    <s v="More than a week off work"/>
    <n v="6"/>
  </r>
  <r>
    <n v="2016"/>
    <s v="Not specified"/>
    <s v="Not Elsewhere Included"/>
    <x v="2"/>
    <s v="Less than a week off work"/>
    <n v="6"/>
  </r>
  <r>
    <n v="2016"/>
    <s v="Not specified"/>
    <s v="Not Elsewhere Included"/>
    <x v="3"/>
    <s v="Less than a week off work"/>
    <n v="9"/>
  </r>
  <r>
    <n v="2016"/>
    <s v="Not specified"/>
    <s v="Not Elsewhere Included"/>
    <x v="0"/>
    <s v="Less than a week off work"/>
    <n v="18"/>
  </r>
  <r>
    <n v="2016"/>
    <s v="Not specified"/>
    <s v="Not Elsewhere Included"/>
    <x v="5"/>
    <s v="Less than a week off work"/>
    <n v="27"/>
  </r>
  <r>
    <n v="2016"/>
    <s v="Not specified"/>
    <s v="Professional, Scientific And Technical Services"/>
    <x v="0"/>
    <s v="Less than a week off work"/>
    <n v="6"/>
  </r>
  <r>
    <n v="2016"/>
    <s v="Not specified"/>
    <s v="Public Administration And Safety"/>
    <x v="2"/>
    <s v="Less than a week off work"/>
    <n v="9"/>
  </r>
  <r>
    <n v="2016"/>
    <s v="Not specified"/>
    <s v="Public Administration And Safety"/>
    <x v="0"/>
    <s v="More than a week off work"/>
    <n v="12"/>
  </r>
  <r>
    <n v="2016"/>
    <s v="Not specified"/>
    <s v="Public Administration And Safety"/>
    <x v="5"/>
    <s v="Less than a week off work"/>
    <n v="9"/>
  </r>
  <r>
    <n v="2016"/>
    <s v="Not specified"/>
    <s v="Public Administration And Safety"/>
    <x v="0"/>
    <s v="Less than a week off work"/>
    <n v="57"/>
  </r>
  <r>
    <n v="2016"/>
    <s v="Not specified"/>
    <s v="Rental, Hiring And Real Estate Services"/>
    <x v="0"/>
    <s v="Less than a week off work"/>
    <n v="6"/>
  </r>
  <r>
    <n v="2016"/>
    <s v="Not specified"/>
    <s v="Retail Trade"/>
    <x v="0"/>
    <s v="Less than a week off work"/>
    <n v="27"/>
  </r>
  <r>
    <n v="2016"/>
    <s v="Not specified"/>
    <s v="Retail Trade"/>
    <x v="0"/>
    <s v="More than a week off work"/>
    <n v="6"/>
  </r>
  <r>
    <n v="2016"/>
    <s v="Not specified"/>
    <s v="Retail Trade"/>
    <x v="2"/>
    <s v="Less than a week off work"/>
    <n v="3"/>
  </r>
  <r>
    <n v="2016"/>
    <s v="Not specified"/>
    <s v="Transport, Postal And Warehousing"/>
    <x v="0"/>
    <s v="More than a week off work"/>
    <n v="12"/>
  </r>
  <r>
    <n v="2016"/>
    <s v="Not specified"/>
    <s v="Transport, Postal And Warehousing"/>
    <x v="0"/>
    <s v="Less than a week off work"/>
    <n v="72"/>
  </r>
  <r>
    <n v="2016"/>
    <s v="Not specified"/>
    <s v="Transport, Postal And Warehousing"/>
    <x v="5"/>
    <s v="Less than a week off work"/>
    <n v="6"/>
  </r>
  <r>
    <n v="2016"/>
    <s v="Not specified"/>
    <s v="Transport, Postal And Warehousing"/>
    <x v="2"/>
    <s v="Less than a week off work"/>
    <n v="6"/>
  </r>
  <r>
    <n v="2016"/>
    <s v="Not specified"/>
    <s v="Wholesale Trade"/>
    <x v="0"/>
    <s v="Less than a week off work"/>
    <n v="3"/>
  </r>
  <r>
    <n v="2016"/>
    <s v="Overseas"/>
    <s v="Arts And Recreation Services"/>
    <x v="0"/>
    <s v="Less than a week off work"/>
    <n v="111"/>
  </r>
  <r>
    <n v="2016"/>
    <s v="Overseas"/>
    <s v="Arts And Recreation Services"/>
    <x v="9"/>
    <s v="Less than a week off work"/>
    <n v="15"/>
  </r>
  <r>
    <n v="2016"/>
    <s v="Overseas"/>
    <s v="Arts And Recreation Services"/>
    <x v="7"/>
    <s v="Less than a week off work"/>
    <n v="12"/>
  </r>
  <r>
    <n v="2016"/>
    <s v="Overseas"/>
    <s v="Arts And Recreation Services"/>
    <x v="5"/>
    <s v="Less than a week off work"/>
    <n v="6"/>
  </r>
  <r>
    <n v="2016"/>
    <s v="Overseas"/>
    <s v="Public Administration And Safety"/>
    <x v="5"/>
    <s v="Less than a week off work"/>
    <n v="15"/>
  </r>
  <r>
    <n v="2016"/>
    <s v="Overseas"/>
    <s v="Public Administration And Safety"/>
    <x v="8"/>
    <s v="Less than a week off work"/>
    <n v="6"/>
  </r>
  <r>
    <n v="2016"/>
    <s v="Overseas"/>
    <s v="Public Administration And Safety"/>
    <x v="0"/>
    <s v="Less than a week off work"/>
    <n v="90"/>
  </r>
  <r>
    <n v="2016"/>
    <s v="Overseas"/>
    <s v="Public Administration And Safety"/>
    <x v="7"/>
    <s v="Less than a week off work"/>
    <n v="9"/>
  </r>
  <r>
    <n v="2016"/>
    <s v="Overseas"/>
    <s v="Public Administration And Safety"/>
    <x v="2"/>
    <s v="Less than a week off work"/>
    <n v="6"/>
  </r>
  <r>
    <n v="2016"/>
    <s v="Overseas"/>
    <s v="Transport, Postal And Warehousing"/>
    <x v="0"/>
    <s v="Less than a week off work"/>
    <n v="3"/>
  </r>
  <r>
    <n v="2017"/>
    <s v="At sea (not in New Zealand waters)"/>
    <s v="Public Administration And Safety"/>
    <x v="0"/>
    <s v="Less than a week off work"/>
    <n v="3"/>
  </r>
  <r>
    <n v="2017"/>
    <s v="At sea (in New Zealand waters)"/>
    <s v="Agriculture, Forestry And Fishing"/>
    <x v="2"/>
    <s v="More than a week off work"/>
    <n v="3"/>
  </r>
  <r>
    <n v="2017"/>
    <s v="At sea (in New Zealand waters)"/>
    <s v="Agriculture, Forestry And Fishing"/>
    <x v="0"/>
    <s v="More than a week off work"/>
    <n v="9"/>
  </r>
  <r>
    <n v="2017"/>
    <s v="At sea (in New Zealand waters)"/>
    <s v="Agriculture, Forestry And Fishing"/>
    <x v="0"/>
    <s v="Less than a week off work"/>
    <n v="21"/>
  </r>
  <r>
    <n v="2017"/>
    <s v="At sea (in New Zealand waters)"/>
    <s v="Agriculture, Forestry And Fishing"/>
    <x v="2"/>
    <s v="Less than a week off work"/>
    <n v="6"/>
  </r>
  <r>
    <n v="2017"/>
    <s v="At sea (in New Zealand waters)"/>
    <s v="Manufacturing"/>
    <x v="0"/>
    <s v="More than a week off work"/>
    <n v="6"/>
  </r>
  <r>
    <n v="2017"/>
    <s v="At sea (in New Zealand waters)"/>
    <s v="Manufacturing"/>
    <x v="0"/>
    <s v="Less than a week off work"/>
    <n v="9"/>
  </r>
  <r>
    <n v="2017"/>
    <s v="At sea (in New Zealand waters)"/>
    <s v="Not Elsewhere Included"/>
    <x v="0"/>
    <s v="Less than a week off work"/>
    <n v="6"/>
  </r>
  <r>
    <n v="2017"/>
    <s v="At sea (in New Zealand waters)"/>
    <s v="Public Administration And Safety"/>
    <x v="0"/>
    <s v="Less than a week off work"/>
    <n v="6"/>
  </r>
  <r>
    <n v="2017"/>
    <s v="At sea (in New Zealand waters)"/>
    <s v="Transport, Postal And Warehousing"/>
    <x v="0"/>
    <s v="Less than a week off work"/>
    <n v="3"/>
  </r>
  <r>
    <n v="2017"/>
    <s v="Not specified"/>
    <s v="Accommodation And Food Services"/>
    <x v="2"/>
    <s v="Less than a week off work"/>
    <n v="3"/>
  </r>
  <r>
    <n v="2017"/>
    <s v="Not specified"/>
    <s v="Accommodation And Food Services"/>
    <x v="0"/>
    <s v="Less than a week off work"/>
    <n v="9"/>
  </r>
  <r>
    <n v="2017"/>
    <s v="Not specified"/>
    <s v="Agriculture, Forestry And Fishing"/>
    <x v="0"/>
    <s v="More than a week off work"/>
    <n v="9"/>
  </r>
  <r>
    <n v="2017"/>
    <s v="Not specified"/>
    <s v="Agriculture, Forestry And Fishing"/>
    <x v="0"/>
    <s v="Less than a week off work"/>
    <n v="27"/>
  </r>
  <r>
    <n v="2017"/>
    <s v="Not specified"/>
    <s v="Agriculture, Forestry And Fishing"/>
    <x v="3"/>
    <s v="Less than a week off work"/>
    <n v="6"/>
  </r>
  <r>
    <n v="2017"/>
    <s v="Not specified"/>
    <s v="Agriculture, Forestry And Fishing"/>
    <x v="2"/>
    <s v="Less than a week off work"/>
    <n v="6"/>
  </r>
  <r>
    <n v="2017"/>
    <s v="Not specified"/>
    <s v="Arts And Recreation Services"/>
    <x v="0"/>
    <s v="Less than a week off work"/>
    <n v="9"/>
  </r>
  <r>
    <n v="2017"/>
    <s v="Not specified"/>
    <s v="Construction"/>
    <x v="7"/>
    <s v="More than a week off work"/>
    <n v="3"/>
  </r>
  <r>
    <n v="2017"/>
    <s v="Not specified"/>
    <s v="Construction"/>
    <x v="0"/>
    <s v="More than a week off work"/>
    <n v="9"/>
  </r>
  <r>
    <n v="2017"/>
    <s v="Not specified"/>
    <s v="Construction"/>
    <x v="2"/>
    <s v="Less than a week off work"/>
    <n v="9"/>
  </r>
  <r>
    <n v="2017"/>
    <s v="Not specified"/>
    <s v="Construction"/>
    <x v="0"/>
    <s v="Less than a week off work"/>
    <n v="21"/>
  </r>
  <r>
    <n v="2017"/>
    <s v="Not specified"/>
    <s v="Construction"/>
    <x v="3"/>
    <s v="Less than a week off work"/>
    <n v="9"/>
  </r>
  <r>
    <n v="2017"/>
    <s v="Not specified"/>
    <s v="Education And Training"/>
    <x v="0"/>
    <s v="Less than a week off work"/>
    <n v="9"/>
  </r>
  <r>
    <n v="2017"/>
    <s v="Not specified"/>
    <s v="Electricity, Gas, Water And Waste Services"/>
    <x v="0"/>
    <s v="Less than a week off work"/>
    <n v="6"/>
  </r>
  <r>
    <n v="2017"/>
    <s v="Not specified"/>
    <s v="Health Care And Social Assistance"/>
    <x v="0"/>
    <s v="More than a week off work"/>
    <n v="15"/>
  </r>
  <r>
    <n v="2017"/>
    <s v="Not specified"/>
    <s v="Health Care And Social Assistance"/>
    <x v="5"/>
    <s v="Less than a week off work"/>
    <n v="15"/>
  </r>
  <r>
    <n v="2017"/>
    <s v="Not specified"/>
    <s v="Health Care And Social Assistance"/>
    <x v="0"/>
    <s v="Less than a week off work"/>
    <n v="48"/>
  </r>
  <r>
    <n v="2017"/>
    <s v="Not specified"/>
    <s v="Manufacturing"/>
    <x v="2"/>
    <s v="More than a week off work"/>
    <n v="9"/>
  </r>
  <r>
    <n v="2017"/>
    <s v="Not specified"/>
    <s v="Manufacturing"/>
    <x v="0"/>
    <s v="More than a week off work"/>
    <n v="30"/>
  </r>
  <r>
    <n v="2017"/>
    <s v="Not specified"/>
    <s v="Manufacturing"/>
    <x v="4"/>
    <s v="More than a week off work"/>
    <n v="6"/>
  </r>
  <r>
    <n v="2017"/>
    <s v="Not specified"/>
    <s v="Manufacturing"/>
    <x v="3"/>
    <s v="Less than a week off work"/>
    <n v="9"/>
  </r>
  <r>
    <n v="2017"/>
    <s v="Not specified"/>
    <s v="Manufacturing"/>
    <x v="6"/>
    <s v="Less than a week off work"/>
    <n v="3"/>
  </r>
  <r>
    <n v="2017"/>
    <s v="Not specified"/>
    <s v="Manufacturing"/>
    <x v="7"/>
    <s v="Less than a week off work"/>
    <n v="6"/>
  </r>
  <r>
    <n v="2017"/>
    <s v="Not specified"/>
    <s v="Manufacturing"/>
    <x v="1"/>
    <s v="Less than a week off work"/>
    <n v="3"/>
  </r>
  <r>
    <n v="2017"/>
    <s v="Not specified"/>
    <s v="Manufacturing"/>
    <x v="0"/>
    <s v="Less than a week off work"/>
    <n v="78"/>
  </r>
  <r>
    <n v="2017"/>
    <s v="Not specified"/>
    <s v="Manufacturing"/>
    <x v="2"/>
    <s v="Less than a week off work"/>
    <n v="45"/>
  </r>
  <r>
    <n v="2017"/>
    <s v="Not specified"/>
    <s v="Manufacturing"/>
    <x v="5"/>
    <s v="Less than a week off work"/>
    <n v="15"/>
  </r>
  <r>
    <n v="2017"/>
    <s v="Not specified"/>
    <s v="Not Elsewhere Included"/>
    <x v="2"/>
    <s v="Less than a week off work"/>
    <n v="12"/>
  </r>
  <r>
    <n v="2017"/>
    <s v="Not specified"/>
    <s v="Not Elsewhere Included"/>
    <x v="12"/>
    <s v="Less than a week off work"/>
    <n v="9"/>
  </r>
  <r>
    <n v="2017"/>
    <s v="Not specified"/>
    <s v="Not Elsewhere Included"/>
    <x v="0"/>
    <s v="Less than a week off work"/>
    <n v="12"/>
  </r>
  <r>
    <n v="2017"/>
    <s v="Not specified"/>
    <s v="Not Elsewhere Included"/>
    <x v="3"/>
    <s v="Less than a week off work"/>
    <n v="9"/>
  </r>
  <r>
    <n v="2017"/>
    <s v="Not specified"/>
    <s v="Not Elsewhere Included"/>
    <x v="5"/>
    <s v="Less than a week off work"/>
    <n v="18"/>
  </r>
  <r>
    <n v="2017"/>
    <s v="Not specified"/>
    <s v="Other Services"/>
    <x v="3"/>
    <s v="Less than a week off work"/>
    <n v="3"/>
  </r>
  <r>
    <n v="2017"/>
    <s v="Not specified"/>
    <s v="Professional, Scientific And Technical Services"/>
    <x v="0"/>
    <s v="Less than a week off work"/>
    <n v="6"/>
  </r>
  <r>
    <n v="2017"/>
    <s v="Not specified"/>
    <s v="Public Administration And Safety"/>
    <x v="2"/>
    <s v="Less than a week off work"/>
    <n v="15"/>
  </r>
  <r>
    <n v="2017"/>
    <s v="Not specified"/>
    <s v="Public Administration And Safety"/>
    <x v="0"/>
    <s v="More than a week off work"/>
    <n v="27"/>
  </r>
  <r>
    <n v="2017"/>
    <s v="Not specified"/>
    <s v="Public Administration And Safety"/>
    <x v="7"/>
    <s v="More than a week off work"/>
    <n v="6"/>
  </r>
  <r>
    <n v="2017"/>
    <s v="Not specified"/>
    <s v="Public Administration And Safety"/>
    <x v="5"/>
    <s v="Less than a week off work"/>
    <n v="9"/>
  </r>
  <r>
    <n v="2017"/>
    <s v="Not specified"/>
    <s v="Public Administration And Safety"/>
    <x v="0"/>
    <s v="Less than a week off work"/>
    <n v="54"/>
  </r>
  <r>
    <n v="2017"/>
    <s v="Not specified"/>
    <s v="Retail Trade"/>
    <x v="0"/>
    <s v="Less than a week off work"/>
    <n v="24"/>
  </r>
  <r>
    <n v="2017"/>
    <s v="Not specified"/>
    <s v="Retail Trade"/>
    <x v="0"/>
    <s v="More than a week off work"/>
    <n v="9"/>
  </r>
  <r>
    <n v="2017"/>
    <s v="Not specified"/>
    <s v="Retail Trade"/>
    <x v="2"/>
    <s v="Less than a week off work"/>
    <n v="6"/>
  </r>
  <r>
    <n v="2017"/>
    <s v="Not specified"/>
    <s v="Transport, Postal And Warehousing"/>
    <x v="5"/>
    <s v="More than a week off work"/>
    <n v="6"/>
  </r>
  <r>
    <n v="2017"/>
    <s v="Not specified"/>
    <s v="Transport, Postal And Warehousing"/>
    <x v="0"/>
    <s v="More than a week off work"/>
    <n v="21"/>
  </r>
  <r>
    <n v="2017"/>
    <s v="Not specified"/>
    <s v="Transport, Postal And Warehousing"/>
    <x v="6"/>
    <s v="Less than a week off work"/>
    <n v="3"/>
  </r>
  <r>
    <n v="2017"/>
    <s v="Not specified"/>
    <s v="Transport, Postal And Warehousing"/>
    <x v="2"/>
    <s v="Less than a week off work"/>
    <n v="6"/>
  </r>
  <r>
    <n v="2017"/>
    <s v="Not specified"/>
    <s v="Transport, Postal And Warehousing"/>
    <x v="0"/>
    <s v="Less than a week off work"/>
    <n v="72"/>
  </r>
  <r>
    <n v="2017"/>
    <s v="Not specified"/>
    <s v="Transport, Postal And Warehousing"/>
    <x v="3"/>
    <s v="Less than a week off work"/>
    <n v="6"/>
  </r>
  <r>
    <n v="2017"/>
    <s v="Not specified"/>
    <s v="Transport, Postal And Warehousing"/>
    <x v="5"/>
    <s v="Less than a week off work"/>
    <n v="9"/>
  </r>
  <r>
    <n v="2017"/>
    <s v="Not specified"/>
    <s v="Wholesale Trade"/>
    <x v="0"/>
    <s v="Less than a week off work"/>
    <n v="6"/>
  </r>
  <r>
    <n v="2017"/>
    <s v="Overseas"/>
    <s v="Arts And Recreation Services"/>
    <x v="0"/>
    <s v="Less than a week off work"/>
    <n v="120"/>
  </r>
  <r>
    <n v="2017"/>
    <s v="Overseas"/>
    <s v="Arts And Recreation Services"/>
    <x v="7"/>
    <s v="Less than a week off work"/>
    <n v="15"/>
  </r>
  <r>
    <n v="2017"/>
    <s v="Overseas"/>
    <s v="Arts And Recreation Services"/>
    <x v="9"/>
    <s v="Less than a week off work"/>
    <n v="21"/>
  </r>
  <r>
    <n v="2017"/>
    <s v="Overseas"/>
    <s v="Arts And Recreation Services"/>
    <x v="5"/>
    <s v="Less than a week off work"/>
    <n v="12"/>
  </r>
  <r>
    <n v="2017"/>
    <s v="Overseas"/>
    <s v="Arts And Recreation Services"/>
    <x v="4"/>
    <s v="Less than a week off work"/>
    <n v="6"/>
  </r>
  <r>
    <n v="2017"/>
    <s v="Overseas"/>
    <s v="Public Administration And Safety"/>
    <x v="5"/>
    <s v="Less than a week off work"/>
    <n v="18"/>
  </r>
  <r>
    <n v="2017"/>
    <s v="Overseas"/>
    <s v="Public Administration And Safety"/>
    <x v="4"/>
    <s v="Less than a week off work"/>
    <n v="6"/>
  </r>
  <r>
    <n v="2017"/>
    <s v="Overseas"/>
    <s v="Public Administration And Safety"/>
    <x v="7"/>
    <s v="Less than a week off work"/>
    <n v="21"/>
  </r>
  <r>
    <n v="2017"/>
    <s v="Overseas"/>
    <s v="Public Administration And Safety"/>
    <x v="2"/>
    <s v="Less than a week off work"/>
    <n v="6"/>
  </r>
  <r>
    <n v="2017"/>
    <s v="Overseas"/>
    <s v="Public Administration And Safety"/>
    <x v="0"/>
    <s v="Less than a week off work"/>
    <n v="105"/>
  </r>
  <r>
    <n v="2017"/>
    <s v="Overseas"/>
    <s v="Transport, Postal And Warehousing"/>
    <x v="0"/>
    <s v="Less than a week off work"/>
    <n v="12"/>
  </r>
  <r>
    <n v="2018"/>
    <s v="At sea (not in New Zealand waters)"/>
    <s v="Health Care And Social Assistance"/>
    <x v="0"/>
    <s v="Less than a week off work"/>
    <n v="6"/>
  </r>
  <r>
    <n v="2018"/>
    <s v="At sea (in New Zealand waters)"/>
    <s v="Agriculture, Forestry And Fishing"/>
    <x v="0"/>
    <s v="More than a week off work"/>
    <n v="18"/>
  </r>
  <r>
    <n v="2018"/>
    <s v="At sea (in New Zealand waters)"/>
    <s v="Agriculture, Forestry And Fishing"/>
    <x v="5"/>
    <s v="More than a week off work"/>
    <n v="3"/>
  </r>
  <r>
    <n v="2018"/>
    <s v="At sea (in New Zealand waters)"/>
    <s v="Agriculture, Forestry And Fishing"/>
    <x v="0"/>
    <s v="Less than a week off work"/>
    <n v="33"/>
  </r>
  <r>
    <n v="2018"/>
    <s v="At sea (in New Zealand waters)"/>
    <s v="Agriculture, Forestry And Fishing"/>
    <x v="2"/>
    <s v="Less than a week off work"/>
    <n v="12"/>
  </r>
  <r>
    <n v="2018"/>
    <s v="At sea (in New Zealand waters)"/>
    <s v="Agriculture, Forestry And Fishing"/>
    <x v="5"/>
    <s v="Less than a week off work"/>
    <n v="6"/>
  </r>
  <r>
    <n v="2018"/>
    <s v="At sea (in New Zealand waters)"/>
    <s v="Manufacturing"/>
    <x v="0"/>
    <s v="More than a week off work"/>
    <n v="6"/>
  </r>
  <r>
    <n v="2018"/>
    <s v="At sea (in New Zealand waters)"/>
    <s v="Not Elsewhere Included"/>
    <x v="0"/>
    <s v="Less than a week off work"/>
    <n v="6"/>
  </r>
  <r>
    <n v="2018"/>
    <s v="At sea (in New Zealand waters)"/>
    <s v="Public Administration And Safety"/>
    <x v="0"/>
    <s v="Less than a week off work"/>
    <n v="3"/>
  </r>
  <r>
    <n v="2018"/>
    <s v="At sea (in New Zealand waters)"/>
    <s v="Transport, Postal And Warehousing"/>
    <x v="0"/>
    <s v="More than a week off work"/>
    <n v="6"/>
  </r>
  <r>
    <n v="2018"/>
    <s v="At sea (in New Zealand waters)"/>
    <s v="Transport, Postal And Warehousing"/>
    <x v="0"/>
    <s v="Less than a week off work"/>
    <n v="6"/>
  </r>
  <r>
    <n v="2018"/>
    <s v="In the air (in New Zealand airspace)"/>
    <s v="Transport, Postal And Warehousing"/>
    <x v="0"/>
    <s v="Less than a week off work"/>
    <n v="3"/>
  </r>
  <r>
    <n v="2018"/>
    <s v="Not specified"/>
    <s v="Accommodation And Food Services"/>
    <x v="0"/>
    <s v="Less than a week off work"/>
    <n v="6"/>
  </r>
  <r>
    <n v="2018"/>
    <s v="Not specified"/>
    <s v="Administrative And Support Services"/>
    <x v="0"/>
    <s v="Less than a week off work"/>
    <n v="3"/>
  </r>
  <r>
    <n v="2018"/>
    <s v="Not specified"/>
    <s v="Agriculture, Forestry And Fishing"/>
    <x v="0"/>
    <s v="More than a week off work"/>
    <n v="6"/>
  </r>
  <r>
    <n v="2018"/>
    <s v="Not specified"/>
    <s v="Agriculture, Forestry And Fishing"/>
    <x v="0"/>
    <s v="Less than a week off work"/>
    <n v="30"/>
  </r>
  <r>
    <n v="2018"/>
    <s v="Not specified"/>
    <s v="Agriculture, Forestry And Fishing"/>
    <x v="3"/>
    <s v="Less than a week off work"/>
    <n v="6"/>
  </r>
  <r>
    <n v="2018"/>
    <s v="Not specified"/>
    <s v="Agriculture, Forestry And Fishing"/>
    <x v="2"/>
    <s v="Less than a week off work"/>
    <n v="9"/>
  </r>
  <r>
    <n v="2018"/>
    <s v="Not specified"/>
    <s v="Arts And Recreation Services"/>
    <x v="2"/>
    <s v="Less than a week off work"/>
    <n v="6"/>
  </r>
  <r>
    <n v="2018"/>
    <s v="Not specified"/>
    <s v="Arts And Recreation Services"/>
    <x v="0"/>
    <s v="Less than a week off work"/>
    <n v="24"/>
  </r>
  <r>
    <n v="2018"/>
    <s v="Not specified"/>
    <s v="Construction"/>
    <x v="0"/>
    <s v="More than a week off work"/>
    <n v="15"/>
  </r>
  <r>
    <n v="2018"/>
    <s v="Not specified"/>
    <s v="Construction"/>
    <x v="2"/>
    <s v="Less than a week off work"/>
    <n v="9"/>
  </r>
  <r>
    <n v="2018"/>
    <s v="Not specified"/>
    <s v="Construction"/>
    <x v="0"/>
    <s v="Less than a week off work"/>
    <n v="30"/>
  </r>
  <r>
    <n v="2018"/>
    <s v="Not specified"/>
    <s v="Construction"/>
    <x v="3"/>
    <s v="Less than a week off work"/>
    <n v="9"/>
  </r>
  <r>
    <n v="2018"/>
    <s v="Not specified"/>
    <s v="Education And Training"/>
    <x v="0"/>
    <s v="Less than a week off work"/>
    <n v="12"/>
  </r>
  <r>
    <n v="2018"/>
    <s v="Not specified"/>
    <s v="Financial And Insurance Services"/>
    <x v="0"/>
    <s v="Less than a week off work"/>
    <n v="6"/>
  </r>
  <r>
    <n v="2018"/>
    <s v="Not specified"/>
    <s v="Health Care And Social Assistance"/>
    <x v="0"/>
    <s v="More than a week off work"/>
    <n v="6"/>
  </r>
  <r>
    <n v="2018"/>
    <s v="Not specified"/>
    <s v="Health Care And Social Assistance"/>
    <x v="5"/>
    <s v="Less than a week off work"/>
    <n v="6"/>
  </r>
  <r>
    <n v="2018"/>
    <s v="Not specified"/>
    <s v="Health Care And Social Assistance"/>
    <x v="0"/>
    <s v="Less than a week off work"/>
    <n v="36"/>
  </r>
  <r>
    <n v="2018"/>
    <s v="Not specified"/>
    <s v="Manufacturing"/>
    <x v="0"/>
    <s v="More than a week off work"/>
    <n v="42"/>
  </r>
  <r>
    <n v="2018"/>
    <s v="Not specified"/>
    <s v="Manufacturing"/>
    <x v="2"/>
    <s v="More than a week off work"/>
    <n v="15"/>
  </r>
  <r>
    <n v="2018"/>
    <s v="Not specified"/>
    <s v="Manufacturing"/>
    <x v="7"/>
    <s v="More than a week off work"/>
    <n v="6"/>
  </r>
  <r>
    <n v="2018"/>
    <s v="Not specified"/>
    <s v="Manufacturing"/>
    <x v="0"/>
    <s v="Less than a week off work"/>
    <n v="51"/>
  </r>
  <r>
    <n v="2018"/>
    <s v="Not specified"/>
    <s v="Manufacturing"/>
    <x v="2"/>
    <s v="Less than a week off work"/>
    <n v="33"/>
  </r>
  <r>
    <n v="2018"/>
    <s v="Not specified"/>
    <s v="Manufacturing"/>
    <x v="3"/>
    <s v="Less than a week off work"/>
    <n v="6"/>
  </r>
  <r>
    <n v="2018"/>
    <s v="Not specified"/>
    <s v="Manufacturing"/>
    <x v="5"/>
    <s v="Less than a week off work"/>
    <n v="6"/>
  </r>
  <r>
    <n v="2018"/>
    <s v="Not specified"/>
    <s v="Not Elsewhere Included"/>
    <x v="5"/>
    <s v="Fatal"/>
    <n v="9"/>
  </r>
  <r>
    <n v="2018"/>
    <s v="Not specified"/>
    <s v="Not Elsewhere Included"/>
    <x v="2"/>
    <s v="Less than a week off work"/>
    <n v="9"/>
  </r>
  <r>
    <n v="2018"/>
    <s v="Not specified"/>
    <s v="Not Elsewhere Included"/>
    <x v="12"/>
    <s v="Less than a week off work"/>
    <n v="9"/>
  </r>
  <r>
    <n v="2018"/>
    <s v="Not specified"/>
    <s v="Not Elsewhere Included"/>
    <x v="0"/>
    <s v="Less than a week off work"/>
    <n v="27"/>
  </r>
  <r>
    <n v="2018"/>
    <s v="Not specified"/>
    <s v="Not Elsewhere Included"/>
    <x v="3"/>
    <s v="Less than a week off work"/>
    <n v="6"/>
  </r>
  <r>
    <n v="2018"/>
    <s v="Not specified"/>
    <s v="Not Elsewhere Included"/>
    <x v="4"/>
    <s v="Less than a week off work"/>
    <n v="3"/>
  </r>
  <r>
    <n v="2018"/>
    <s v="Not specified"/>
    <s v="Not Elsewhere Included"/>
    <x v="5"/>
    <s v="Less than a week off work"/>
    <n v="21"/>
  </r>
  <r>
    <n v="2018"/>
    <s v="Not specified"/>
    <s v="Professional, Scientific And Technical Services"/>
    <x v="0"/>
    <s v="Less than a week off work"/>
    <n v="9"/>
  </r>
  <r>
    <n v="2018"/>
    <s v="Not specified"/>
    <s v="Public Administration And Safety"/>
    <x v="2"/>
    <s v="Less than a week off work"/>
    <n v="12"/>
  </r>
  <r>
    <n v="2018"/>
    <s v="Not specified"/>
    <s v="Public Administration And Safety"/>
    <x v="0"/>
    <s v="More than a week off work"/>
    <n v="18"/>
  </r>
  <r>
    <n v="2018"/>
    <s v="Not specified"/>
    <s v="Public Administration And Safety"/>
    <x v="3"/>
    <s v="Less than a week off work"/>
    <n v="3"/>
  </r>
  <r>
    <n v="2018"/>
    <s v="Not specified"/>
    <s v="Public Administration And Safety"/>
    <x v="0"/>
    <s v="Less than a week off work"/>
    <n v="48"/>
  </r>
  <r>
    <n v="2018"/>
    <s v="Not specified"/>
    <s v="Rental, Hiring And Real Estate Services"/>
    <x v="0"/>
    <s v="Less than a week off work"/>
    <n v="3"/>
  </r>
  <r>
    <n v="2018"/>
    <s v="Not specified"/>
    <s v="Retail Trade"/>
    <x v="0"/>
    <s v="Less than a week off work"/>
    <n v="21"/>
  </r>
  <r>
    <n v="2018"/>
    <s v="Not specified"/>
    <s v="Retail Trade"/>
    <x v="0"/>
    <s v="More than a week off work"/>
    <n v="9"/>
  </r>
  <r>
    <n v="2018"/>
    <s v="Not specified"/>
    <s v="Transport, Postal And Warehousing"/>
    <x v="0"/>
    <s v="More than a week off work"/>
    <n v="21"/>
  </r>
  <r>
    <n v="2018"/>
    <s v="Not specified"/>
    <s v="Transport, Postal And Warehousing"/>
    <x v="0"/>
    <s v="Less than a week off work"/>
    <n v="120"/>
  </r>
  <r>
    <n v="2018"/>
    <s v="Not specified"/>
    <s v="Transport, Postal And Warehousing"/>
    <x v="2"/>
    <s v="Less than a week off work"/>
    <n v="9"/>
  </r>
  <r>
    <n v="2018"/>
    <s v="Not specified"/>
    <s v="Wholesale Trade"/>
    <x v="0"/>
    <s v="Less than a week off work"/>
    <n v="6"/>
  </r>
  <r>
    <n v="2018"/>
    <s v="Overseas"/>
    <s v="Arts And Recreation Services"/>
    <x v="0"/>
    <s v="More than a week off work"/>
    <n v="3"/>
  </r>
  <r>
    <n v="2018"/>
    <s v="Overseas"/>
    <s v="Arts And Recreation Services"/>
    <x v="7"/>
    <s v="Less than a week off work"/>
    <n v="9"/>
  </r>
  <r>
    <n v="2018"/>
    <s v="Overseas"/>
    <s v="Arts And Recreation Services"/>
    <x v="5"/>
    <s v="Less than a week off work"/>
    <n v="6"/>
  </r>
  <r>
    <n v="2018"/>
    <s v="Overseas"/>
    <s v="Arts And Recreation Services"/>
    <x v="9"/>
    <s v="Less than a week off work"/>
    <n v="12"/>
  </r>
  <r>
    <n v="2018"/>
    <s v="Overseas"/>
    <s v="Arts And Recreation Services"/>
    <x v="0"/>
    <s v="Less than a week off work"/>
    <n v="84"/>
  </r>
  <r>
    <n v="2018"/>
    <s v="Overseas"/>
    <s v="Public Administration And Safety"/>
    <x v="5"/>
    <s v="Less than a week off work"/>
    <n v="21"/>
  </r>
  <r>
    <n v="2018"/>
    <s v="Overseas"/>
    <s v="Public Administration And Safety"/>
    <x v="0"/>
    <s v="Less than a week off work"/>
    <n v="90"/>
  </r>
  <r>
    <n v="2018"/>
    <s v="Overseas"/>
    <s v="Public Administration And Safety"/>
    <x v="2"/>
    <s v="Less than a week off work"/>
    <n v="6"/>
  </r>
  <r>
    <n v="2018"/>
    <s v="Overseas"/>
    <s v="Public Administration And Safety"/>
    <x v="7"/>
    <s v="Less than a week off work"/>
    <n v="18"/>
  </r>
  <r>
    <n v="2018"/>
    <s v="Overseas"/>
    <s v="Transport, Postal And Warehousing"/>
    <x v="0"/>
    <s v="Less than a week off work"/>
    <n v="9"/>
  </r>
  <r>
    <n v="2019"/>
    <s v="At sea (in New Zealand waters)"/>
    <s v="Agriculture, Forestry And Fishing"/>
    <x v="0"/>
    <s v="More than a week off work"/>
    <n v="12"/>
  </r>
  <r>
    <n v="2019"/>
    <s v="At sea (in New Zealand waters)"/>
    <s v="Agriculture, Forestry And Fishing"/>
    <x v="0"/>
    <s v="Less than a week off work"/>
    <n v="36"/>
  </r>
  <r>
    <n v="2019"/>
    <s v="At sea (in New Zealand waters)"/>
    <s v="Agriculture, Forestry And Fishing"/>
    <x v="2"/>
    <s v="Less than a week off work"/>
    <n v="12"/>
  </r>
  <r>
    <n v="2019"/>
    <s v="At sea (in New Zealand waters)"/>
    <s v="Agriculture, Forestry And Fishing"/>
    <x v="5"/>
    <s v="Less than a week off work"/>
    <n v="6"/>
  </r>
  <r>
    <n v="2019"/>
    <s v="At sea (in New Zealand waters)"/>
    <s v="Manufacturing"/>
    <x v="2"/>
    <s v="Less than a week off work"/>
    <n v="6"/>
  </r>
  <r>
    <n v="2019"/>
    <s v="At sea (in New Zealand waters)"/>
    <s v="Not Elsewhere Included"/>
    <x v="2"/>
    <s v="Less than a week off work"/>
    <n v="6"/>
  </r>
  <r>
    <n v="2019"/>
    <s v="At sea (in New Zealand waters)"/>
    <s v="Not Elsewhere Included"/>
    <x v="0"/>
    <s v="Less than a week off work"/>
    <n v="3"/>
  </r>
  <r>
    <n v="2019"/>
    <s v="At sea (in New Zealand waters)"/>
    <s v="Public Administration And Safety"/>
    <x v="0"/>
    <s v="Less than a week off work"/>
    <n v="9"/>
  </r>
  <r>
    <n v="2019"/>
    <s v="At sea (in New Zealand waters)"/>
    <s v="Transport, Postal And Warehousing"/>
    <x v="0"/>
    <s v="Less than a week off work"/>
    <n v="3"/>
  </r>
  <r>
    <n v="2019"/>
    <s v="In the air (in New Zealand airspace)"/>
    <s v="Transport, Postal And Warehousing"/>
    <x v="0"/>
    <s v="Less than a week off work"/>
    <n v="21"/>
  </r>
  <r>
    <n v="2019"/>
    <s v="In the air - overseas"/>
    <s v="Transport, Postal And Warehousing"/>
    <x v="0"/>
    <s v="More than a week off work"/>
    <n v="24"/>
  </r>
  <r>
    <n v="2019"/>
    <s v="In the air - overseas"/>
    <s v="Transport, Postal And Warehousing"/>
    <x v="5"/>
    <s v="Less than a week off work"/>
    <n v="6"/>
  </r>
  <r>
    <n v="2019"/>
    <s v="In the air - overseas"/>
    <s v="Transport, Postal And Warehousing"/>
    <x v="0"/>
    <s v="Less than a week off work"/>
    <n v="111"/>
  </r>
  <r>
    <n v="2019"/>
    <s v="In the air - overseas"/>
    <s v="Transport, Postal And Warehousing"/>
    <x v="2"/>
    <s v="Less than a week off work"/>
    <n v="6"/>
  </r>
  <r>
    <n v="2019"/>
    <s v="Not specified"/>
    <s v="Accommodation And Food Services"/>
    <x v="0"/>
    <s v="Less than a week off work"/>
    <n v="9"/>
  </r>
  <r>
    <n v="2019"/>
    <s v="Not specified"/>
    <s v="Agriculture, Forestry And Fishing"/>
    <x v="0"/>
    <s v="More than a week off work"/>
    <n v="6"/>
  </r>
  <r>
    <n v="2019"/>
    <s v="Not specified"/>
    <s v="Agriculture, Forestry And Fishing"/>
    <x v="0"/>
    <s v="Less than a week off work"/>
    <n v="18"/>
  </r>
  <r>
    <n v="2019"/>
    <s v="Not specified"/>
    <s v="Agriculture, Forestry And Fishing"/>
    <x v="2"/>
    <s v="Less than a week off work"/>
    <n v="6"/>
  </r>
  <r>
    <n v="2019"/>
    <s v="Not specified"/>
    <s v="Agriculture, Forestry And Fishing"/>
    <x v="3"/>
    <s v="Less than a week off work"/>
    <n v="3"/>
  </r>
  <r>
    <n v="2019"/>
    <s v="Not specified"/>
    <s v="Arts And Recreation Services"/>
    <x v="0"/>
    <s v="Less than a week off work"/>
    <n v="3"/>
  </r>
  <r>
    <n v="2019"/>
    <s v="Not specified"/>
    <s v="Construction"/>
    <x v="0"/>
    <s v="More than a week off work"/>
    <n v="6"/>
  </r>
  <r>
    <n v="2019"/>
    <s v="Not specified"/>
    <s v="Construction"/>
    <x v="0"/>
    <s v="Less than a week off work"/>
    <n v="12"/>
  </r>
  <r>
    <n v="2019"/>
    <s v="Not specified"/>
    <s v="Construction"/>
    <x v="2"/>
    <s v="Less than a week off work"/>
    <n v="6"/>
  </r>
  <r>
    <n v="2019"/>
    <s v="Not specified"/>
    <s v="Construction"/>
    <x v="3"/>
    <s v="Less than a week off work"/>
    <n v="6"/>
  </r>
  <r>
    <n v="2019"/>
    <s v="Not specified"/>
    <s v="Education And Training"/>
    <x v="0"/>
    <s v="Less than a week off work"/>
    <n v="6"/>
  </r>
  <r>
    <n v="2019"/>
    <s v="Not specified"/>
    <s v="Electricity, Gas, Water And Waste Services"/>
    <x v="0"/>
    <s v="Less than a week off work"/>
    <n v="15"/>
  </r>
  <r>
    <n v="2019"/>
    <s v="Not specified"/>
    <s v="Electricity, Gas, Water And Waste Services"/>
    <x v="2"/>
    <s v="Less than a week off work"/>
    <n v="6"/>
  </r>
  <r>
    <n v="2019"/>
    <s v="Not specified"/>
    <s v="Manufacturing"/>
    <x v="0"/>
    <s v="More than a week off work"/>
    <n v="3"/>
  </r>
  <r>
    <n v="2019"/>
    <s v="Not specified"/>
    <s v="Manufacturing"/>
    <x v="2"/>
    <s v="Less than a week off work"/>
    <n v="6"/>
  </r>
  <r>
    <n v="2019"/>
    <s v="Not specified"/>
    <s v="Manufacturing"/>
    <x v="0"/>
    <s v="Less than a week off work"/>
    <n v="21"/>
  </r>
  <r>
    <n v="2019"/>
    <s v="Not specified"/>
    <s v="Not Elsewhere Included"/>
    <x v="4"/>
    <s v="More than a week off work"/>
    <n v="6"/>
  </r>
  <r>
    <n v="2019"/>
    <s v="Not specified"/>
    <s v="Not Elsewhere Included"/>
    <x v="2"/>
    <s v="Less than a week off work"/>
    <n v="6"/>
  </r>
  <r>
    <n v="2019"/>
    <s v="Not specified"/>
    <s v="Not Elsewhere Included"/>
    <x v="0"/>
    <s v="Less than a week off work"/>
    <n v="21"/>
  </r>
  <r>
    <n v="2019"/>
    <s v="Not specified"/>
    <s v="Not Elsewhere Included"/>
    <x v="12"/>
    <s v="Less than a week off work"/>
    <n v="6"/>
  </r>
  <r>
    <n v="2019"/>
    <s v="Not specified"/>
    <s v="Not Elsewhere Included"/>
    <x v="5"/>
    <s v="Less than a week off work"/>
    <n v="18"/>
  </r>
  <r>
    <n v="2019"/>
    <s v="Not specified"/>
    <s v="Not Elsewhere Included"/>
    <x v="3"/>
    <s v="Less than a week off work"/>
    <n v="3"/>
  </r>
  <r>
    <n v="2019"/>
    <s v="Not specified"/>
    <s v="Public Administration And Safety"/>
    <x v="0"/>
    <s v="Less than a week off work"/>
    <n v="9"/>
  </r>
  <r>
    <n v="2019"/>
    <s v="Not specified"/>
    <s v="Transport, Postal And Warehousing"/>
    <x v="0"/>
    <s v="Less than a week off work"/>
    <n v="9"/>
  </r>
  <r>
    <n v="2019"/>
    <s v="Overseas"/>
    <s v="Arts And Recreation Services"/>
    <x v="7"/>
    <s v="Less than a week off work"/>
    <n v="12"/>
  </r>
  <r>
    <n v="2019"/>
    <s v="Overseas"/>
    <s v="Arts And Recreation Services"/>
    <x v="9"/>
    <s v="Less than a week off work"/>
    <n v="12"/>
  </r>
  <r>
    <n v="2019"/>
    <s v="Overseas"/>
    <s v="Arts And Recreation Services"/>
    <x v="5"/>
    <s v="Less than a week off work"/>
    <n v="12"/>
  </r>
  <r>
    <n v="2019"/>
    <s v="Overseas"/>
    <s v="Arts And Recreation Services"/>
    <x v="0"/>
    <s v="Less than a week off work"/>
    <n v="87"/>
  </r>
  <r>
    <n v="2019"/>
    <s v="Overseas"/>
    <s v="Public Administration And Safety"/>
    <x v="5"/>
    <s v="Less than a week off work"/>
    <n v="27"/>
  </r>
  <r>
    <n v="2019"/>
    <s v="Overseas"/>
    <s v="Public Administration And Safety"/>
    <x v="0"/>
    <s v="Less than a week off work"/>
    <n v="75"/>
  </r>
  <r>
    <n v="2019"/>
    <s v="Overseas"/>
    <s v="Public Administration And Safety"/>
    <x v="2"/>
    <s v="Less than a week off work"/>
    <n v="9"/>
  </r>
  <r>
    <n v="2019"/>
    <s v="Overseas"/>
    <s v="Public Administration And Safety"/>
    <x v="7"/>
    <s v="Less than a week off work"/>
    <n v="9"/>
  </r>
  <r>
    <n v="2019"/>
    <s v="Overseas"/>
    <s v="Transport, Postal And Warehousing"/>
    <x v="0"/>
    <s v="Less than a week off work"/>
    <n v="9"/>
  </r>
  <r>
    <n v="2020"/>
    <s v="At sea (not in New Zealand waters)"/>
    <s v="Public Administration And Safety"/>
    <x v="0"/>
    <s v="Less than a week off work"/>
    <n v="9"/>
  </r>
  <r>
    <n v="2020"/>
    <s v="At sea (in New Zealand waters)"/>
    <s v="Agriculture, Forestry And Fishing"/>
    <x v="0"/>
    <s v="More than a week off work"/>
    <n v="21"/>
  </r>
  <r>
    <n v="2020"/>
    <s v="At sea (in New Zealand waters)"/>
    <s v="Agriculture, Forestry And Fishing"/>
    <x v="0"/>
    <s v="Less than a week off work"/>
    <n v="18"/>
  </r>
  <r>
    <n v="2020"/>
    <s v="At sea (in New Zealand waters)"/>
    <s v="Agriculture, Forestry And Fishing"/>
    <x v="2"/>
    <s v="Less than a week off work"/>
    <n v="6"/>
  </r>
  <r>
    <n v="2020"/>
    <s v="At sea (in New Zealand waters)"/>
    <s v="Agriculture, Forestry And Fishing"/>
    <x v="5"/>
    <s v="Less than a week off work"/>
    <n v="3"/>
  </r>
  <r>
    <n v="2020"/>
    <s v="At sea (in New Zealand waters)"/>
    <s v="Manufacturing"/>
    <x v="0"/>
    <s v="Less than a week off work"/>
    <n v="3"/>
  </r>
  <r>
    <n v="2020"/>
    <s v="In the air (in New Zealand airspace)"/>
    <s v="Transport, Postal And Warehousing"/>
    <x v="0"/>
    <s v="Less than a week off work"/>
    <n v="9"/>
  </r>
  <r>
    <n v="2020"/>
    <s v="In the air - overseas"/>
    <s v="Transport, Postal And Warehousing"/>
    <x v="0"/>
    <s v="More than a week off work"/>
    <n v="6"/>
  </r>
  <r>
    <n v="2020"/>
    <s v="In the air - overseas"/>
    <s v="Transport, Postal And Warehousing"/>
    <x v="0"/>
    <s v="Less than a week off work"/>
    <n v="27"/>
  </r>
  <r>
    <n v="2020"/>
    <s v="Not specified"/>
    <s v="Accommodation And Food Services"/>
    <x v="0"/>
    <s v="Less than a week off work"/>
    <n v="3"/>
  </r>
  <r>
    <n v="2020"/>
    <s v="Not specified"/>
    <s v="Agriculture, Forestry And Fishing"/>
    <x v="0"/>
    <s v="More than a week off work"/>
    <n v="6"/>
  </r>
  <r>
    <n v="2020"/>
    <s v="Not specified"/>
    <s v="Agriculture, Forestry And Fishing"/>
    <x v="0"/>
    <s v="Less than a week off work"/>
    <n v="15"/>
  </r>
  <r>
    <n v="2020"/>
    <s v="Not specified"/>
    <s v="Agriculture, Forestry And Fishing"/>
    <x v="1"/>
    <s v="Less than a week off work"/>
    <n v="3"/>
  </r>
  <r>
    <n v="2020"/>
    <s v="Not specified"/>
    <s v="Agriculture, Forestry And Fishing"/>
    <x v="2"/>
    <s v="Less than a week off work"/>
    <n v="9"/>
  </r>
  <r>
    <n v="2020"/>
    <s v="Not specified"/>
    <s v="Arts And Recreation Services"/>
    <x v="5"/>
    <s v="Less than a week off work"/>
    <n v="6"/>
  </r>
  <r>
    <n v="2020"/>
    <s v="Not specified"/>
    <s v="Arts And Recreation Services"/>
    <x v="0"/>
    <s v="Less than a week off work"/>
    <n v="6"/>
  </r>
  <r>
    <n v="2020"/>
    <s v="Not specified"/>
    <s v="Construction"/>
    <x v="0"/>
    <s v="More than a week off work"/>
    <n v="6"/>
  </r>
  <r>
    <n v="2020"/>
    <s v="Not specified"/>
    <s v="Construction"/>
    <x v="0"/>
    <s v="Less than a week off work"/>
    <n v="6"/>
  </r>
  <r>
    <n v="2020"/>
    <s v="Not specified"/>
    <s v="Construction"/>
    <x v="3"/>
    <s v="Less than a week off work"/>
    <n v="3"/>
  </r>
  <r>
    <n v="2020"/>
    <s v="Not specified"/>
    <s v="Construction"/>
    <x v="2"/>
    <s v="Less than a week off work"/>
    <n v="6"/>
  </r>
  <r>
    <n v="2020"/>
    <s v="Not specified"/>
    <s v="Health Care And Social Assistance"/>
    <x v="0"/>
    <s v="Less than a week off work"/>
    <n v="3"/>
  </r>
  <r>
    <n v="2020"/>
    <s v="Not specified"/>
    <s v="Manufacturing"/>
    <x v="2"/>
    <s v="Less than a week off work"/>
    <n v="6"/>
  </r>
  <r>
    <n v="2020"/>
    <s v="Not specified"/>
    <s v="Manufacturing"/>
    <x v="3"/>
    <s v="Less than a week off work"/>
    <n v="3"/>
  </r>
  <r>
    <n v="2020"/>
    <s v="Not specified"/>
    <s v="Not Elsewhere Included"/>
    <x v="2"/>
    <s v="Less than a week off work"/>
    <n v="6"/>
  </r>
  <r>
    <n v="2020"/>
    <s v="Not specified"/>
    <s v="Not Elsewhere Included"/>
    <x v="0"/>
    <s v="Less than a week off work"/>
    <n v="9"/>
  </r>
  <r>
    <n v="2020"/>
    <s v="Not specified"/>
    <s v="Not Elsewhere Included"/>
    <x v="5"/>
    <s v="Less than a week off work"/>
    <n v="27"/>
  </r>
  <r>
    <n v="2020"/>
    <s v="Not specified"/>
    <s v="Public Administration And Safety"/>
    <x v="0"/>
    <s v="Less than a week off work"/>
    <n v="3"/>
  </r>
  <r>
    <n v="2020"/>
    <s v="Not specified"/>
    <s v="Public Administration And Safety"/>
    <x v="5"/>
    <s v="Less than a week off work"/>
    <n v="3"/>
  </r>
  <r>
    <n v="2020"/>
    <s v="Overseas"/>
    <s v="Arts And Recreation Services"/>
    <x v="0"/>
    <s v="Less than a week off work"/>
    <n v="24"/>
  </r>
  <r>
    <n v="2020"/>
    <s v="Overseas"/>
    <s v="Public Administration And Safety"/>
    <x v="5"/>
    <s v="Less than a week off work"/>
    <n v="9"/>
  </r>
  <r>
    <n v="2020"/>
    <s v="Overseas"/>
    <s v="Public Administration And Safety"/>
    <x v="0"/>
    <s v="Less than a week off work"/>
    <n v="27"/>
  </r>
  <r>
    <n v="2021"/>
    <s v="At sea (in New Zealand waters)"/>
    <s v="Agriculture, Forestry And Fishing"/>
    <x v="2"/>
    <s v="More than a week off work"/>
    <n v="6"/>
  </r>
  <r>
    <n v="2021"/>
    <s v="At sea (in New Zealand waters)"/>
    <s v="Agriculture, Forestry And Fishing"/>
    <x v="0"/>
    <s v="More than a week off work"/>
    <n v="18"/>
  </r>
  <r>
    <n v="2021"/>
    <s v="At sea (in New Zealand waters)"/>
    <s v="Agriculture, Forestry And Fishing"/>
    <x v="2"/>
    <s v="Less than a week off work"/>
    <n v="3"/>
  </r>
  <r>
    <n v="2021"/>
    <s v="At sea (in New Zealand waters)"/>
    <s v="Agriculture, Forestry And Fishing"/>
    <x v="12"/>
    <s v="Less than a week off work"/>
    <n v="3"/>
  </r>
  <r>
    <n v="2021"/>
    <s v="At sea (in New Zealand waters)"/>
    <s v="Agriculture, Forestry And Fishing"/>
    <x v="0"/>
    <s v="Less than a week off work"/>
    <n v="27"/>
  </r>
  <r>
    <n v="2021"/>
    <s v="Not specified"/>
    <s v="Agriculture, Forestry And Fishing"/>
    <x v="0"/>
    <s v="More than a week off work"/>
    <n v="3"/>
  </r>
  <r>
    <n v="2021"/>
    <s v="Not specified"/>
    <s v="Agriculture, Forestry And Fishing"/>
    <x v="0"/>
    <s v="Less than a week off work"/>
    <n v="9"/>
  </r>
  <r>
    <n v="2021"/>
    <s v="Not specified"/>
    <s v="Arts And Recreation Services"/>
    <x v="5"/>
    <s v="Less than a week off work"/>
    <n v="3"/>
  </r>
  <r>
    <n v="2021"/>
    <s v="Not specified"/>
    <s v="Construction"/>
    <x v="2"/>
    <s v="Less than a week off work"/>
    <n v="6"/>
  </r>
  <r>
    <n v="2021"/>
    <s v="Not specified"/>
    <s v="Construction"/>
    <x v="1"/>
    <s v="Less than a week off work"/>
    <n v="3"/>
  </r>
  <r>
    <n v="2021"/>
    <s v="Not specified"/>
    <s v="Construction"/>
    <x v="0"/>
    <s v="Less than a week off work"/>
    <n v="6"/>
  </r>
  <r>
    <n v="2021"/>
    <s v="Not specified"/>
    <s v="Health Care And Social Assistance"/>
    <x v="0"/>
    <s v="Less than a week off work"/>
    <n v="6"/>
  </r>
  <r>
    <n v="2021"/>
    <s v="Not specified"/>
    <s v="Manufacturing"/>
    <x v="0"/>
    <s v="Less than a week off work"/>
    <n v="12"/>
  </r>
  <r>
    <n v="2021"/>
    <s v="Not specified"/>
    <s v="Manufacturing"/>
    <x v="2"/>
    <s v="Less than a week off work"/>
    <n v="6"/>
  </r>
  <r>
    <n v="2021"/>
    <s v="Not specified"/>
    <s v="Not Elsewhere Included"/>
    <x v="2"/>
    <s v="Less than a week off work"/>
    <n v="6"/>
  </r>
  <r>
    <n v="2021"/>
    <s v="Not specified"/>
    <s v="Not Elsewhere Included"/>
    <x v="0"/>
    <s v="Less than a week off work"/>
    <n v="9"/>
  </r>
  <r>
    <n v="2021"/>
    <s v="Not specified"/>
    <s v="Not Elsewhere Included"/>
    <x v="5"/>
    <s v="Less than a week off work"/>
    <n v="24"/>
  </r>
  <r>
    <n v="2021"/>
    <s v="Overseas"/>
    <s v="Arts And Recreation Services"/>
    <x v="7"/>
    <s v="Less than a week off work"/>
    <n v="6"/>
  </r>
  <r>
    <n v="2021"/>
    <s v="Overseas"/>
    <s v="Arts And Recreation Services"/>
    <x v="0"/>
    <s v="Less than a week off work"/>
    <n v="54"/>
  </r>
  <r>
    <n v="2021"/>
    <s v="Overseas"/>
    <s v="Arts And Recreation Services"/>
    <x v="5"/>
    <s v="Less than a week off work"/>
    <n v="6"/>
  </r>
  <r>
    <n v="2021"/>
    <s v="Overseas"/>
    <s v="Arts And Recreation Services"/>
    <x v="9"/>
    <s v="Less than a week off work"/>
    <n v="12"/>
  </r>
  <r>
    <n v="2021"/>
    <s v="Overseas"/>
    <s v="Public Administration And Safety"/>
    <x v="0"/>
    <s v="Less than a week off work"/>
    <n v="15"/>
  </r>
  <r>
    <n v="2021"/>
    <s v="Overseas"/>
    <s v="Public Administration And Safety"/>
    <x v="5"/>
    <s v="Less than a week off work"/>
    <n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2010"/>
    <s v="At sea (not in New Zealand waters)"/>
    <s v="Public Administration And Safety"/>
    <x v="0"/>
    <x v="0"/>
    <x v="0"/>
  </r>
  <r>
    <n v="2010"/>
    <s v="At sea (in New Zealand waters)"/>
    <s v="Agriculture, Forestry And Fishing"/>
    <x v="0"/>
    <x v="1"/>
    <x v="0"/>
  </r>
  <r>
    <n v="2010"/>
    <s v="At sea (in New Zealand waters)"/>
    <s v="Agriculture, Forestry And Fishing"/>
    <x v="0"/>
    <x v="0"/>
    <x v="0"/>
  </r>
  <r>
    <n v="2010"/>
    <s v="At sea (in New Zealand waters)"/>
    <s v="Agriculture, Forestry And Fishing"/>
    <x v="1"/>
    <x v="0"/>
    <x v="1"/>
  </r>
  <r>
    <n v="2010"/>
    <s v="At sea (in New Zealand waters)"/>
    <s v="Agriculture, Forestry And Fishing"/>
    <x v="2"/>
    <x v="0"/>
    <x v="2"/>
  </r>
  <r>
    <n v="2010"/>
    <s v="At sea (in New Zealand waters)"/>
    <s v="Manufacturing"/>
    <x v="0"/>
    <x v="0"/>
    <x v="0"/>
  </r>
  <r>
    <n v="2010"/>
    <s v="At sea (in New Zealand waters)"/>
    <s v="Manufacturing"/>
    <x v="0"/>
    <x v="1"/>
    <x v="2"/>
  </r>
  <r>
    <n v="2010"/>
    <s v="At sea (in New Zealand waters)"/>
    <s v="Not Elsewhere Included"/>
    <x v="0"/>
    <x v="0"/>
    <x v="0"/>
  </r>
  <r>
    <n v="2010"/>
    <s v="At sea (in New Zealand waters)"/>
    <s v="Not Elsewhere Included"/>
    <x v="2"/>
    <x v="0"/>
    <x v="0"/>
  </r>
  <r>
    <n v="2010"/>
    <s v="At sea (in New Zealand waters)"/>
    <s v="Public Administration And Safety"/>
    <x v="0"/>
    <x v="0"/>
    <x v="0"/>
  </r>
  <r>
    <n v="2010"/>
    <s v="At sea (in New Zealand waters)"/>
    <s v="Transport, Postal And Warehousing"/>
    <x v="0"/>
    <x v="0"/>
    <x v="0"/>
  </r>
  <r>
    <n v="2010"/>
    <s v="At sea (in New Zealand waters)"/>
    <s v="Transport, Postal And Warehousing"/>
    <x v="2"/>
    <x v="0"/>
    <x v="2"/>
  </r>
  <r>
    <n v="2010"/>
    <s v="At sea (in New Zealand waters)"/>
    <s v="Transport, Postal And Warehousing"/>
    <x v="0"/>
    <x v="1"/>
    <x v="2"/>
  </r>
  <r>
    <n v="2010"/>
    <s v="In the air (in New Zealand airspace)"/>
    <s v="Transport, Postal And Warehousing"/>
    <x v="0"/>
    <x v="0"/>
    <x v="2"/>
  </r>
  <r>
    <n v="2010"/>
    <s v="Not specified"/>
    <s v="Accommodation And Food Services"/>
    <x v="0"/>
    <x v="0"/>
    <x v="3"/>
  </r>
  <r>
    <n v="2010"/>
    <s v="Not specified"/>
    <s v="Administrative And Support Services"/>
    <x v="0"/>
    <x v="0"/>
    <x v="2"/>
  </r>
  <r>
    <n v="2010"/>
    <s v="Not specified"/>
    <s v="Agriculture, Forestry And Fishing"/>
    <x v="0"/>
    <x v="1"/>
    <x v="1"/>
  </r>
  <r>
    <n v="2010"/>
    <s v="Not specified"/>
    <s v="Agriculture, Forestry And Fishing"/>
    <x v="2"/>
    <x v="1"/>
    <x v="2"/>
  </r>
  <r>
    <n v="2010"/>
    <s v="Not specified"/>
    <s v="Agriculture, Forestry And Fishing"/>
    <x v="0"/>
    <x v="0"/>
    <x v="4"/>
  </r>
  <r>
    <n v="2010"/>
    <s v="Not specified"/>
    <s v="Agriculture, Forestry And Fishing"/>
    <x v="2"/>
    <x v="0"/>
    <x v="5"/>
  </r>
  <r>
    <n v="2010"/>
    <s v="Not specified"/>
    <s v="Agriculture, Forestry And Fishing"/>
    <x v="1"/>
    <x v="0"/>
    <x v="2"/>
  </r>
  <r>
    <n v="2010"/>
    <s v="Not specified"/>
    <s v="Agriculture, Forestry And Fishing"/>
    <x v="3"/>
    <x v="0"/>
    <x v="6"/>
  </r>
  <r>
    <n v="2010"/>
    <s v="Not specified"/>
    <s v="Agriculture, Forestry And Fishing"/>
    <x v="4"/>
    <x v="0"/>
    <x v="2"/>
  </r>
  <r>
    <n v="2010"/>
    <s v="Not specified"/>
    <s v="Arts And Recreation Services"/>
    <x v="0"/>
    <x v="0"/>
    <x v="2"/>
  </r>
  <r>
    <n v="2010"/>
    <s v="Not specified"/>
    <s v="Construction"/>
    <x v="0"/>
    <x v="0"/>
    <x v="6"/>
  </r>
  <r>
    <n v="2010"/>
    <s v="Not specified"/>
    <s v="Construction"/>
    <x v="0"/>
    <x v="1"/>
    <x v="2"/>
  </r>
  <r>
    <n v="2010"/>
    <s v="Not specified"/>
    <s v="Construction"/>
    <x v="1"/>
    <x v="0"/>
    <x v="2"/>
  </r>
  <r>
    <n v="2010"/>
    <s v="Not specified"/>
    <s v="Construction"/>
    <x v="2"/>
    <x v="0"/>
    <x v="2"/>
  </r>
  <r>
    <n v="2010"/>
    <s v="Not specified"/>
    <s v="Construction"/>
    <x v="3"/>
    <x v="0"/>
    <x v="7"/>
  </r>
  <r>
    <n v="2010"/>
    <s v="Not specified"/>
    <s v="Education And Training"/>
    <x v="0"/>
    <x v="0"/>
    <x v="2"/>
  </r>
  <r>
    <n v="2010"/>
    <s v="Not specified"/>
    <s v="Electricity, Gas, Water And Waste Services"/>
    <x v="0"/>
    <x v="0"/>
    <x v="0"/>
  </r>
  <r>
    <n v="2010"/>
    <s v="Not specified"/>
    <s v="Financial And Insurance Services"/>
    <x v="0"/>
    <x v="0"/>
    <x v="1"/>
  </r>
  <r>
    <n v="2010"/>
    <s v="Not specified"/>
    <s v="Health Care And Social Assistance"/>
    <x v="0"/>
    <x v="1"/>
    <x v="0"/>
  </r>
  <r>
    <n v="2010"/>
    <s v="Not specified"/>
    <s v="Health Care And Social Assistance"/>
    <x v="0"/>
    <x v="0"/>
    <x v="8"/>
  </r>
  <r>
    <n v="2010"/>
    <s v="Not specified"/>
    <s v="Health Care And Social Assistance"/>
    <x v="5"/>
    <x v="0"/>
    <x v="1"/>
  </r>
  <r>
    <n v="2010"/>
    <s v="Not specified"/>
    <s v="Manufacturing"/>
    <x v="0"/>
    <x v="1"/>
    <x v="8"/>
  </r>
  <r>
    <n v="2010"/>
    <s v="Not specified"/>
    <s v="Manufacturing"/>
    <x v="2"/>
    <x v="1"/>
    <x v="9"/>
  </r>
  <r>
    <n v="2010"/>
    <s v="Not specified"/>
    <s v="Manufacturing"/>
    <x v="2"/>
    <x v="0"/>
    <x v="10"/>
  </r>
  <r>
    <n v="2010"/>
    <s v="Not specified"/>
    <s v="Manufacturing"/>
    <x v="0"/>
    <x v="0"/>
    <x v="11"/>
  </r>
  <r>
    <n v="2010"/>
    <s v="Not specified"/>
    <s v="Manufacturing"/>
    <x v="4"/>
    <x v="0"/>
    <x v="1"/>
  </r>
  <r>
    <n v="2010"/>
    <s v="Not specified"/>
    <s v="Manufacturing"/>
    <x v="1"/>
    <x v="0"/>
    <x v="0"/>
  </r>
  <r>
    <n v="2010"/>
    <s v="Not specified"/>
    <s v="Manufacturing"/>
    <x v="6"/>
    <x v="0"/>
    <x v="3"/>
  </r>
  <r>
    <n v="2010"/>
    <s v="Not specified"/>
    <s v="Manufacturing"/>
    <x v="3"/>
    <x v="0"/>
    <x v="6"/>
  </r>
  <r>
    <n v="2010"/>
    <s v="Not specified"/>
    <s v="Mining"/>
    <x v="0"/>
    <x v="0"/>
    <x v="0"/>
  </r>
  <r>
    <n v="2010"/>
    <s v="Not specified"/>
    <s v="Mining"/>
    <x v="2"/>
    <x v="0"/>
    <x v="1"/>
  </r>
  <r>
    <n v="2010"/>
    <s v="Not specified"/>
    <s v="Not Elsewhere Included"/>
    <x v="5"/>
    <x v="0"/>
    <x v="0"/>
  </r>
  <r>
    <n v="2010"/>
    <s v="Not specified"/>
    <s v="Not Elsewhere Included"/>
    <x v="7"/>
    <x v="0"/>
    <x v="1"/>
  </r>
  <r>
    <n v="2010"/>
    <s v="Not specified"/>
    <s v="Not Elsewhere Included"/>
    <x v="2"/>
    <x v="0"/>
    <x v="7"/>
  </r>
  <r>
    <n v="2010"/>
    <s v="Not specified"/>
    <s v="Not Elsewhere Included"/>
    <x v="1"/>
    <x v="0"/>
    <x v="2"/>
  </r>
  <r>
    <n v="2010"/>
    <s v="Not specified"/>
    <s v="Not Elsewhere Included"/>
    <x v="0"/>
    <x v="0"/>
    <x v="12"/>
  </r>
  <r>
    <n v="2010"/>
    <s v="Not specified"/>
    <s v="Other Services"/>
    <x v="3"/>
    <x v="0"/>
    <x v="0"/>
  </r>
  <r>
    <n v="2010"/>
    <s v="Not specified"/>
    <s v="Other Services"/>
    <x v="0"/>
    <x v="0"/>
    <x v="2"/>
  </r>
  <r>
    <n v="2010"/>
    <s v="Not specified"/>
    <s v="Professional, Scientific And Technical Services"/>
    <x v="0"/>
    <x v="0"/>
    <x v="0"/>
  </r>
  <r>
    <n v="2010"/>
    <s v="Not specified"/>
    <s v="Public Administration And Safety"/>
    <x v="0"/>
    <x v="1"/>
    <x v="0"/>
  </r>
  <r>
    <n v="2010"/>
    <s v="Not specified"/>
    <s v="Public Administration And Safety"/>
    <x v="2"/>
    <x v="0"/>
    <x v="1"/>
  </r>
  <r>
    <n v="2010"/>
    <s v="Not specified"/>
    <s v="Public Administration And Safety"/>
    <x v="5"/>
    <x v="0"/>
    <x v="1"/>
  </r>
  <r>
    <n v="2010"/>
    <s v="Not specified"/>
    <s v="Public Administration And Safety"/>
    <x v="0"/>
    <x v="0"/>
    <x v="13"/>
  </r>
  <r>
    <n v="2010"/>
    <s v="Not specified"/>
    <s v="Retail Trade"/>
    <x v="0"/>
    <x v="0"/>
    <x v="14"/>
  </r>
  <r>
    <n v="2010"/>
    <s v="Not specified"/>
    <s v="Retail Trade"/>
    <x v="0"/>
    <x v="1"/>
    <x v="3"/>
  </r>
  <r>
    <n v="2010"/>
    <s v="Not specified"/>
    <s v="Retail Trade"/>
    <x v="2"/>
    <x v="0"/>
    <x v="0"/>
  </r>
  <r>
    <n v="2010"/>
    <s v="Not specified"/>
    <s v="Transport, Postal And Warehousing"/>
    <x v="0"/>
    <x v="1"/>
    <x v="0"/>
  </r>
  <r>
    <n v="2010"/>
    <s v="Not specified"/>
    <s v="Transport, Postal And Warehousing"/>
    <x v="0"/>
    <x v="0"/>
    <x v="10"/>
  </r>
  <r>
    <n v="2010"/>
    <s v="Not specified"/>
    <s v="Transport, Postal And Warehousing"/>
    <x v="2"/>
    <x v="0"/>
    <x v="2"/>
  </r>
  <r>
    <n v="2010"/>
    <s v="Not specified"/>
    <s v="Transport, Postal And Warehousing"/>
    <x v="8"/>
    <x v="0"/>
    <x v="1"/>
  </r>
  <r>
    <n v="2010"/>
    <s v="Not specified"/>
    <s v="Wholesale Trade"/>
    <x v="0"/>
    <x v="0"/>
    <x v="3"/>
  </r>
  <r>
    <n v="2010"/>
    <s v="Overseas"/>
    <s v="Arts And Recreation Services"/>
    <x v="2"/>
    <x v="0"/>
    <x v="0"/>
  </r>
  <r>
    <n v="2010"/>
    <s v="Overseas"/>
    <s v="Arts And Recreation Services"/>
    <x v="7"/>
    <x v="0"/>
    <x v="0"/>
  </r>
  <r>
    <n v="2010"/>
    <s v="Overseas"/>
    <s v="Arts And Recreation Services"/>
    <x v="5"/>
    <x v="0"/>
    <x v="2"/>
  </r>
  <r>
    <n v="2010"/>
    <s v="Overseas"/>
    <s v="Arts And Recreation Services"/>
    <x v="0"/>
    <x v="0"/>
    <x v="15"/>
  </r>
  <r>
    <n v="2010"/>
    <s v="Overseas"/>
    <s v="Public Administration And Safety"/>
    <x v="4"/>
    <x v="0"/>
    <x v="1"/>
  </r>
  <r>
    <n v="2010"/>
    <s v="Overseas"/>
    <s v="Public Administration And Safety"/>
    <x v="5"/>
    <x v="0"/>
    <x v="7"/>
  </r>
  <r>
    <n v="2010"/>
    <s v="Overseas"/>
    <s v="Public Administration And Safety"/>
    <x v="0"/>
    <x v="0"/>
    <x v="16"/>
  </r>
  <r>
    <n v="2010"/>
    <s v="Overseas"/>
    <s v="Public Administration And Safety"/>
    <x v="7"/>
    <x v="0"/>
    <x v="3"/>
  </r>
  <r>
    <n v="2010"/>
    <s v="Overseas"/>
    <s v="Public Administration And Safety"/>
    <x v="2"/>
    <x v="0"/>
    <x v="7"/>
  </r>
  <r>
    <n v="2010"/>
    <s v="Overseas"/>
    <s v="Transport, Postal And Warehousing"/>
    <x v="0"/>
    <x v="0"/>
    <x v="2"/>
  </r>
  <r>
    <n v="2011"/>
    <s v="At sea (in New Zealand waters)"/>
    <s v="Agriculture, Forestry And Fishing"/>
    <x v="0"/>
    <x v="1"/>
    <x v="2"/>
  </r>
  <r>
    <n v="2011"/>
    <s v="At sea (in New Zealand waters)"/>
    <s v="Agriculture, Forestry And Fishing"/>
    <x v="2"/>
    <x v="1"/>
    <x v="1"/>
  </r>
  <r>
    <n v="2011"/>
    <s v="At sea (in New Zealand waters)"/>
    <s v="Agriculture, Forestry And Fishing"/>
    <x v="7"/>
    <x v="1"/>
    <x v="2"/>
  </r>
  <r>
    <n v="2011"/>
    <s v="At sea (in New Zealand waters)"/>
    <s v="Agriculture, Forestry And Fishing"/>
    <x v="1"/>
    <x v="0"/>
    <x v="2"/>
  </r>
  <r>
    <n v="2011"/>
    <s v="At sea (in New Zealand waters)"/>
    <s v="Agriculture, Forestry And Fishing"/>
    <x v="0"/>
    <x v="0"/>
    <x v="9"/>
  </r>
  <r>
    <n v="2011"/>
    <s v="At sea (in New Zealand waters)"/>
    <s v="Agriculture, Forestry And Fishing"/>
    <x v="2"/>
    <x v="0"/>
    <x v="0"/>
  </r>
  <r>
    <n v="2011"/>
    <s v="At sea (in New Zealand waters)"/>
    <s v="Agriculture, Forestry And Fishing"/>
    <x v="7"/>
    <x v="0"/>
    <x v="1"/>
  </r>
  <r>
    <n v="2011"/>
    <s v="At sea (in New Zealand waters)"/>
    <s v="Manufacturing"/>
    <x v="0"/>
    <x v="0"/>
    <x v="1"/>
  </r>
  <r>
    <n v="2011"/>
    <s v="At sea (in New Zealand waters)"/>
    <s v="Not Elsewhere Included"/>
    <x v="0"/>
    <x v="0"/>
    <x v="0"/>
  </r>
  <r>
    <n v="2011"/>
    <s v="At sea (in New Zealand waters)"/>
    <s v="Not Elsewhere Included"/>
    <x v="2"/>
    <x v="0"/>
    <x v="0"/>
  </r>
  <r>
    <n v="2011"/>
    <s v="At sea (in New Zealand waters)"/>
    <s v="Professional, Scientific And Technical Services"/>
    <x v="0"/>
    <x v="0"/>
    <x v="2"/>
  </r>
  <r>
    <n v="2011"/>
    <s v="At sea (in New Zealand waters)"/>
    <s v="Public Administration And Safety"/>
    <x v="0"/>
    <x v="0"/>
    <x v="0"/>
  </r>
  <r>
    <n v="2011"/>
    <s v="At sea (in New Zealand waters)"/>
    <s v="Transport, Postal And Warehousing"/>
    <x v="0"/>
    <x v="0"/>
    <x v="3"/>
  </r>
  <r>
    <n v="2011"/>
    <s v="At sea (in New Zealand waters)"/>
    <s v="Transport, Postal And Warehousing"/>
    <x v="0"/>
    <x v="1"/>
    <x v="0"/>
  </r>
  <r>
    <n v="2011"/>
    <s v="Not specified"/>
    <s v="Accommodation And Food Services"/>
    <x v="0"/>
    <x v="0"/>
    <x v="0"/>
  </r>
  <r>
    <n v="2011"/>
    <s v="Not specified"/>
    <s v="Accommodation And Food Services"/>
    <x v="6"/>
    <x v="0"/>
    <x v="2"/>
  </r>
  <r>
    <n v="2011"/>
    <s v="Not specified"/>
    <s v="Administrative And Support Services"/>
    <x v="0"/>
    <x v="0"/>
    <x v="1"/>
  </r>
  <r>
    <n v="2011"/>
    <s v="Not specified"/>
    <s v="Agriculture, Forestry And Fishing"/>
    <x v="2"/>
    <x v="1"/>
    <x v="2"/>
  </r>
  <r>
    <n v="2011"/>
    <s v="Not specified"/>
    <s v="Agriculture, Forestry And Fishing"/>
    <x v="0"/>
    <x v="1"/>
    <x v="3"/>
  </r>
  <r>
    <n v="2011"/>
    <s v="Not specified"/>
    <s v="Agriculture, Forestry And Fishing"/>
    <x v="7"/>
    <x v="1"/>
    <x v="1"/>
  </r>
  <r>
    <n v="2011"/>
    <s v="Not specified"/>
    <s v="Agriculture, Forestry And Fishing"/>
    <x v="2"/>
    <x v="0"/>
    <x v="5"/>
  </r>
  <r>
    <n v="2011"/>
    <s v="Not specified"/>
    <s v="Agriculture, Forestry And Fishing"/>
    <x v="0"/>
    <x v="0"/>
    <x v="14"/>
  </r>
  <r>
    <n v="2011"/>
    <s v="Not specified"/>
    <s v="Agriculture, Forestry And Fishing"/>
    <x v="1"/>
    <x v="0"/>
    <x v="2"/>
  </r>
  <r>
    <n v="2011"/>
    <s v="Not specified"/>
    <s v="Agriculture, Forestry And Fishing"/>
    <x v="3"/>
    <x v="0"/>
    <x v="1"/>
  </r>
  <r>
    <n v="2011"/>
    <s v="Not specified"/>
    <s v="Arts And Recreation Services"/>
    <x v="0"/>
    <x v="0"/>
    <x v="9"/>
  </r>
  <r>
    <n v="2011"/>
    <s v="Not specified"/>
    <s v="Construction"/>
    <x v="5"/>
    <x v="2"/>
    <x v="2"/>
  </r>
  <r>
    <n v="2011"/>
    <s v="Not specified"/>
    <s v="Construction"/>
    <x v="0"/>
    <x v="0"/>
    <x v="17"/>
  </r>
  <r>
    <n v="2011"/>
    <s v="Not specified"/>
    <s v="Construction"/>
    <x v="0"/>
    <x v="1"/>
    <x v="1"/>
  </r>
  <r>
    <n v="2011"/>
    <s v="Not specified"/>
    <s v="Construction"/>
    <x v="2"/>
    <x v="0"/>
    <x v="0"/>
  </r>
  <r>
    <n v="2011"/>
    <s v="Not specified"/>
    <s v="Construction"/>
    <x v="3"/>
    <x v="0"/>
    <x v="2"/>
  </r>
  <r>
    <n v="2011"/>
    <s v="Not specified"/>
    <s v="Education And Training"/>
    <x v="0"/>
    <x v="0"/>
    <x v="0"/>
  </r>
  <r>
    <n v="2011"/>
    <s v="Not specified"/>
    <s v="Financial And Insurance Services"/>
    <x v="0"/>
    <x v="0"/>
    <x v="1"/>
  </r>
  <r>
    <n v="2011"/>
    <s v="Not specified"/>
    <s v="Health Care And Social Assistance"/>
    <x v="0"/>
    <x v="0"/>
    <x v="6"/>
  </r>
  <r>
    <n v="2011"/>
    <s v="Not specified"/>
    <s v="Health Care And Social Assistance"/>
    <x v="5"/>
    <x v="0"/>
    <x v="1"/>
  </r>
  <r>
    <n v="2011"/>
    <s v="Not specified"/>
    <s v="Information Media And Telecommunications"/>
    <x v="0"/>
    <x v="0"/>
    <x v="2"/>
  </r>
  <r>
    <n v="2011"/>
    <s v="Not specified"/>
    <s v="Manufacturing"/>
    <x v="0"/>
    <x v="1"/>
    <x v="7"/>
  </r>
  <r>
    <n v="2011"/>
    <s v="Not specified"/>
    <s v="Manufacturing"/>
    <x v="0"/>
    <x v="0"/>
    <x v="18"/>
  </r>
  <r>
    <n v="2011"/>
    <s v="Not specified"/>
    <s v="Manufacturing"/>
    <x v="2"/>
    <x v="0"/>
    <x v="10"/>
  </r>
  <r>
    <n v="2011"/>
    <s v="Not specified"/>
    <s v="Manufacturing"/>
    <x v="2"/>
    <x v="1"/>
    <x v="9"/>
  </r>
  <r>
    <n v="2011"/>
    <s v="Not specified"/>
    <s v="Manufacturing"/>
    <x v="1"/>
    <x v="0"/>
    <x v="3"/>
  </r>
  <r>
    <n v="2011"/>
    <s v="Not specified"/>
    <s v="Manufacturing"/>
    <x v="8"/>
    <x v="0"/>
    <x v="1"/>
  </r>
  <r>
    <n v="2011"/>
    <s v="Not specified"/>
    <s v="Manufacturing"/>
    <x v="4"/>
    <x v="0"/>
    <x v="2"/>
  </r>
  <r>
    <n v="2011"/>
    <s v="Not specified"/>
    <s v="Manufacturing"/>
    <x v="5"/>
    <x v="0"/>
    <x v="2"/>
  </r>
  <r>
    <n v="2011"/>
    <s v="Not specified"/>
    <s v="Manufacturing"/>
    <x v="3"/>
    <x v="0"/>
    <x v="2"/>
  </r>
  <r>
    <n v="2011"/>
    <s v="Not specified"/>
    <s v="Mining"/>
    <x v="0"/>
    <x v="0"/>
    <x v="7"/>
  </r>
  <r>
    <n v="2011"/>
    <s v="Not specified"/>
    <s v="Not Elsewhere Included"/>
    <x v="2"/>
    <x v="0"/>
    <x v="5"/>
  </r>
  <r>
    <n v="2011"/>
    <s v="Not specified"/>
    <s v="Not Elsewhere Included"/>
    <x v="7"/>
    <x v="0"/>
    <x v="2"/>
  </r>
  <r>
    <n v="2011"/>
    <s v="Not specified"/>
    <s v="Not Elsewhere Included"/>
    <x v="1"/>
    <x v="0"/>
    <x v="2"/>
  </r>
  <r>
    <n v="2011"/>
    <s v="Not specified"/>
    <s v="Not Elsewhere Included"/>
    <x v="0"/>
    <x v="0"/>
    <x v="12"/>
  </r>
  <r>
    <n v="2011"/>
    <s v="Not specified"/>
    <s v="Other Services"/>
    <x v="0"/>
    <x v="0"/>
    <x v="2"/>
  </r>
  <r>
    <n v="2011"/>
    <s v="Not specified"/>
    <s v="Professional, Scientific And Technical Services"/>
    <x v="2"/>
    <x v="0"/>
    <x v="2"/>
  </r>
  <r>
    <n v="2011"/>
    <s v="Not specified"/>
    <s v="Professional, Scientific And Technical Services"/>
    <x v="0"/>
    <x v="0"/>
    <x v="0"/>
  </r>
  <r>
    <n v="2011"/>
    <s v="Not specified"/>
    <s v="Public Administration And Safety"/>
    <x v="0"/>
    <x v="1"/>
    <x v="3"/>
  </r>
  <r>
    <n v="2011"/>
    <s v="Not specified"/>
    <s v="Public Administration And Safety"/>
    <x v="3"/>
    <x v="0"/>
    <x v="2"/>
  </r>
  <r>
    <n v="2011"/>
    <s v="Not specified"/>
    <s v="Public Administration And Safety"/>
    <x v="5"/>
    <x v="0"/>
    <x v="0"/>
  </r>
  <r>
    <n v="2011"/>
    <s v="Not specified"/>
    <s v="Public Administration And Safety"/>
    <x v="2"/>
    <x v="0"/>
    <x v="0"/>
  </r>
  <r>
    <n v="2011"/>
    <s v="Not specified"/>
    <s v="Public Administration And Safety"/>
    <x v="0"/>
    <x v="0"/>
    <x v="19"/>
  </r>
  <r>
    <n v="2011"/>
    <s v="Not specified"/>
    <s v="Retail Trade"/>
    <x v="0"/>
    <x v="1"/>
    <x v="2"/>
  </r>
  <r>
    <n v="2011"/>
    <s v="Not specified"/>
    <s v="Retail Trade"/>
    <x v="0"/>
    <x v="0"/>
    <x v="13"/>
  </r>
  <r>
    <n v="2011"/>
    <s v="Not specified"/>
    <s v="Transport, Postal And Warehousing"/>
    <x v="2"/>
    <x v="0"/>
    <x v="5"/>
  </r>
  <r>
    <n v="2011"/>
    <s v="Not specified"/>
    <s v="Transport, Postal And Warehousing"/>
    <x v="0"/>
    <x v="0"/>
    <x v="10"/>
  </r>
  <r>
    <n v="2011"/>
    <s v="Not specified"/>
    <s v="Transport, Postal And Warehousing"/>
    <x v="0"/>
    <x v="1"/>
    <x v="3"/>
  </r>
  <r>
    <n v="2011"/>
    <s v="Not specified"/>
    <s v="Wholesale Trade"/>
    <x v="0"/>
    <x v="0"/>
    <x v="3"/>
  </r>
  <r>
    <n v="2011"/>
    <s v="Overseas"/>
    <s v="Arts And Recreation Services"/>
    <x v="7"/>
    <x v="0"/>
    <x v="3"/>
  </r>
  <r>
    <n v="2011"/>
    <s v="Overseas"/>
    <s v="Arts And Recreation Services"/>
    <x v="9"/>
    <x v="0"/>
    <x v="2"/>
  </r>
  <r>
    <n v="2011"/>
    <s v="Overseas"/>
    <s v="Arts And Recreation Services"/>
    <x v="0"/>
    <x v="0"/>
    <x v="20"/>
  </r>
  <r>
    <n v="2011"/>
    <s v="Overseas"/>
    <s v="Public Administration And Safety"/>
    <x v="5"/>
    <x v="0"/>
    <x v="21"/>
  </r>
  <r>
    <n v="2011"/>
    <s v="Overseas"/>
    <s v="Public Administration And Safety"/>
    <x v="8"/>
    <x v="0"/>
    <x v="1"/>
  </r>
  <r>
    <n v="2011"/>
    <s v="Overseas"/>
    <s v="Public Administration And Safety"/>
    <x v="4"/>
    <x v="0"/>
    <x v="1"/>
  </r>
  <r>
    <n v="2011"/>
    <s v="Overseas"/>
    <s v="Public Administration And Safety"/>
    <x v="2"/>
    <x v="0"/>
    <x v="5"/>
  </r>
  <r>
    <n v="2011"/>
    <s v="Overseas"/>
    <s v="Public Administration And Safety"/>
    <x v="0"/>
    <x v="0"/>
    <x v="20"/>
  </r>
  <r>
    <n v="2011"/>
    <s v="Overseas"/>
    <s v="Public Administration And Safety"/>
    <x v="7"/>
    <x v="0"/>
    <x v="17"/>
  </r>
  <r>
    <n v="2011"/>
    <s v="Overseas"/>
    <s v="Transport, Postal And Warehousing"/>
    <x v="0"/>
    <x v="0"/>
    <x v="1"/>
  </r>
  <r>
    <n v="2012"/>
    <s v="At sea (not in New Zealand waters)"/>
    <s v="Public Administration And Safety"/>
    <x v="5"/>
    <x v="0"/>
    <x v="2"/>
  </r>
  <r>
    <n v="2012"/>
    <s v="At sea (in New Zealand waters)"/>
    <s v="Agriculture, Forestry And Fishing"/>
    <x v="5"/>
    <x v="1"/>
    <x v="3"/>
  </r>
  <r>
    <n v="2012"/>
    <s v="At sea (in New Zealand waters)"/>
    <s v="Agriculture, Forestry And Fishing"/>
    <x v="1"/>
    <x v="0"/>
    <x v="2"/>
  </r>
  <r>
    <n v="2012"/>
    <s v="At sea (in New Zealand waters)"/>
    <s v="Agriculture, Forestry And Fishing"/>
    <x v="2"/>
    <x v="0"/>
    <x v="1"/>
  </r>
  <r>
    <n v="2012"/>
    <s v="At sea (in New Zealand waters)"/>
    <s v="Agriculture, Forestry And Fishing"/>
    <x v="0"/>
    <x v="0"/>
    <x v="2"/>
  </r>
  <r>
    <n v="2012"/>
    <s v="At sea (in New Zealand waters)"/>
    <s v="Agriculture, Forestry And Fishing"/>
    <x v="5"/>
    <x v="0"/>
    <x v="22"/>
  </r>
  <r>
    <n v="2012"/>
    <s v="At sea (in New Zealand waters)"/>
    <s v="Manufacturing"/>
    <x v="5"/>
    <x v="1"/>
    <x v="2"/>
  </r>
  <r>
    <n v="2012"/>
    <s v="At sea (in New Zealand waters)"/>
    <s v="Manufacturing"/>
    <x v="5"/>
    <x v="0"/>
    <x v="0"/>
  </r>
  <r>
    <n v="2012"/>
    <s v="At sea (in New Zealand waters)"/>
    <s v="Not Elsewhere Included"/>
    <x v="0"/>
    <x v="0"/>
    <x v="0"/>
  </r>
  <r>
    <n v="2012"/>
    <s v="At sea (in New Zealand waters)"/>
    <s v="Not Elsewhere Included"/>
    <x v="7"/>
    <x v="0"/>
    <x v="2"/>
  </r>
  <r>
    <n v="2012"/>
    <s v="At sea (in New Zealand waters)"/>
    <s v="Not Elsewhere Included"/>
    <x v="2"/>
    <x v="0"/>
    <x v="2"/>
  </r>
  <r>
    <n v="2012"/>
    <s v="At sea (in New Zealand waters)"/>
    <s v="Professional, Scientific And Technical Services"/>
    <x v="5"/>
    <x v="0"/>
    <x v="2"/>
  </r>
  <r>
    <n v="2012"/>
    <s v="At sea (in New Zealand waters)"/>
    <s v="Public Administration And Safety"/>
    <x v="5"/>
    <x v="0"/>
    <x v="9"/>
  </r>
  <r>
    <n v="2012"/>
    <s v="At sea (in New Zealand waters)"/>
    <s v="Transport, Postal And Warehousing"/>
    <x v="0"/>
    <x v="0"/>
    <x v="2"/>
  </r>
  <r>
    <n v="2012"/>
    <s v="At sea (in New Zealand waters)"/>
    <s v="Transport, Postal And Warehousing"/>
    <x v="5"/>
    <x v="0"/>
    <x v="0"/>
  </r>
  <r>
    <n v="2012"/>
    <s v="In the air (in New Zealand airspace)"/>
    <s v="Transport, Postal And Warehousing"/>
    <x v="0"/>
    <x v="0"/>
    <x v="0"/>
  </r>
  <r>
    <n v="2012"/>
    <s v="Not specified"/>
    <s v="Accommodation And Food Services"/>
    <x v="5"/>
    <x v="0"/>
    <x v="1"/>
  </r>
  <r>
    <n v="2012"/>
    <s v="Not specified"/>
    <s v="Administrative And Support Services"/>
    <x v="5"/>
    <x v="0"/>
    <x v="2"/>
  </r>
  <r>
    <n v="2012"/>
    <s v="Not specified"/>
    <s v="Agriculture, Forestry And Fishing"/>
    <x v="2"/>
    <x v="1"/>
    <x v="2"/>
  </r>
  <r>
    <n v="2012"/>
    <s v="Not specified"/>
    <s v="Agriculture, Forestry And Fishing"/>
    <x v="0"/>
    <x v="0"/>
    <x v="8"/>
  </r>
  <r>
    <n v="2012"/>
    <s v="Not specified"/>
    <s v="Agriculture, Forestry And Fishing"/>
    <x v="2"/>
    <x v="0"/>
    <x v="3"/>
  </r>
  <r>
    <n v="2012"/>
    <s v="Not specified"/>
    <s v="Agriculture, Forestry And Fishing"/>
    <x v="3"/>
    <x v="0"/>
    <x v="5"/>
  </r>
  <r>
    <n v="2012"/>
    <s v="Not specified"/>
    <s v="Agriculture, Forestry And Fishing"/>
    <x v="5"/>
    <x v="0"/>
    <x v="0"/>
  </r>
  <r>
    <n v="2012"/>
    <s v="Not specified"/>
    <s v="Arts And Recreation Services"/>
    <x v="5"/>
    <x v="0"/>
    <x v="2"/>
  </r>
  <r>
    <n v="2012"/>
    <s v="Not specified"/>
    <s v="Construction"/>
    <x v="5"/>
    <x v="2"/>
    <x v="1"/>
  </r>
  <r>
    <n v="2012"/>
    <s v="Not specified"/>
    <s v="Construction"/>
    <x v="0"/>
    <x v="0"/>
    <x v="3"/>
  </r>
  <r>
    <n v="2012"/>
    <s v="Not specified"/>
    <s v="Construction"/>
    <x v="5"/>
    <x v="1"/>
    <x v="2"/>
  </r>
  <r>
    <n v="2012"/>
    <s v="Not specified"/>
    <s v="Construction"/>
    <x v="5"/>
    <x v="0"/>
    <x v="7"/>
  </r>
  <r>
    <n v="2012"/>
    <s v="Not specified"/>
    <s v="Construction"/>
    <x v="3"/>
    <x v="0"/>
    <x v="2"/>
  </r>
  <r>
    <n v="2012"/>
    <s v="Not specified"/>
    <s v="Education And Training"/>
    <x v="0"/>
    <x v="0"/>
    <x v="1"/>
  </r>
  <r>
    <n v="2012"/>
    <s v="Not specified"/>
    <s v="Electricity, Gas, Water And Waste Services"/>
    <x v="5"/>
    <x v="0"/>
    <x v="3"/>
  </r>
  <r>
    <n v="2012"/>
    <s v="Not specified"/>
    <s v="Health Care And Social Assistance"/>
    <x v="5"/>
    <x v="1"/>
    <x v="3"/>
  </r>
  <r>
    <n v="2012"/>
    <s v="Not specified"/>
    <s v="Health Care And Social Assistance"/>
    <x v="5"/>
    <x v="0"/>
    <x v="22"/>
  </r>
  <r>
    <n v="2012"/>
    <s v="Not specified"/>
    <s v="Manufacturing"/>
    <x v="5"/>
    <x v="1"/>
    <x v="12"/>
  </r>
  <r>
    <n v="2012"/>
    <s v="Not specified"/>
    <s v="Manufacturing"/>
    <x v="2"/>
    <x v="0"/>
    <x v="2"/>
  </r>
  <r>
    <n v="2012"/>
    <s v="Not specified"/>
    <s v="Manufacturing"/>
    <x v="3"/>
    <x v="0"/>
    <x v="3"/>
  </r>
  <r>
    <n v="2012"/>
    <s v="Not specified"/>
    <s v="Manufacturing"/>
    <x v="1"/>
    <x v="0"/>
    <x v="2"/>
  </r>
  <r>
    <n v="2012"/>
    <s v="Not specified"/>
    <s v="Manufacturing"/>
    <x v="0"/>
    <x v="0"/>
    <x v="1"/>
  </r>
  <r>
    <n v="2012"/>
    <s v="Not specified"/>
    <s v="Manufacturing"/>
    <x v="5"/>
    <x v="0"/>
    <x v="23"/>
  </r>
  <r>
    <n v="2012"/>
    <s v="Not specified"/>
    <s v="Mining"/>
    <x v="5"/>
    <x v="1"/>
    <x v="1"/>
  </r>
  <r>
    <n v="2012"/>
    <s v="Not specified"/>
    <s v="Mining"/>
    <x v="5"/>
    <x v="0"/>
    <x v="22"/>
  </r>
  <r>
    <n v="2012"/>
    <s v="Not specified"/>
    <s v="Not Elsewhere Included"/>
    <x v="5"/>
    <x v="0"/>
    <x v="2"/>
  </r>
  <r>
    <n v="2012"/>
    <s v="Not specified"/>
    <s v="Not Elsewhere Included"/>
    <x v="2"/>
    <x v="0"/>
    <x v="0"/>
  </r>
  <r>
    <n v="2012"/>
    <s v="Not specified"/>
    <s v="Not Elsewhere Included"/>
    <x v="0"/>
    <x v="0"/>
    <x v="7"/>
  </r>
  <r>
    <n v="2012"/>
    <s v="Not specified"/>
    <s v="Professional, Scientific And Technical Services"/>
    <x v="5"/>
    <x v="0"/>
    <x v="0"/>
  </r>
  <r>
    <n v="2012"/>
    <s v="Not specified"/>
    <s v="Public Administration And Safety"/>
    <x v="5"/>
    <x v="1"/>
    <x v="22"/>
  </r>
  <r>
    <n v="2012"/>
    <s v="Not specified"/>
    <s v="Public Administration And Safety"/>
    <x v="5"/>
    <x v="0"/>
    <x v="24"/>
  </r>
  <r>
    <n v="2012"/>
    <s v="Not specified"/>
    <s v="Retail Trade"/>
    <x v="5"/>
    <x v="1"/>
    <x v="1"/>
  </r>
  <r>
    <n v="2012"/>
    <s v="Not specified"/>
    <s v="Retail Trade"/>
    <x v="5"/>
    <x v="0"/>
    <x v="17"/>
  </r>
  <r>
    <n v="2012"/>
    <s v="Not specified"/>
    <s v="Transport, Postal And Warehousing"/>
    <x v="0"/>
    <x v="0"/>
    <x v="3"/>
  </r>
  <r>
    <n v="2012"/>
    <s v="Not specified"/>
    <s v="Transport, Postal And Warehousing"/>
    <x v="5"/>
    <x v="0"/>
    <x v="25"/>
  </r>
  <r>
    <n v="2012"/>
    <s v="Not specified"/>
    <s v="Transport, Postal And Warehousing"/>
    <x v="3"/>
    <x v="0"/>
    <x v="2"/>
  </r>
  <r>
    <n v="2012"/>
    <s v="Not specified"/>
    <s v="Transport, Postal And Warehousing"/>
    <x v="5"/>
    <x v="1"/>
    <x v="3"/>
  </r>
  <r>
    <n v="2012"/>
    <s v="Not specified"/>
    <s v="Wholesale Trade"/>
    <x v="0"/>
    <x v="0"/>
    <x v="2"/>
  </r>
  <r>
    <n v="2012"/>
    <s v="Overseas"/>
    <s v="Arts And Recreation Services"/>
    <x v="5"/>
    <x v="0"/>
    <x v="26"/>
  </r>
  <r>
    <n v="2012"/>
    <s v="Overseas"/>
    <s v="Manufacturing"/>
    <x v="5"/>
    <x v="0"/>
    <x v="1"/>
  </r>
  <r>
    <n v="2012"/>
    <s v="Overseas"/>
    <s v="Public Administration And Safety"/>
    <x v="5"/>
    <x v="2"/>
    <x v="1"/>
  </r>
  <r>
    <n v="2012"/>
    <s v="Overseas"/>
    <s v="Public Administration And Safety"/>
    <x v="5"/>
    <x v="0"/>
    <x v="27"/>
  </r>
  <r>
    <n v="2012"/>
    <s v="Overseas"/>
    <s v="Transport, Postal And Warehousing"/>
    <x v="5"/>
    <x v="0"/>
    <x v="0"/>
  </r>
  <r>
    <n v="2013"/>
    <s v="At sea (not in New Zealand waters)"/>
    <s v="Public Administration And Safety"/>
    <x v="5"/>
    <x v="0"/>
    <x v="0"/>
  </r>
  <r>
    <n v="2013"/>
    <s v="At sea (in New Zealand waters)"/>
    <s v="Agriculture, Forestry And Fishing"/>
    <x v="0"/>
    <x v="1"/>
    <x v="2"/>
  </r>
  <r>
    <n v="2013"/>
    <s v="At sea (in New Zealand waters)"/>
    <s v="Agriculture, Forestry And Fishing"/>
    <x v="5"/>
    <x v="1"/>
    <x v="0"/>
  </r>
  <r>
    <n v="2013"/>
    <s v="At sea (in New Zealand waters)"/>
    <s v="Agriculture, Forestry And Fishing"/>
    <x v="2"/>
    <x v="0"/>
    <x v="1"/>
  </r>
  <r>
    <n v="2013"/>
    <s v="At sea (in New Zealand waters)"/>
    <s v="Agriculture, Forestry And Fishing"/>
    <x v="0"/>
    <x v="0"/>
    <x v="0"/>
  </r>
  <r>
    <n v="2013"/>
    <s v="At sea (in New Zealand waters)"/>
    <s v="Agriculture, Forestry And Fishing"/>
    <x v="5"/>
    <x v="0"/>
    <x v="7"/>
  </r>
  <r>
    <n v="2013"/>
    <s v="At sea (in New Zealand waters)"/>
    <s v="Manufacturing"/>
    <x v="5"/>
    <x v="1"/>
    <x v="3"/>
  </r>
  <r>
    <n v="2013"/>
    <s v="At sea (in New Zealand waters)"/>
    <s v="Manufacturing"/>
    <x v="5"/>
    <x v="0"/>
    <x v="5"/>
  </r>
  <r>
    <n v="2013"/>
    <s v="At sea (in New Zealand waters)"/>
    <s v="Not Elsewhere Included"/>
    <x v="2"/>
    <x v="0"/>
    <x v="2"/>
  </r>
  <r>
    <n v="2013"/>
    <s v="At sea (in New Zealand waters)"/>
    <s v="Public Administration And Safety"/>
    <x v="5"/>
    <x v="0"/>
    <x v="2"/>
  </r>
  <r>
    <n v="2013"/>
    <s v="At sea (in New Zealand waters)"/>
    <s v="Transport, Postal And Warehousing"/>
    <x v="0"/>
    <x v="0"/>
    <x v="2"/>
  </r>
  <r>
    <n v="2013"/>
    <s v="At sea (in New Zealand waters)"/>
    <s v="Transport, Postal And Warehousing"/>
    <x v="5"/>
    <x v="0"/>
    <x v="2"/>
  </r>
  <r>
    <n v="2013"/>
    <s v="In the air (in New Zealand airspace)"/>
    <s v="Transport, Postal And Warehousing"/>
    <x v="0"/>
    <x v="0"/>
    <x v="1"/>
  </r>
  <r>
    <n v="2013"/>
    <s v="Not specified"/>
    <s v="Accommodation And Food Services"/>
    <x v="5"/>
    <x v="0"/>
    <x v="5"/>
  </r>
  <r>
    <n v="2013"/>
    <s v="Not specified"/>
    <s v="Administrative And Support Services"/>
    <x v="5"/>
    <x v="0"/>
    <x v="2"/>
  </r>
  <r>
    <n v="2013"/>
    <s v="Not specified"/>
    <s v="Agriculture, Forestry And Fishing"/>
    <x v="0"/>
    <x v="0"/>
    <x v="3"/>
  </r>
  <r>
    <n v="2013"/>
    <s v="Not specified"/>
    <s v="Agriculture, Forestry And Fishing"/>
    <x v="2"/>
    <x v="0"/>
    <x v="5"/>
  </r>
  <r>
    <n v="2013"/>
    <s v="Not specified"/>
    <s v="Agriculture, Forestry And Fishing"/>
    <x v="1"/>
    <x v="0"/>
    <x v="2"/>
  </r>
  <r>
    <n v="2013"/>
    <s v="Not specified"/>
    <s v="Agriculture, Forestry And Fishing"/>
    <x v="5"/>
    <x v="0"/>
    <x v="3"/>
  </r>
  <r>
    <n v="2013"/>
    <s v="Not specified"/>
    <s v="Agriculture, Forestry And Fishing"/>
    <x v="3"/>
    <x v="0"/>
    <x v="1"/>
  </r>
  <r>
    <n v="2013"/>
    <s v="Not specified"/>
    <s v="Arts And Recreation Services"/>
    <x v="5"/>
    <x v="0"/>
    <x v="2"/>
  </r>
  <r>
    <n v="2013"/>
    <s v="Not specified"/>
    <s v="Construction"/>
    <x v="5"/>
    <x v="1"/>
    <x v="2"/>
  </r>
  <r>
    <n v="2013"/>
    <s v="Not specified"/>
    <s v="Construction"/>
    <x v="3"/>
    <x v="0"/>
    <x v="0"/>
  </r>
  <r>
    <n v="2013"/>
    <s v="Not specified"/>
    <s v="Construction"/>
    <x v="5"/>
    <x v="0"/>
    <x v="9"/>
  </r>
  <r>
    <n v="2013"/>
    <s v="Not specified"/>
    <s v="Construction"/>
    <x v="0"/>
    <x v="0"/>
    <x v="0"/>
  </r>
  <r>
    <n v="2013"/>
    <s v="Not specified"/>
    <s v="Electricity, Gas, Water And Waste Services"/>
    <x v="5"/>
    <x v="0"/>
    <x v="2"/>
  </r>
  <r>
    <n v="2013"/>
    <s v="Not specified"/>
    <s v="Financial And Insurance Services"/>
    <x v="5"/>
    <x v="0"/>
    <x v="1"/>
  </r>
  <r>
    <n v="2013"/>
    <s v="Not specified"/>
    <s v="Health Care And Social Assistance"/>
    <x v="5"/>
    <x v="1"/>
    <x v="0"/>
  </r>
  <r>
    <n v="2013"/>
    <s v="Not specified"/>
    <s v="Health Care And Social Assistance"/>
    <x v="5"/>
    <x v="0"/>
    <x v="28"/>
  </r>
  <r>
    <n v="2013"/>
    <s v="Not specified"/>
    <s v="Manufacturing"/>
    <x v="5"/>
    <x v="1"/>
    <x v="20"/>
  </r>
  <r>
    <n v="2013"/>
    <s v="Not specified"/>
    <s v="Manufacturing"/>
    <x v="3"/>
    <x v="0"/>
    <x v="3"/>
  </r>
  <r>
    <n v="2013"/>
    <s v="Not specified"/>
    <s v="Manufacturing"/>
    <x v="5"/>
    <x v="0"/>
    <x v="29"/>
  </r>
  <r>
    <n v="2013"/>
    <s v="Not specified"/>
    <s v="Manufacturing"/>
    <x v="2"/>
    <x v="0"/>
    <x v="1"/>
  </r>
  <r>
    <n v="2013"/>
    <s v="Not specified"/>
    <s v="Manufacturing"/>
    <x v="0"/>
    <x v="0"/>
    <x v="2"/>
  </r>
  <r>
    <n v="2013"/>
    <s v="Not specified"/>
    <s v="Mining"/>
    <x v="5"/>
    <x v="0"/>
    <x v="3"/>
  </r>
  <r>
    <n v="2013"/>
    <s v="Not specified"/>
    <s v="Not Elsewhere Included"/>
    <x v="5"/>
    <x v="0"/>
    <x v="2"/>
  </r>
  <r>
    <n v="2013"/>
    <s v="Not specified"/>
    <s v="Not Elsewhere Included"/>
    <x v="2"/>
    <x v="0"/>
    <x v="2"/>
  </r>
  <r>
    <n v="2013"/>
    <s v="Not specified"/>
    <s v="Not Elsewhere Included"/>
    <x v="0"/>
    <x v="0"/>
    <x v="0"/>
  </r>
  <r>
    <n v="2013"/>
    <s v="Not specified"/>
    <s v="Other Services"/>
    <x v="3"/>
    <x v="0"/>
    <x v="2"/>
  </r>
  <r>
    <n v="2013"/>
    <s v="Not specified"/>
    <s v="Professional, Scientific And Technical Services"/>
    <x v="5"/>
    <x v="0"/>
    <x v="0"/>
  </r>
  <r>
    <n v="2013"/>
    <s v="Not specified"/>
    <s v="Public Administration And Safety"/>
    <x v="5"/>
    <x v="1"/>
    <x v="3"/>
  </r>
  <r>
    <n v="2013"/>
    <s v="Not specified"/>
    <s v="Public Administration And Safety"/>
    <x v="5"/>
    <x v="0"/>
    <x v="10"/>
  </r>
  <r>
    <n v="2013"/>
    <s v="Not specified"/>
    <s v="Retail Trade"/>
    <x v="5"/>
    <x v="1"/>
    <x v="0"/>
  </r>
  <r>
    <n v="2013"/>
    <s v="Not specified"/>
    <s v="Retail Trade"/>
    <x v="5"/>
    <x v="0"/>
    <x v="7"/>
  </r>
  <r>
    <n v="2013"/>
    <s v="Not specified"/>
    <s v="Transport, Postal And Warehousing"/>
    <x v="0"/>
    <x v="0"/>
    <x v="3"/>
  </r>
  <r>
    <n v="2013"/>
    <s v="Not specified"/>
    <s v="Transport, Postal And Warehousing"/>
    <x v="5"/>
    <x v="1"/>
    <x v="2"/>
  </r>
  <r>
    <n v="2013"/>
    <s v="Not specified"/>
    <s v="Transport, Postal And Warehousing"/>
    <x v="5"/>
    <x v="0"/>
    <x v="20"/>
  </r>
  <r>
    <n v="2013"/>
    <s v="Not specified"/>
    <s v="Wholesale Trade"/>
    <x v="5"/>
    <x v="0"/>
    <x v="5"/>
  </r>
  <r>
    <n v="2013"/>
    <s v="Overseas"/>
    <s v="Arts And Recreation Services"/>
    <x v="5"/>
    <x v="0"/>
    <x v="30"/>
  </r>
  <r>
    <n v="2013"/>
    <s v="Overseas"/>
    <s v="Public Administration And Safety"/>
    <x v="5"/>
    <x v="0"/>
    <x v="31"/>
  </r>
  <r>
    <n v="2013"/>
    <s v="Overseas"/>
    <s v="Transport, Postal And Warehousing"/>
    <x v="5"/>
    <x v="0"/>
    <x v="3"/>
  </r>
  <r>
    <n v="2014"/>
    <s v="At sea (in New Zealand waters)"/>
    <s v="Agriculture, Forestry And Fishing"/>
    <x v="5"/>
    <x v="1"/>
    <x v="2"/>
  </r>
  <r>
    <n v="2014"/>
    <s v="At sea (in New Zealand waters)"/>
    <s v="Agriculture, Forestry And Fishing"/>
    <x v="0"/>
    <x v="1"/>
    <x v="2"/>
  </r>
  <r>
    <n v="2014"/>
    <s v="At sea (in New Zealand waters)"/>
    <s v="Agriculture, Forestry And Fishing"/>
    <x v="0"/>
    <x v="0"/>
    <x v="9"/>
  </r>
  <r>
    <n v="2014"/>
    <s v="At sea (in New Zealand waters)"/>
    <s v="Agriculture, Forestry And Fishing"/>
    <x v="5"/>
    <x v="0"/>
    <x v="2"/>
  </r>
  <r>
    <n v="2014"/>
    <s v="At sea (in New Zealand waters)"/>
    <s v="Agriculture, Forestry And Fishing"/>
    <x v="2"/>
    <x v="0"/>
    <x v="1"/>
  </r>
  <r>
    <n v="2014"/>
    <s v="At sea (in New Zealand waters)"/>
    <s v="Manufacturing"/>
    <x v="5"/>
    <x v="1"/>
    <x v="3"/>
  </r>
  <r>
    <n v="2014"/>
    <s v="At sea (in New Zealand waters)"/>
    <s v="Manufacturing"/>
    <x v="0"/>
    <x v="0"/>
    <x v="2"/>
  </r>
  <r>
    <n v="2014"/>
    <s v="At sea (in New Zealand waters)"/>
    <s v="Manufacturing"/>
    <x v="5"/>
    <x v="0"/>
    <x v="17"/>
  </r>
  <r>
    <n v="2014"/>
    <s v="At sea (in New Zealand waters)"/>
    <s v="Not Elsewhere Included"/>
    <x v="0"/>
    <x v="0"/>
    <x v="0"/>
  </r>
  <r>
    <n v="2014"/>
    <s v="At sea (in New Zealand waters)"/>
    <s v="Not Elsewhere Included"/>
    <x v="5"/>
    <x v="0"/>
    <x v="2"/>
  </r>
  <r>
    <n v="2014"/>
    <s v="At sea (in New Zealand waters)"/>
    <s v="Not Elsewhere Included"/>
    <x v="1"/>
    <x v="0"/>
    <x v="2"/>
  </r>
  <r>
    <n v="2014"/>
    <s v="At sea (in New Zealand waters)"/>
    <s v="Not Elsewhere Included"/>
    <x v="2"/>
    <x v="0"/>
    <x v="2"/>
  </r>
  <r>
    <n v="2014"/>
    <s v="At sea (in New Zealand waters)"/>
    <s v="Public Administration And Safety"/>
    <x v="5"/>
    <x v="0"/>
    <x v="5"/>
  </r>
  <r>
    <n v="2014"/>
    <s v="At sea (in New Zealand waters)"/>
    <s v="Transport, Postal And Warehousing"/>
    <x v="0"/>
    <x v="0"/>
    <x v="2"/>
  </r>
  <r>
    <n v="2014"/>
    <s v="Not specified"/>
    <s v="Accommodation And Food Services"/>
    <x v="5"/>
    <x v="0"/>
    <x v="2"/>
  </r>
  <r>
    <n v="2014"/>
    <s v="Not specified"/>
    <s v="Administrative And Support Services"/>
    <x v="5"/>
    <x v="0"/>
    <x v="2"/>
  </r>
  <r>
    <n v="2014"/>
    <s v="Not specified"/>
    <s v="Agriculture, Forestry And Fishing"/>
    <x v="0"/>
    <x v="1"/>
    <x v="1"/>
  </r>
  <r>
    <n v="2014"/>
    <s v="Not specified"/>
    <s v="Agriculture, Forestry And Fishing"/>
    <x v="0"/>
    <x v="0"/>
    <x v="9"/>
  </r>
  <r>
    <n v="2014"/>
    <s v="Not specified"/>
    <s v="Agriculture, Forestry And Fishing"/>
    <x v="5"/>
    <x v="0"/>
    <x v="0"/>
  </r>
  <r>
    <n v="2014"/>
    <s v="Not specified"/>
    <s v="Agriculture, Forestry And Fishing"/>
    <x v="3"/>
    <x v="0"/>
    <x v="5"/>
  </r>
  <r>
    <n v="2014"/>
    <s v="Not specified"/>
    <s v="Arts And Recreation Services"/>
    <x v="5"/>
    <x v="0"/>
    <x v="2"/>
  </r>
  <r>
    <n v="2014"/>
    <s v="Not specified"/>
    <s v="Construction"/>
    <x v="2"/>
    <x v="0"/>
    <x v="2"/>
  </r>
  <r>
    <n v="2014"/>
    <s v="Not specified"/>
    <s v="Construction"/>
    <x v="0"/>
    <x v="0"/>
    <x v="1"/>
  </r>
  <r>
    <n v="2014"/>
    <s v="Not specified"/>
    <s v="Construction"/>
    <x v="3"/>
    <x v="0"/>
    <x v="3"/>
  </r>
  <r>
    <n v="2014"/>
    <s v="Not specified"/>
    <s v="Construction"/>
    <x v="5"/>
    <x v="0"/>
    <x v="3"/>
  </r>
  <r>
    <n v="2014"/>
    <s v="Not specified"/>
    <s v="Education And Training"/>
    <x v="5"/>
    <x v="0"/>
    <x v="2"/>
  </r>
  <r>
    <n v="2014"/>
    <s v="Not specified"/>
    <s v="Electricity, Gas, Water And Waste Services"/>
    <x v="5"/>
    <x v="0"/>
    <x v="1"/>
  </r>
  <r>
    <n v="2014"/>
    <s v="Not specified"/>
    <s v="Health Care And Social Assistance"/>
    <x v="5"/>
    <x v="1"/>
    <x v="0"/>
  </r>
  <r>
    <n v="2014"/>
    <s v="Not specified"/>
    <s v="Health Care And Social Assistance"/>
    <x v="5"/>
    <x v="0"/>
    <x v="20"/>
  </r>
  <r>
    <n v="2014"/>
    <s v="Not specified"/>
    <s v="Manufacturing"/>
    <x v="5"/>
    <x v="1"/>
    <x v="14"/>
  </r>
  <r>
    <n v="2014"/>
    <s v="Not specified"/>
    <s v="Manufacturing"/>
    <x v="5"/>
    <x v="0"/>
    <x v="11"/>
  </r>
  <r>
    <n v="2014"/>
    <s v="Not specified"/>
    <s v="Manufacturing"/>
    <x v="3"/>
    <x v="0"/>
    <x v="0"/>
  </r>
  <r>
    <n v="2014"/>
    <s v="Not specified"/>
    <s v="Manufacturing"/>
    <x v="0"/>
    <x v="0"/>
    <x v="0"/>
  </r>
  <r>
    <n v="2014"/>
    <s v="Not specified"/>
    <s v="Mining"/>
    <x v="5"/>
    <x v="0"/>
    <x v="3"/>
  </r>
  <r>
    <n v="2014"/>
    <s v="Not specified"/>
    <s v="Not Elsewhere Included"/>
    <x v="5"/>
    <x v="2"/>
    <x v="0"/>
  </r>
  <r>
    <n v="2014"/>
    <s v="Not specified"/>
    <s v="Not Elsewhere Included"/>
    <x v="5"/>
    <x v="0"/>
    <x v="0"/>
  </r>
  <r>
    <n v="2014"/>
    <s v="Not specified"/>
    <s v="Not Elsewhere Included"/>
    <x v="2"/>
    <x v="0"/>
    <x v="3"/>
  </r>
  <r>
    <n v="2014"/>
    <s v="Not specified"/>
    <s v="Not Elsewhere Included"/>
    <x v="10"/>
    <x v="0"/>
    <x v="2"/>
  </r>
  <r>
    <n v="2014"/>
    <s v="Not specified"/>
    <s v="Not Elsewhere Included"/>
    <x v="3"/>
    <x v="0"/>
    <x v="0"/>
  </r>
  <r>
    <n v="2014"/>
    <s v="Not specified"/>
    <s v="Not Elsewhere Included"/>
    <x v="0"/>
    <x v="0"/>
    <x v="9"/>
  </r>
  <r>
    <n v="2014"/>
    <s v="Not specified"/>
    <s v="Professional, Scientific And Technical Services"/>
    <x v="5"/>
    <x v="0"/>
    <x v="0"/>
  </r>
  <r>
    <n v="2014"/>
    <s v="Not specified"/>
    <s v="Public Administration And Safety"/>
    <x v="5"/>
    <x v="1"/>
    <x v="2"/>
  </r>
  <r>
    <n v="2014"/>
    <s v="Not specified"/>
    <s v="Public Administration And Safety"/>
    <x v="5"/>
    <x v="0"/>
    <x v="12"/>
  </r>
  <r>
    <n v="2014"/>
    <s v="Not specified"/>
    <s v="Retail Trade"/>
    <x v="5"/>
    <x v="1"/>
    <x v="2"/>
  </r>
  <r>
    <n v="2014"/>
    <s v="Not specified"/>
    <s v="Retail Trade"/>
    <x v="5"/>
    <x v="0"/>
    <x v="21"/>
  </r>
  <r>
    <n v="2014"/>
    <s v="Not specified"/>
    <s v="Transport, Postal And Warehousing"/>
    <x v="0"/>
    <x v="0"/>
    <x v="0"/>
  </r>
  <r>
    <n v="2014"/>
    <s v="Not specified"/>
    <s v="Transport, Postal And Warehousing"/>
    <x v="5"/>
    <x v="1"/>
    <x v="3"/>
  </r>
  <r>
    <n v="2014"/>
    <s v="Not specified"/>
    <s v="Transport, Postal And Warehousing"/>
    <x v="5"/>
    <x v="0"/>
    <x v="28"/>
  </r>
  <r>
    <n v="2014"/>
    <s v="Not specified"/>
    <s v="Wholesale Trade"/>
    <x v="5"/>
    <x v="1"/>
    <x v="1"/>
  </r>
  <r>
    <n v="2014"/>
    <s v="Not specified"/>
    <s v="Wholesale Trade"/>
    <x v="5"/>
    <x v="0"/>
    <x v="2"/>
  </r>
  <r>
    <n v="2014"/>
    <s v="Overseas"/>
    <s v="Arts And Recreation Services"/>
    <x v="5"/>
    <x v="0"/>
    <x v="27"/>
  </r>
  <r>
    <n v="2014"/>
    <s v="Overseas"/>
    <s v="Public Administration And Safety"/>
    <x v="5"/>
    <x v="0"/>
    <x v="32"/>
  </r>
  <r>
    <n v="2014"/>
    <s v="Overseas"/>
    <s v="Transport, Postal And Warehousing"/>
    <x v="5"/>
    <x v="0"/>
    <x v="5"/>
  </r>
  <r>
    <n v="2015"/>
    <s v="At sea (in New Zealand waters)"/>
    <s v="Agriculture, Forestry And Fishing"/>
    <x v="0"/>
    <x v="0"/>
    <x v="7"/>
  </r>
  <r>
    <n v="2015"/>
    <s v="At sea (in New Zealand waters)"/>
    <s v="Agriculture, Forestry And Fishing"/>
    <x v="2"/>
    <x v="0"/>
    <x v="5"/>
  </r>
  <r>
    <n v="2015"/>
    <s v="At sea (in New Zealand waters)"/>
    <s v="Agriculture, Forestry And Fishing"/>
    <x v="5"/>
    <x v="0"/>
    <x v="0"/>
  </r>
  <r>
    <n v="2015"/>
    <s v="At sea (in New Zealand waters)"/>
    <s v="Manufacturing"/>
    <x v="0"/>
    <x v="0"/>
    <x v="2"/>
  </r>
  <r>
    <n v="2015"/>
    <s v="At sea (in New Zealand waters)"/>
    <s v="Not Elsewhere Included"/>
    <x v="2"/>
    <x v="0"/>
    <x v="2"/>
  </r>
  <r>
    <n v="2015"/>
    <s v="At sea (in New Zealand waters)"/>
    <s v="Not Elsewhere Included"/>
    <x v="0"/>
    <x v="0"/>
    <x v="2"/>
  </r>
  <r>
    <n v="2015"/>
    <s v="At sea (in New Zealand waters)"/>
    <s v="Public Administration And Safety"/>
    <x v="0"/>
    <x v="0"/>
    <x v="1"/>
  </r>
  <r>
    <n v="2015"/>
    <s v="In the air (in New Zealand airspace)"/>
    <s v="Transport, Postal And Warehousing"/>
    <x v="0"/>
    <x v="0"/>
    <x v="2"/>
  </r>
  <r>
    <n v="2015"/>
    <s v="Not specified"/>
    <s v="Accommodation And Food Services"/>
    <x v="0"/>
    <x v="0"/>
    <x v="2"/>
  </r>
  <r>
    <n v="2015"/>
    <s v="Not specified"/>
    <s v="Agriculture, Forestry And Fishing"/>
    <x v="0"/>
    <x v="1"/>
    <x v="1"/>
  </r>
  <r>
    <n v="2015"/>
    <s v="Not specified"/>
    <s v="Agriculture, Forestry And Fishing"/>
    <x v="7"/>
    <x v="1"/>
    <x v="2"/>
  </r>
  <r>
    <n v="2015"/>
    <s v="Not specified"/>
    <s v="Agriculture, Forestry And Fishing"/>
    <x v="0"/>
    <x v="0"/>
    <x v="6"/>
  </r>
  <r>
    <n v="2015"/>
    <s v="Not specified"/>
    <s v="Agriculture, Forestry And Fishing"/>
    <x v="3"/>
    <x v="0"/>
    <x v="3"/>
  </r>
  <r>
    <n v="2015"/>
    <s v="Not specified"/>
    <s v="Agriculture, Forestry And Fishing"/>
    <x v="2"/>
    <x v="0"/>
    <x v="0"/>
  </r>
  <r>
    <n v="2015"/>
    <s v="Not specified"/>
    <s v="Arts And Recreation Services"/>
    <x v="0"/>
    <x v="0"/>
    <x v="0"/>
  </r>
  <r>
    <n v="2015"/>
    <s v="Not specified"/>
    <s v="Construction"/>
    <x v="0"/>
    <x v="1"/>
    <x v="2"/>
  </r>
  <r>
    <n v="2015"/>
    <s v="Not specified"/>
    <s v="Construction"/>
    <x v="2"/>
    <x v="0"/>
    <x v="2"/>
  </r>
  <r>
    <n v="2015"/>
    <s v="Not specified"/>
    <s v="Construction"/>
    <x v="0"/>
    <x v="0"/>
    <x v="5"/>
  </r>
  <r>
    <n v="2015"/>
    <s v="Not specified"/>
    <s v="Construction"/>
    <x v="3"/>
    <x v="0"/>
    <x v="2"/>
  </r>
  <r>
    <n v="2015"/>
    <s v="Not specified"/>
    <s v="Construction"/>
    <x v="5"/>
    <x v="0"/>
    <x v="1"/>
  </r>
  <r>
    <n v="2015"/>
    <s v="Not specified"/>
    <s v="Health Care And Social Assistance"/>
    <x v="0"/>
    <x v="1"/>
    <x v="0"/>
  </r>
  <r>
    <n v="2015"/>
    <s v="Not specified"/>
    <s v="Health Care And Social Assistance"/>
    <x v="5"/>
    <x v="0"/>
    <x v="2"/>
  </r>
  <r>
    <n v="2015"/>
    <s v="Not specified"/>
    <s v="Health Care And Social Assistance"/>
    <x v="0"/>
    <x v="0"/>
    <x v="13"/>
  </r>
  <r>
    <n v="2015"/>
    <s v="Not specified"/>
    <s v="Manufacturing"/>
    <x v="0"/>
    <x v="1"/>
    <x v="4"/>
  </r>
  <r>
    <n v="2015"/>
    <s v="Not specified"/>
    <s v="Manufacturing"/>
    <x v="4"/>
    <x v="1"/>
    <x v="2"/>
  </r>
  <r>
    <n v="2015"/>
    <s v="Not specified"/>
    <s v="Manufacturing"/>
    <x v="7"/>
    <x v="1"/>
    <x v="2"/>
  </r>
  <r>
    <n v="2015"/>
    <s v="Not specified"/>
    <s v="Manufacturing"/>
    <x v="2"/>
    <x v="1"/>
    <x v="9"/>
  </r>
  <r>
    <n v="2015"/>
    <s v="Not specified"/>
    <s v="Manufacturing"/>
    <x v="0"/>
    <x v="0"/>
    <x v="33"/>
  </r>
  <r>
    <n v="2015"/>
    <s v="Not specified"/>
    <s v="Manufacturing"/>
    <x v="2"/>
    <x v="0"/>
    <x v="13"/>
  </r>
  <r>
    <n v="2015"/>
    <s v="Not specified"/>
    <s v="Manufacturing"/>
    <x v="6"/>
    <x v="0"/>
    <x v="2"/>
  </r>
  <r>
    <n v="2015"/>
    <s v="Not specified"/>
    <s v="Manufacturing"/>
    <x v="3"/>
    <x v="0"/>
    <x v="3"/>
  </r>
  <r>
    <n v="2015"/>
    <s v="Not specified"/>
    <s v="Manufacturing"/>
    <x v="5"/>
    <x v="0"/>
    <x v="1"/>
  </r>
  <r>
    <n v="2015"/>
    <s v="Not specified"/>
    <s v="Not Elsewhere Included"/>
    <x v="5"/>
    <x v="2"/>
    <x v="2"/>
  </r>
  <r>
    <n v="2015"/>
    <s v="Not specified"/>
    <s v="Not Elsewhere Included"/>
    <x v="2"/>
    <x v="0"/>
    <x v="3"/>
  </r>
  <r>
    <n v="2015"/>
    <s v="Not specified"/>
    <s v="Not Elsewhere Included"/>
    <x v="1"/>
    <x v="0"/>
    <x v="1"/>
  </r>
  <r>
    <n v="2015"/>
    <s v="Not specified"/>
    <s v="Not Elsewhere Included"/>
    <x v="3"/>
    <x v="0"/>
    <x v="5"/>
  </r>
  <r>
    <n v="2015"/>
    <s v="Not specified"/>
    <s v="Not Elsewhere Included"/>
    <x v="11"/>
    <x v="0"/>
    <x v="1"/>
  </r>
  <r>
    <n v="2015"/>
    <s v="Not specified"/>
    <s v="Not Elsewhere Included"/>
    <x v="0"/>
    <x v="0"/>
    <x v="9"/>
  </r>
  <r>
    <n v="2015"/>
    <s v="Not specified"/>
    <s v="Not Elsewhere Included"/>
    <x v="5"/>
    <x v="0"/>
    <x v="9"/>
  </r>
  <r>
    <n v="2015"/>
    <s v="Not specified"/>
    <s v="Professional, Scientific And Technical Services"/>
    <x v="0"/>
    <x v="0"/>
    <x v="2"/>
  </r>
  <r>
    <n v="2015"/>
    <s v="Not specified"/>
    <s v="Public Administration And Safety"/>
    <x v="2"/>
    <x v="0"/>
    <x v="2"/>
  </r>
  <r>
    <n v="2015"/>
    <s v="Not specified"/>
    <s v="Public Administration And Safety"/>
    <x v="0"/>
    <x v="1"/>
    <x v="0"/>
  </r>
  <r>
    <n v="2015"/>
    <s v="Not specified"/>
    <s v="Public Administration And Safety"/>
    <x v="0"/>
    <x v="0"/>
    <x v="14"/>
  </r>
  <r>
    <n v="2015"/>
    <s v="Not specified"/>
    <s v="Retail Trade"/>
    <x v="0"/>
    <x v="0"/>
    <x v="9"/>
  </r>
  <r>
    <n v="2015"/>
    <s v="Not specified"/>
    <s v="Retail Trade"/>
    <x v="2"/>
    <x v="0"/>
    <x v="1"/>
  </r>
  <r>
    <n v="2015"/>
    <s v="Not specified"/>
    <s v="Retail Trade"/>
    <x v="0"/>
    <x v="1"/>
    <x v="1"/>
  </r>
  <r>
    <n v="2015"/>
    <s v="Not specified"/>
    <s v="Transport, Postal And Warehousing"/>
    <x v="0"/>
    <x v="1"/>
    <x v="3"/>
  </r>
  <r>
    <n v="2015"/>
    <s v="Not specified"/>
    <s v="Transport, Postal And Warehousing"/>
    <x v="0"/>
    <x v="0"/>
    <x v="28"/>
  </r>
  <r>
    <n v="2015"/>
    <s v="Not specified"/>
    <s v="Wholesale Trade"/>
    <x v="0"/>
    <x v="0"/>
    <x v="0"/>
  </r>
  <r>
    <n v="2015"/>
    <s v="Overseas"/>
    <s v="Arts And Recreation Services"/>
    <x v="2"/>
    <x v="0"/>
    <x v="2"/>
  </r>
  <r>
    <n v="2015"/>
    <s v="Overseas"/>
    <s v="Arts And Recreation Services"/>
    <x v="0"/>
    <x v="0"/>
    <x v="11"/>
  </r>
  <r>
    <n v="2015"/>
    <s v="Overseas"/>
    <s v="Arts And Recreation Services"/>
    <x v="7"/>
    <x v="0"/>
    <x v="5"/>
  </r>
  <r>
    <n v="2015"/>
    <s v="Overseas"/>
    <s v="Arts And Recreation Services"/>
    <x v="9"/>
    <x v="0"/>
    <x v="22"/>
  </r>
  <r>
    <n v="2015"/>
    <s v="Overseas"/>
    <s v="Education And Training"/>
    <x v="0"/>
    <x v="0"/>
    <x v="1"/>
  </r>
  <r>
    <n v="2015"/>
    <s v="Overseas"/>
    <s v="Public Administration And Safety"/>
    <x v="5"/>
    <x v="0"/>
    <x v="5"/>
  </r>
  <r>
    <n v="2015"/>
    <s v="Overseas"/>
    <s v="Public Administration And Safety"/>
    <x v="2"/>
    <x v="0"/>
    <x v="2"/>
  </r>
  <r>
    <n v="2015"/>
    <s v="Overseas"/>
    <s v="Public Administration And Safety"/>
    <x v="7"/>
    <x v="0"/>
    <x v="3"/>
  </r>
  <r>
    <n v="2015"/>
    <s v="Overseas"/>
    <s v="Public Administration And Safety"/>
    <x v="0"/>
    <x v="0"/>
    <x v="32"/>
  </r>
  <r>
    <n v="2015"/>
    <s v="Overseas"/>
    <s v="Transport, Postal And Warehousing"/>
    <x v="0"/>
    <x v="0"/>
    <x v="2"/>
  </r>
  <r>
    <n v="2016"/>
    <s v="At sea (in New Zealand waters)"/>
    <s v="Agriculture, Forestry And Fishing"/>
    <x v="7"/>
    <x v="1"/>
    <x v="2"/>
  </r>
  <r>
    <n v="2016"/>
    <s v="At sea (in New Zealand waters)"/>
    <s v="Agriculture, Forestry And Fishing"/>
    <x v="0"/>
    <x v="1"/>
    <x v="0"/>
  </r>
  <r>
    <n v="2016"/>
    <s v="At sea (in New Zealand waters)"/>
    <s v="Agriculture, Forestry And Fishing"/>
    <x v="0"/>
    <x v="0"/>
    <x v="17"/>
  </r>
  <r>
    <n v="2016"/>
    <s v="At sea (in New Zealand waters)"/>
    <s v="Agriculture, Forestry And Fishing"/>
    <x v="2"/>
    <x v="0"/>
    <x v="2"/>
  </r>
  <r>
    <n v="2016"/>
    <s v="At sea (in New Zealand waters)"/>
    <s v="Agriculture, Forestry And Fishing"/>
    <x v="12"/>
    <x v="0"/>
    <x v="2"/>
  </r>
  <r>
    <n v="2016"/>
    <s v="At sea (in New Zealand waters)"/>
    <s v="Agriculture, Forestry And Fishing"/>
    <x v="5"/>
    <x v="0"/>
    <x v="2"/>
  </r>
  <r>
    <n v="2016"/>
    <s v="At sea (in New Zealand waters)"/>
    <s v="Manufacturing"/>
    <x v="0"/>
    <x v="1"/>
    <x v="2"/>
  </r>
  <r>
    <n v="2016"/>
    <s v="At sea (in New Zealand waters)"/>
    <s v="Manufacturing"/>
    <x v="0"/>
    <x v="0"/>
    <x v="3"/>
  </r>
  <r>
    <n v="2016"/>
    <s v="At sea (in New Zealand waters)"/>
    <s v="Not Elsewhere Included"/>
    <x v="2"/>
    <x v="0"/>
    <x v="1"/>
  </r>
  <r>
    <n v="2016"/>
    <s v="At sea (in New Zealand waters)"/>
    <s v="Not Elsewhere Included"/>
    <x v="0"/>
    <x v="0"/>
    <x v="0"/>
  </r>
  <r>
    <n v="2016"/>
    <s v="At sea (in New Zealand waters)"/>
    <s v="Public Administration And Safety"/>
    <x v="0"/>
    <x v="0"/>
    <x v="2"/>
  </r>
  <r>
    <n v="2016"/>
    <s v="At sea (in New Zealand waters)"/>
    <s v="Transport, Postal And Warehousing"/>
    <x v="0"/>
    <x v="0"/>
    <x v="2"/>
  </r>
  <r>
    <n v="2016"/>
    <s v="In the air (in New Zealand airspace)"/>
    <s v="Transport, Postal And Warehousing"/>
    <x v="0"/>
    <x v="0"/>
    <x v="2"/>
  </r>
  <r>
    <n v="2016"/>
    <s v="Not specified"/>
    <s v="Accommodation And Food Services"/>
    <x v="0"/>
    <x v="0"/>
    <x v="2"/>
  </r>
  <r>
    <n v="2016"/>
    <s v="Not specified"/>
    <s v="Agriculture, Forestry And Fishing"/>
    <x v="0"/>
    <x v="1"/>
    <x v="1"/>
  </r>
  <r>
    <n v="2016"/>
    <s v="Not specified"/>
    <s v="Agriculture, Forestry And Fishing"/>
    <x v="0"/>
    <x v="0"/>
    <x v="22"/>
  </r>
  <r>
    <n v="2016"/>
    <s v="Not specified"/>
    <s v="Agriculture, Forestry And Fishing"/>
    <x v="3"/>
    <x v="0"/>
    <x v="3"/>
  </r>
  <r>
    <n v="2016"/>
    <s v="Not specified"/>
    <s v="Agriculture, Forestry And Fishing"/>
    <x v="2"/>
    <x v="0"/>
    <x v="0"/>
  </r>
  <r>
    <n v="2016"/>
    <s v="Not specified"/>
    <s v="Arts And Recreation Services"/>
    <x v="0"/>
    <x v="0"/>
    <x v="3"/>
  </r>
  <r>
    <n v="2016"/>
    <s v="Not specified"/>
    <s v="Construction"/>
    <x v="0"/>
    <x v="1"/>
    <x v="1"/>
  </r>
  <r>
    <n v="2016"/>
    <s v="Not specified"/>
    <s v="Construction"/>
    <x v="0"/>
    <x v="0"/>
    <x v="7"/>
  </r>
  <r>
    <n v="2016"/>
    <s v="Not specified"/>
    <s v="Construction"/>
    <x v="2"/>
    <x v="0"/>
    <x v="3"/>
  </r>
  <r>
    <n v="2016"/>
    <s v="Not specified"/>
    <s v="Construction"/>
    <x v="3"/>
    <x v="0"/>
    <x v="0"/>
  </r>
  <r>
    <n v="2016"/>
    <s v="Not specified"/>
    <s v="Education And Training"/>
    <x v="0"/>
    <x v="0"/>
    <x v="2"/>
  </r>
  <r>
    <n v="2016"/>
    <s v="Not specified"/>
    <s v="Health Care And Social Assistance"/>
    <x v="0"/>
    <x v="1"/>
    <x v="3"/>
  </r>
  <r>
    <n v="2016"/>
    <s v="Not specified"/>
    <s v="Health Care And Social Assistance"/>
    <x v="5"/>
    <x v="0"/>
    <x v="3"/>
  </r>
  <r>
    <n v="2016"/>
    <s v="Not specified"/>
    <s v="Health Care And Social Assistance"/>
    <x v="2"/>
    <x v="0"/>
    <x v="0"/>
  </r>
  <r>
    <n v="2016"/>
    <s v="Not specified"/>
    <s v="Health Care And Social Assistance"/>
    <x v="0"/>
    <x v="0"/>
    <x v="6"/>
  </r>
  <r>
    <n v="2016"/>
    <s v="Not specified"/>
    <s v="Manufacturing"/>
    <x v="0"/>
    <x v="1"/>
    <x v="6"/>
  </r>
  <r>
    <n v="2016"/>
    <s v="Not specified"/>
    <s v="Manufacturing"/>
    <x v="2"/>
    <x v="1"/>
    <x v="3"/>
  </r>
  <r>
    <n v="2016"/>
    <s v="Not specified"/>
    <s v="Manufacturing"/>
    <x v="2"/>
    <x v="0"/>
    <x v="13"/>
  </r>
  <r>
    <n v="2016"/>
    <s v="Not specified"/>
    <s v="Manufacturing"/>
    <x v="6"/>
    <x v="0"/>
    <x v="1"/>
  </r>
  <r>
    <n v="2016"/>
    <s v="Not specified"/>
    <s v="Manufacturing"/>
    <x v="3"/>
    <x v="0"/>
    <x v="3"/>
  </r>
  <r>
    <n v="2016"/>
    <s v="Not specified"/>
    <s v="Manufacturing"/>
    <x v="7"/>
    <x v="0"/>
    <x v="1"/>
  </r>
  <r>
    <n v="2016"/>
    <s v="Not specified"/>
    <s v="Manufacturing"/>
    <x v="0"/>
    <x v="0"/>
    <x v="32"/>
  </r>
  <r>
    <n v="2016"/>
    <s v="Not specified"/>
    <s v="Manufacturing"/>
    <x v="5"/>
    <x v="0"/>
    <x v="2"/>
  </r>
  <r>
    <n v="2016"/>
    <s v="Not specified"/>
    <s v="Manufacturing"/>
    <x v="4"/>
    <x v="0"/>
    <x v="1"/>
  </r>
  <r>
    <n v="2016"/>
    <s v="Not specified"/>
    <s v="Not Elsewhere Included"/>
    <x v="5"/>
    <x v="2"/>
    <x v="3"/>
  </r>
  <r>
    <n v="2016"/>
    <s v="Not specified"/>
    <s v="Not Elsewhere Included"/>
    <x v="0"/>
    <x v="1"/>
    <x v="2"/>
  </r>
  <r>
    <n v="2016"/>
    <s v="Not specified"/>
    <s v="Not Elsewhere Included"/>
    <x v="2"/>
    <x v="0"/>
    <x v="2"/>
  </r>
  <r>
    <n v="2016"/>
    <s v="Not specified"/>
    <s v="Not Elsewhere Included"/>
    <x v="3"/>
    <x v="0"/>
    <x v="0"/>
  </r>
  <r>
    <n v="2016"/>
    <s v="Not specified"/>
    <s v="Not Elsewhere Included"/>
    <x v="0"/>
    <x v="0"/>
    <x v="9"/>
  </r>
  <r>
    <n v="2016"/>
    <s v="Not specified"/>
    <s v="Not Elsewhere Included"/>
    <x v="5"/>
    <x v="0"/>
    <x v="22"/>
  </r>
  <r>
    <n v="2016"/>
    <s v="Not specified"/>
    <s v="Professional, Scientific And Technical Services"/>
    <x v="0"/>
    <x v="0"/>
    <x v="2"/>
  </r>
  <r>
    <n v="2016"/>
    <s v="Not specified"/>
    <s v="Public Administration And Safety"/>
    <x v="2"/>
    <x v="0"/>
    <x v="0"/>
  </r>
  <r>
    <n v="2016"/>
    <s v="Not specified"/>
    <s v="Public Administration And Safety"/>
    <x v="0"/>
    <x v="1"/>
    <x v="3"/>
  </r>
  <r>
    <n v="2016"/>
    <s v="Not specified"/>
    <s v="Public Administration And Safety"/>
    <x v="5"/>
    <x v="0"/>
    <x v="0"/>
  </r>
  <r>
    <n v="2016"/>
    <s v="Not specified"/>
    <s v="Public Administration And Safety"/>
    <x v="0"/>
    <x v="0"/>
    <x v="28"/>
  </r>
  <r>
    <n v="2016"/>
    <s v="Not specified"/>
    <s v="Rental, Hiring And Real Estate Services"/>
    <x v="0"/>
    <x v="0"/>
    <x v="2"/>
  </r>
  <r>
    <n v="2016"/>
    <s v="Not specified"/>
    <s v="Retail Trade"/>
    <x v="0"/>
    <x v="0"/>
    <x v="22"/>
  </r>
  <r>
    <n v="2016"/>
    <s v="Not specified"/>
    <s v="Retail Trade"/>
    <x v="0"/>
    <x v="1"/>
    <x v="2"/>
  </r>
  <r>
    <n v="2016"/>
    <s v="Not specified"/>
    <s v="Retail Trade"/>
    <x v="2"/>
    <x v="0"/>
    <x v="1"/>
  </r>
  <r>
    <n v="2016"/>
    <s v="Not specified"/>
    <s v="Transport, Postal And Warehousing"/>
    <x v="0"/>
    <x v="1"/>
    <x v="3"/>
  </r>
  <r>
    <n v="2016"/>
    <s v="Not specified"/>
    <s v="Transport, Postal And Warehousing"/>
    <x v="0"/>
    <x v="0"/>
    <x v="32"/>
  </r>
  <r>
    <n v="2016"/>
    <s v="Not specified"/>
    <s v="Transport, Postal And Warehousing"/>
    <x v="5"/>
    <x v="0"/>
    <x v="2"/>
  </r>
  <r>
    <n v="2016"/>
    <s v="Not specified"/>
    <s v="Transport, Postal And Warehousing"/>
    <x v="2"/>
    <x v="0"/>
    <x v="2"/>
  </r>
  <r>
    <n v="2016"/>
    <s v="Not specified"/>
    <s v="Wholesale Trade"/>
    <x v="0"/>
    <x v="0"/>
    <x v="1"/>
  </r>
  <r>
    <n v="2016"/>
    <s v="Overseas"/>
    <s v="Arts And Recreation Services"/>
    <x v="0"/>
    <x v="0"/>
    <x v="11"/>
  </r>
  <r>
    <n v="2016"/>
    <s v="Overseas"/>
    <s v="Arts And Recreation Services"/>
    <x v="9"/>
    <x v="0"/>
    <x v="5"/>
  </r>
  <r>
    <n v="2016"/>
    <s v="Overseas"/>
    <s v="Arts And Recreation Services"/>
    <x v="7"/>
    <x v="0"/>
    <x v="3"/>
  </r>
  <r>
    <n v="2016"/>
    <s v="Overseas"/>
    <s v="Arts And Recreation Services"/>
    <x v="5"/>
    <x v="0"/>
    <x v="2"/>
  </r>
  <r>
    <n v="2016"/>
    <s v="Overseas"/>
    <s v="Public Administration And Safety"/>
    <x v="5"/>
    <x v="0"/>
    <x v="5"/>
  </r>
  <r>
    <n v="2016"/>
    <s v="Overseas"/>
    <s v="Public Administration And Safety"/>
    <x v="8"/>
    <x v="0"/>
    <x v="2"/>
  </r>
  <r>
    <n v="2016"/>
    <s v="Overseas"/>
    <s v="Public Administration And Safety"/>
    <x v="0"/>
    <x v="0"/>
    <x v="16"/>
  </r>
  <r>
    <n v="2016"/>
    <s v="Overseas"/>
    <s v="Public Administration And Safety"/>
    <x v="7"/>
    <x v="0"/>
    <x v="0"/>
  </r>
  <r>
    <n v="2016"/>
    <s v="Overseas"/>
    <s v="Public Administration And Safety"/>
    <x v="2"/>
    <x v="0"/>
    <x v="2"/>
  </r>
  <r>
    <n v="2016"/>
    <s v="Overseas"/>
    <s v="Transport, Postal And Warehousing"/>
    <x v="0"/>
    <x v="0"/>
    <x v="1"/>
  </r>
  <r>
    <n v="2017"/>
    <s v="At sea (not in New Zealand waters)"/>
    <s v="Public Administration And Safety"/>
    <x v="0"/>
    <x v="0"/>
    <x v="1"/>
  </r>
  <r>
    <n v="2017"/>
    <s v="At sea (in New Zealand waters)"/>
    <s v="Agriculture, Forestry And Fishing"/>
    <x v="2"/>
    <x v="1"/>
    <x v="1"/>
  </r>
  <r>
    <n v="2017"/>
    <s v="At sea (in New Zealand waters)"/>
    <s v="Agriculture, Forestry And Fishing"/>
    <x v="0"/>
    <x v="1"/>
    <x v="0"/>
  </r>
  <r>
    <n v="2017"/>
    <s v="At sea (in New Zealand waters)"/>
    <s v="Agriculture, Forestry And Fishing"/>
    <x v="0"/>
    <x v="0"/>
    <x v="7"/>
  </r>
  <r>
    <n v="2017"/>
    <s v="At sea (in New Zealand waters)"/>
    <s v="Agriculture, Forestry And Fishing"/>
    <x v="2"/>
    <x v="0"/>
    <x v="2"/>
  </r>
  <r>
    <n v="2017"/>
    <s v="At sea (in New Zealand waters)"/>
    <s v="Manufacturing"/>
    <x v="0"/>
    <x v="1"/>
    <x v="2"/>
  </r>
  <r>
    <n v="2017"/>
    <s v="At sea (in New Zealand waters)"/>
    <s v="Manufacturing"/>
    <x v="0"/>
    <x v="0"/>
    <x v="0"/>
  </r>
  <r>
    <n v="2017"/>
    <s v="At sea (in New Zealand waters)"/>
    <s v="Not Elsewhere Included"/>
    <x v="0"/>
    <x v="0"/>
    <x v="2"/>
  </r>
  <r>
    <n v="2017"/>
    <s v="At sea (in New Zealand waters)"/>
    <s v="Public Administration And Safety"/>
    <x v="0"/>
    <x v="0"/>
    <x v="2"/>
  </r>
  <r>
    <n v="2017"/>
    <s v="At sea (in New Zealand waters)"/>
    <s v="Transport, Postal And Warehousing"/>
    <x v="0"/>
    <x v="0"/>
    <x v="1"/>
  </r>
  <r>
    <n v="2017"/>
    <s v="Not specified"/>
    <s v="Accommodation And Food Services"/>
    <x v="2"/>
    <x v="0"/>
    <x v="1"/>
  </r>
  <r>
    <n v="2017"/>
    <s v="Not specified"/>
    <s v="Accommodation And Food Services"/>
    <x v="0"/>
    <x v="0"/>
    <x v="0"/>
  </r>
  <r>
    <n v="2017"/>
    <s v="Not specified"/>
    <s v="Agriculture, Forestry And Fishing"/>
    <x v="0"/>
    <x v="1"/>
    <x v="0"/>
  </r>
  <r>
    <n v="2017"/>
    <s v="Not specified"/>
    <s v="Agriculture, Forestry And Fishing"/>
    <x v="0"/>
    <x v="0"/>
    <x v="22"/>
  </r>
  <r>
    <n v="2017"/>
    <s v="Not specified"/>
    <s v="Agriculture, Forestry And Fishing"/>
    <x v="3"/>
    <x v="0"/>
    <x v="2"/>
  </r>
  <r>
    <n v="2017"/>
    <s v="Not specified"/>
    <s v="Agriculture, Forestry And Fishing"/>
    <x v="2"/>
    <x v="0"/>
    <x v="2"/>
  </r>
  <r>
    <n v="2017"/>
    <s v="Not specified"/>
    <s v="Arts And Recreation Services"/>
    <x v="0"/>
    <x v="0"/>
    <x v="0"/>
  </r>
  <r>
    <n v="2017"/>
    <s v="Not specified"/>
    <s v="Construction"/>
    <x v="7"/>
    <x v="1"/>
    <x v="1"/>
  </r>
  <r>
    <n v="2017"/>
    <s v="Not specified"/>
    <s v="Construction"/>
    <x v="0"/>
    <x v="1"/>
    <x v="0"/>
  </r>
  <r>
    <n v="2017"/>
    <s v="Not specified"/>
    <s v="Construction"/>
    <x v="2"/>
    <x v="0"/>
    <x v="0"/>
  </r>
  <r>
    <n v="2017"/>
    <s v="Not specified"/>
    <s v="Construction"/>
    <x v="0"/>
    <x v="0"/>
    <x v="7"/>
  </r>
  <r>
    <n v="2017"/>
    <s v="Not specified"/>
    <s v="Construction"/>
    <x v="3"/>
    <x v="0"/>
    <x v="0"/>
  </r>
  <r>
    <n v="2017"/>
    <s v="Not specified"/>
    <s v="Education And Training"/>
    <x v="0"/>
    <x v="0"/>
    <x v="0"/>
  </r>
  <r>
    <n v="2017"/>
    <s v="Not specified"/>
    <s v="Electricity, Gas, Water And Waste Services"/>
    <x v="0"/>
    <x v="0"/>
    <x v="2"/>
  </r>
  <r>
    <n v="2017"/>
    <s v="Not specified"/>
    <s v="Health Care And Social Assistance"/>
    <x v="0"/>
    <x v="1"/>
    <x v="5"/>
  </r>
  <r>
    <n v="2017"/>
    <s v="Not specified"/>
    <s v="Health Care And Social Assistance"/>
    <x v="5"/>
    <x v="0"/>
    <x v="5"/>
  </r>
  <r>
    <n v="2017"/>
    <s v="Not specified"/>
    <s v="Health Care And Social Assistance"/>
    <x v="0"/>
    <x v="0"/>
    <x v="34"/>
  </r>
  <r>
    <n v="2017"/>
    <s v="Not specified"/>
    <s v="Manufacturing"/>
    <x v="2"/>
    <x v="1"/>
    <x v="0"/>
  </r>
  <r>
    <n v="2017"/>
    <s v="Not specified"/>
    <s v="Manufacturing"/>
    <x v="0"/>
    <x v="1"/>
    <x v="8"/>
  </r>
  <r>
    <n v="2017"/>
    <s v="Not specified"/>
    <s v="Manufacturing"/>
    <x v="4"/>
    <x v="1"/>
    <x v="2"/>
  </r>
  <r>
    <n v="2017"/>
    <s v="Not specified"/>
    <s v="Manufacturing"/>
    <x v="3"/>
    <x v="0"/>
    <x v="0"/>
  </r>
  <r>
    <n v="2017"/>
    <s v="Not specified"/>
    <s v="Manufacturing"/>
    <x v="6"/>
    <x v="0"/>
    <x v="1"/>
  </r>
  <r>
    <n v="2017"/>
    <s v="Not specified"/>
    <s v="Manufacturing"/>
    <x v="7"/>
    <x v="0"/>
    <x v="2"/>
  </r>
  <r>
    <n v="2017"/>
    <s v="Not specified"/>
    <s v="Manufacturing"/>
    <x v="1"/>
    <x v="0"/>
    <x v="1"/>
  </r>
  <r>
    <n v="2017"/>
    <s v="Not specified"/>
    <s v="Manufacturing"/>
    <x v="0"/>
    <x v="0"/>
    <x v="31"/>
  </r>
  <r>
    <n v="2017"/>
    <s v="Not specified"/>
    <s v="Manufacturing"/>
    <x v="2"/>
    <x v="0"/>
    <x v="4"/>
  </r>
  <r>
    <n v="2017"/>
    <s v="Not specified"/>
    <s v="Manufacturing"/>
    <x v="5"/>
    <x v="0"/>
    <x v="5"/>
  </r>
  <r>
    <n v="2017"/>
    <s v="Not specified"/>
    <s v="Not Elsewhere Included"/>
    <x v="2"/>
    <x v="0"/>
    <x v="3"/>
  </r>
  <r>
    <n v="2017"/>
    <s v="Not specified"/>
    <s v="Not Elsewhere Included"/>
    <x v="12"/>
    <x v="0"/>
    <x v="0"/>
  </r>
  <r>
    <n v="2017"/>
    <s v="Not specified"/>
    <s v="Not Elsewhere Included"/>
    <x v="0"/>
    <x v="0"/>
    <x v="3"/>
  </r>
  <r>
    <n v="2017"/>
    <s v="Not specified"/>
    <s v="Not Elsewhere Included"/>
    <x v="3"/>
    <x v="0"/>
    <x v="0"/>
  </r>
  <r>
    <n v="2017"/>
    <s v="Not specified"/>
    <s v="Not Elsewhere Included"/>
    <x v="5"/>
    <x v="0"/>
    <x v="9"/>
  </r>
  <r>
    <n v="2017"/>
    <s v="Not specified"/>
    <s v="Other Services"/>
    <x v="3"/>
    <x v="0"/>
    <x v="1"/>
  </r>
  <r>
    <n v="2017"/>
    <s v="Not specified"/>
    <s v="Professional, Scientific And Technical Services"/>
    <x v="0"/>
    <x v="0"/>
    <x v="2"/>
  </r>
  <r>
    <n v="2017"/>
    <s v="Not specified"/>
    <s v="Public Administration And Safety"/>
    <x v="2"/>
    <x v="0"/>
    <x v="5"/>
  </r>
  <r>
    <n v="2017"/>
    <s v="Not specified"/>
    <s v="Public Administration And Safety"/>
    <x v="0"/>
    <x v="1"/>
    <x v="22"/>
  </r>
  <r>
    <n v="2017"/>
    <s v="Not specified"/>
    <s v="Public Administration And Safety"/>
    <x v="7"/>
    <x v="1"/>
    <x v="2"/>
  </r>
  <r>
    <n v="2017"/>
    <s v="Not specified"/>
    <s v="Public Administration And Safety"/>
    <x v="5"/>
    <x v="0"/>
    <x v="0"/>
  </r>
  <r>
    <n v="2017"/>
    <s v="Not specified"/>
    <s v="Public Administration And Safety"/>
    <x v="0"/>
    <x v="0"/>
    <x v="19"/>
  </r>
  <r>
    <n v="2017"/>
    <s v="Not specified"/>
    <s v="Retail Trade"/>
    <x v="0"/>
    <x v="0"/>
    <x v="17"/>
  </r>
  <r>
    <n v="2017"/>
    <s v="Not specified"/>
    <s v="Retail Trade"/>
    <x v="0"/>
    <x v="1"/>
    <x v="0"/>
  </r>
  <r>
    <n v="2017"/>
    <s v="Not specified"/>
    <s v="Retail Trade"/>
    <x v="2"/>
    <x v="0"/>
    <x v="2"/>
  </r>
  <r>
    <n v="2017"/>
    <s v="Not specified"/>
    <s v="Transport, Postal And Warehousing"/>
    <x v="5"/>
    <x v="1"/>
    <x v="2"/>
  </r>
  <r>
    <n v="2017"/>
    <s v="Not specified"/>
    <s v="Transport, Postal And Warehousing"/>
    <x v="0"/>
    <x v="1"/>
    <x v="7"/>
  </r>
  <r>
    <n v="2017"/>
    <s v="Not specified"/>
    <s v="Transport, Postal And Warehousing"/>
    <x v="6"/>
    <x v="0"/>
    <x v="1"/>
  </r>
  <r>
    <n v="2017"/>
    <s v="Not specified"/>
    <s v="Transport, Postal And Warehousing"/>
    <x v="2"/>
    <x v="0"/>
    <x v="2"/>
  </r>
  <r>
    <n v="2017"/>
    <s v="Not specified"/>
    <s v="Transport, Postal And Warehousing"/>
    <x v="0"/>
    <x v="0"/>
    <x v="32"/>
  </r>
  <r>
    <n v="2017"/>
    <s v="Not specified"/>
    <s v="Transport, Postal And Warehousing"/>
    <x v="3"/>
    <x v="0"/>
    <x v="2"/>
  </r>
  <r>
    <n v="2017"/>
    <s v="Not specified"/>
    <s v="Transport, Postal And Warehousing"/>
    <x v="5"/>
    <x v="0"/>
    <x v="0"/>
  </r>
  <r>
    <n v="2017"/>
    <s v="Not specified"/>
    <s v="Wholesale Trade"/>
    <x v="0"/>
    <x v="0"/>
    <x v="2"/>
  </r>
  <r>
    <n v="2017"/>
    <s v="Overseas"/>
    <s v="Arts And Recreation Services"/>
    <x v="0"/>
    <x v="0"/>
    <x v="35"/>
  </r>
  <r>
    <n v="2017"/>
    <s v="Overseas"/>
    <s v="Arts And Recreation Services"/>
    <x v="7"/>
    <x v="0"/>
    <x v="5"/>
  </r>
  <r>
    <n v="2017"/>
    <s v="Overseas"/>
    <s v="Arts And Recreation Services"/>
    <x v="9"/>
    <x v="0"/>
    <x v="7"/>
  </r>
  <r>
    <n v="2017"/>
    <s v="Overseas"/>
    <s v="Arts And Recreation Services"/>
    <x v="5"/>
    <x v="0"/>
    <x v="3"/>
  </r>
  <r>
    <n v="2017"/>
    <s v="Overseas"/>
    <s v="Arts And Recreation Services"/>
    <x v="4"/>
    <x v="0"/>
    <x v="2"/>
  </r>
  <r>
    <n v="2017"/>
    <s v="Overseas"/>
    <s v="Public Administration And Safety"/>
    <x v="5"/>
    <x v="0"/>
    <x v="9"/>
  </r>
  <r>
    <n v="2017"/>
    <s v="Overseas"/>
    <s v="Public Administration And Safety"/>
    <x v="4"/>
    <x v="0"/>
    <x v="2"/>
  </r>
  <r>
    <n v="2017"/>
    <s v="Overseas"/>
    <s v="Public Administration And Safety"/>
    <x v="7"/>
    <x v="0"/>
    <x v="7"/>
  </r>
  <r>
    <n v="2017"/>
    <s v="Overseas"/>
    <s v="Public Administration And Safety"/>
    <x v="2"/>
    <x v="0"/>
    <x v="2"/>
  </r>
  <r>
    <n v="2017"/>
    <s v="Overseas"/>
    <s v="Public Administration And Safety"/>
    <x v="0"/>
    <x v="0"/>
    <x v="36"/>
  </r>
  <r>
    <n v="2017"/>
    <s v="Overseas"/>
    <s v="Transport, Postal And Warehousing"/>
    <x v="0"/>
    <x v="0"/>
    <x v="3"/>
  </r>
  <r>
    <n v="2018"/>
    <s v="At sea (not in New Zealand waters)"/>
    <s v="Health Care And Social Assistance"/>
    <x v="0"/>
    <x v="0"/>
    <x v="2"/>
  </r>
  <r>
    <n v="2018"/>
    <s v="At sea (in New Zealand waters)"/>
    <s v="Agriculture, Forestry And Fishing"/>
    <x v="0"/>
    <x v="1"/>
    <x v="9"/>
  </r>
  <r>
    <n v="2018"/>
    <s v="At sea (in New Zealand waters)"/>
    <s v="Agriculture, Forestry And Fishing"/>
    <x v="5"/>
    <x v="1"/>
    <x v="1"/>
  </r>
  <r>
    <n v="2018"/>
    <s v="At sea (in New Zealand waters)"/>
    <s v="Agriculture, Forestry And Fishing"/>
    <x v="0"/>
    <x v="0"/>
    <x v="6"/>
  </r>
  <r>
    <n v="2018"/>
    <s v="At sea (in New Zealand waters)"/>
    <s v="Agriculture, Forestry And Fishing"/>
    <x v="2"/>
    <x v="0"/>
    <x v="3"/>
  </r>
  <r>
    <n v="2018"/>
    <s v="At sea (in New Zealand waters)"/>
    <s v="Agriculture, Forestry And Fishing"/>
    <x v="5"/>
    <x v="0"/>
    <x v="2"/>
  </r>
  <r>
    <n v="2018"/>
    <s v="At sea (in New Zealand waters)"/>
    <s v="Manufacturing"/>
    <x v="0"/>
    <x v="1"/>
    <x v="2"/>
  </r>
  <r>
    <n v="2018"/>
    <s v="At sea (in New Zealand waters)"/>
    <s v="Not Elsewhere Included"/>
    <x v="0"/>
    <x v="0"/>
    <x v="2"/>
  </r>
  <r>
    <n v="2018"/>
    <s v="At sea (in New Zealand waters)"/>
    <s v="Public Administration And Safety"/>
    <x v="0"/>
    <x v="0"/>
    <x v="1"/>
  </r>
  <r>
    <n v="2018"/>
    <s v="At sea (in New Zealand waters)"/>
    <s v="Transport, Postal And Warehousing"/>
    <x v="0"/>
    <x v="1"/>
    <x v="2"/>
  </r>
  <r>
    <n v="2018"/>
    <s v="At sea (in New Zealand waters)"/>
    <s v="Transport, Postal And Warehousing"/>
    <x v="0"/>
    <x v="0"/>
    <x v="2"/>
  </r>
  <r>
    <n v="2018"/>
    <s v="In the air (in New Zealand airspace)"/>
    <s v="Transport, Postal And Warehousing"/>
    <x v="0"/>
    <x v="0"/>
    <x v="1"/>
  </r>
  <r>
    <n v="2018"/>
    <s v="Not specified"/>
    <s v="Accommodation And Food Services"/>
    <x v="0"/>
    <x v="0"/>
    <x v="2"/>
  </r>
  <r>
    <n v="2018"/>
    <s v="Not specified"/>
    <s v="Administrative And Support Services"/>
    <x v="0"/>
    <x v="0"/>
    <x v="1"/>
  </r>
  <r>
    <n v="2018"/>
    <s v="Not specified"/>
    <s v="Agriculture, Forestry And Fishing"/>
    <x v="0"/>
    <x v="1"/>
    <x v="2"/>
  </r>
  <r>
    <n v="2018"/>
    <s v="Not specified"/>
    <s v="Agriculture, Forestry And Fishing"/>
    <x v="0"/>
    <x v="0"/>
    <x v="8"/>
  </r>
  <r>
    <n v="2018"/>
    <s v="Not specified"/>
    <s v="Agriculture, Forestry And Fishing"/>
    <x v="3"/>
    <x v="0"/>
    <x v="2"/>
  </r>
  <r>
    <n v="2018"/>
    <s v="Not specified"/>
    <s v="Agriculture, Forestry And Fishing"/>
    <x v="2"/>
    <x v="0"/>
    <x v="0"/>
  </r>
  <r>
    <n v="2018"/>
    <s v="Not specified"/>
    <s v="Arts And Recreation Services"/>
    <x v="2"/>
    <x v="0"/>
    <x v="2"/>
  </r>
  <r>
    <n v="2018"/>
    <s v="Not specified"/>
    <s v="Arts And Recreation Services"/>
    <x v="0"/>
    <x v="0"/>
    <x v="17"/>
  </r>
  <r>
    <n v="2018"/>
    <s v="Not specified"/>
    <s v="Construction"/>
    <x v="0"/>
    <x v="1"/>
    <x v="5"/>
  </r>
  <r>
    <n v="2018"/>
    <s v="Not specified"/>
    <s v="Construction"/>
    <x v="2"/>
    <x v="0"/>
    <x v="0"/>
  </r>
  <r>
    <n v="2018"/>
    <s v="Not specified"/>
    <s v="Construction"/>
    <x v="0"/>
    <x v="0"/>
    <x v="8"/>
  </r>
  <r>
    <n v="2018"/>
    <s v="Not specified"/>
    <s v="Construction"/>
    <x v="3"/>
    <x v="0"/>
    <x v="0"/>
  </r>
  <r>
    <n v="2018"/>
    <s v="Not specified"/>
    <s v="Education And Training"/>
    <x v="0"/>
    <x v="0"/>
    <x v="3"/>
  </r>
  <r>
    <n v="2018"/>
    <s v="Not specified"/>
    <s v="Financial And Insurance Services"/>
    <x v="0"/>
    <x v="0"/>
    <x v="2"/>
  </r>
  <r>
    <n v="2018"/>
    <s v="Not specified"/>
    <s v="Health Care And Social Assistance"/>
    <x v="0"/>
    <x v="1"/>
    <x v="2"/>
  </r>
  <r>
    <n v="2018"/>
    <s v="Not specified"/>
    <s v="Health Care And Social Assistance"/>
    <x v="5"/>
    <x v="0"/>
    <x v="2"/>
  </r>
  <r>
    <n v="2018"/>
    <s v="Not specified"/>
    <s v="Health Care And Social Assistance"/>
    <x v="0"/>
    <x v="0"/>
    <x v="21"/>
  </r>
  <r>
    <n v="2018"/>
    <s v="Not specified"/>
    <s v="Manufacturing"/>
    <x v="0"/>
    <x v="1"/>
    <x v="14"/>
  </r>
  <r>
    <n v="2018"/>
    <s v="Not specified"/>
    <s v="Manufacturing"/>
    <x v="2"/>
    <x v="1"/>
    <x v="5"/>
  </r>
  <r>
    <n v="2018"/>
    <s v="Not specified"/>
    <s v="Manufacturing"/>
    <x v="7"/>
    <x v="1"/>
    <x v="2"/>
  </r>
  <r>
    <n v="2018"/>
    <s v="Not specified"/>
    <s v="Manufacturing"/>
    <x v="0"/>
    <x v="0"/>
    <x v="12"/>
  </r>
  <r>
    <n v="2018"/>
    <s v="Not specified"/>
    <s v="Manufacturing"/>
    <x v="2"/>
    <x v="0"/>
    <x v="6"/>
  </r>
  <r>
    <n v="2018"/>
    <s v="Not specified"/>
    <s v="Manufacturing"/>
    <x v="3"/>
    <x v="0"/>
    <x v="2"/>
  </r>
  <r>
    <n v="2018"/>
    <s v="Not specified"/>
    <s v="Manufacturing"/>
    <x v="5"/>
    <x v="0"/>
    <x v="2"/>
  </r>
  <r>
    <n v="2018"/>
    <s v="Not specified"/>
    <s v="Not Elsewhere Included"/>
    <x v="5"/>
    <x v="2"/>
    <x v="0"/>
  </r>
  <r>
    <n v="2018"/>
    <s v="Not specified"/>
    <s v="Not Elsewhere Included"/>
    <x v="2"/>
    <x v="0"/>
    <x v="0"/>
  </r>
  <r>
    <n v="2018"/>
    <s v="Not specified"/>
    <s v="Not Elsewhere Included"/>
    <x v="12"/>
    <x v="0"/>
    <x v="0"/>
  </r>
  <r>
    <n v="2018"/>
    <s v="Not specified"/>
    <s v="Not Elsewhere Included"/>
    <x v="0"/>
    <x v="0"/>
    <x v="22"/>
  </r>
  <r>
    <n v="2018"/>
    <s v="Not specified"/>
    <s v="Not Elsewhere Included"/>
    <x v="3"/>
    <x v="0"/>
    <x v="2"/>
  </r>
  <r>
    <n v="2018"/>
    <s v="Not specified"/>
    <s v="Not Elsewhere Included"/>
    <x v="4"/>
    <x v="0"/>
    <x v="1"/>
  </r>
  <r>
    <n v="2018"/>
    <s v="Not specified"/>
    <s v="Not Elsewhere Included"/>
    <x v="5"/>
    <x v="0"/>
    <x v="7"/>
  </r>
  <r>
    <n v="2018"/>
    <s v="Not specified"/>
    <s v="Professional, Scientific And Technical Services"/>
    <x v="0"/>
    <x v="0"/>
    <x v="0"/>
  </r>
  <r>
    <n v="2018"/>
    <s v="Not specified"/>
    <s v="Public Administration And Safety"/>
    <x v="2"/>
    <x v="0"/>
    <x v="3"/>
  </r>
  <r>
    <n v="2018"/>
    <s v="Not specified"/>
    <s v="Public Administration And Safety"/>
    <x v="0"/>
    <x v="1"/>
    <x v="9"/>
  </r>
  <r>
    <n v="2018"/>
    <s v="Not specified"/>
    <s v="Public Administration And Safety"/>
    <x v="3"/>
    <x v="0"/>
    <x v="1"/>
  </r>
  <r>
    <n v="2018"/>
    <s v="Not specified"/>
    <s v="Public Administration And Safety"/>
    <x v="0"/>
    <x v="0"/>
    <x v="34"/>
  </r>
  <r>
    <n v="2018"/>
    <s v="Not specified"/>
    <s v="Rental, Hiring And Real Estate Services"/>
    <x v="0"/>
    <x v="0"/>
    <x v="1"/>
  </r>
  <r>
    <n v="2018"/>
    <s v="Not specified"/>
    <s v="Retail Trade"/>
    <x v="0"/>
    <x v="0"/>
    <x v="7"/>
  </r>
  <r>
    <n v="2018"/>
    <s v="Not specified"/>
    <s v="Retail Trade"/>
    <x v="0"/>
    <x v="1"/>
    <x v="0"/>
  </r>
  <r>
    <n v="2018"/>
    <s v="Not specified"/>
    <s v="Transport, Postal And Warehousing"/>
    <x v="0"/>
    <x v="1"/>
    <x v="7"/>
  </r>
  <r>
    <n v="2018"/>
    <s v="Not specified"/>
    <s v="Transport, Postal And Warehousing"/>
    <x v="0"/>
    <x v="0"/>
    <x v="35"/>
  </r>
  <r>
    <n v="2018"/>
    <s v="Not specified"/>
    <s v="Transport, Postal And Warehousing"/>
    <x v="2"/>
    <x v="0"/>
    <x v="0"/>
  </r>
  <r>
    <n v="2018"/>
    <s v="Not specified"/>
    <s v="Wholesale Trade"/>
    <x v="0"/>
    <x v="0"/>
    <x v="2"/>
  </r>
  <r>
    <n v="2018"/>
    <s v="Overseas"/>
    <s v="Arts And Recreation Services"/>
    <x v="0"/>
    <x v="1"/>
    <x v="1"/>
  </r>
  <r>
    <n v="2018"/>
    <s v="Overseas"/>
    <s v="Arts And Recreation Services"/>
    <x v="7"/>
    <x v="0"/>
    <x v="0"/>
  </r>
  <r>
    <n v="2018"/>
    <s v="Overseas"/>
    <s v="Arts And Recreation Services"/>
    <x v="5"/>
    <x v="0"/>
    <x v="2"/>
  </r>
  <r>
    <n v="2018"/>
    <s v="Overseas"/>
    <s v="Arts And Recreation Services"/>
    <x v="9"/>
    <x v="0"/>
    <x v="3"/>
  </r>
  <r>
    <n v="2018"/>
    <s v="Overseas"/>
    <s v="Arts And Recreation Services"/>
    <x v="0"/>
    <x v="0"/>
    <x v="25"/>
  </r>
  <r>
    <n v="2018"/>
    <s v="Overseas"/>
    <s v="Public Administration And Safety"/>
    <x v="5"/>
    <x v="0"/>
    <x v="7"/>
  </r>
  <r>
    <n v="2018"/>
    <s v="Overseas"/>
    <s v="Public Administration And Safety"/>
    <x v="0"/>
    <x v="0"/>
    <x v="16"/>
  </r>
  <r>
    <n v="2018"/>
    <s v="Overseas"/>
    <s v="Public Administration And Safety"/>
    <x v="2"/>
    <x v="0"/>
    <x v="2"/>
  </r>
  <r>
    <n v="2018"/>
    <s v="Overseas"/>
    <s v="Public Administration And Safety"/>
    <x v="7"/>
    <x v="0"/>
    <x v="9"/>
  </r>
  <r>
    <n v="2018"/>
    <s v="Overseas"/>
    <s v="Transport, Postal And Warehousing"/>
    <x v="0"/>
    <x v="0"/>
    <x v="0"/>
  </r>
  <r>
    <n v="2019"/>
    <s v="At sea (in New Zealand waters)"/>
    <s v="Agriculture, Forestry And Fishing"/>
    <x v="0"/>
    <x v="1"/>
    <x v="3"/>
  </r>
  <r>
    <n v="2019"/>
    <s v="At sea (in New Zealand waters)"/>
    <s v="Agriculture, Forestry And Fishing"/>
    <x v="0"/>
    <x v="0"/>
    <x v="21"/>
  </r>
  <r>
    <n v="2019"/>
    <s v="At sea (in New Zealand waters)"/>
    <s v="Agriculture, Forestry And Fishing"/>
    <x v="2"/>
    <x v="0"/>
    <x v="3"/>
  </r>
  <r>
    <n v="2019"/>
    <s v="At sea (in New Zealand waters)"/>
    <s v="Agriculture, Forestry And Fishing"/>
    <x v="5"/>
    <x v="0"/>
    <x v="2"/>
  </r>
  <r>
    <n v="2019"/>
    <s v="At sea (in New Zealand waters)"/>
    <s v="Manufacturing"/>
    <x v="2"/>
    <x v="0"/>
    <x v="2"/>
  </r>
  <r>
    <n v="2019"/>
    <s v="At sea (in New Zealand waters)"/>
    <s v="Not Elsewhere Included"/>
    <x v="2"/>
    <x v="0"/>
    <x v="2"/>
  </r>
  <r>
    <n v="2019"/>
    <s v="At sea (in New Zealand waters)"/>
    <s v="Not Elsewhere Included"/>
    <x v="0"/>
    <x v="0"/>
    <x v="1"/>
  </r>
  <r>
    <n v="2019"/>
    <s v="At sea (in New Zealand waters)"/>
    <s v="Public Administration And Safety"/>
    <x v="0"/>
    <x v="0"/>
    <x v="0"/>
  </r>
  <r>
    <n v="2019"/>
    <s v="At sea (in New Zealand waters)"/>
    <s v="Transport, Postal And Warehousing"/>
    <x v="0"/>
    <x v="0"/>
    <x v="1"/>
  </r>
  <r>
    <n v="2019"/>
    <s v="In the air (in New Zealand airspace)"/>
    <s v="Transport, Postal And Warehousing"/>
    <x v="0"/>
    <x v="0"/>
    <x v="7"/>
  </r>
  <r>
    <n v="2019"/>
    <s v="In the air - overseas"/>
    <s v="Transport, Postal And Warehousing"/>
    <x v="0"/>
    <x v="1"/>
    <x v="17"/>
  </r>
  <r>
    <n v="2019"/>
    <s v="In the air - overseas"/>
    <s v="Transport, Postal And Warehousing"/>
    <x v="5"/>
    <x v="0"/>
    <x v="2"/>
  </r>
  <r>
    <n v="2019"/>
    <s v="In the air - overseas"/>
    <s v="Transport, Postal And Warehousing"/>
    <x v="0"/>
    <x v="0"/>
    <x v="11"/>
  </r>
  <r>
    <n v="2019"/>
    <s v="In the air - overseas"/>
    <s v="Transport, Postal And Warehousing"/>
    <x v="2"/>
    <x v="0"/>
    <x v="2"/>
  </r>
  <r>
    <n v="2019"/>
    <s v="Not specified"/>
    <s v="Accommodation And Food Services"/>
    <x v="0"/>
    <x v="0"/>
    <x v="0"/>
  </r>
  <r>
    <n v="2019"/>
    <s v="Not specified"/>
    <s v="Agriculture, Forestry And Fishing"/>
    <x v="0"/>
    <x v="1"/>
    <x v="2"/>
  </r>
  <r>
    <n v="2019"/>
    <s v="Not specified"/>
    <s v="Agriculture, Forestry And Fishing"/>
    <x v="0"/>
    <x v="0"/>
    <x v="9"/>
  </r>
  <r>
    <n v="2019"/>
    <s v="Not specified"/>
    <s v="Agriculture, Forestry And Fishing"/>
    <x v="2"/>
    <x v="0"/>
    <x v="2"/>
  </r>
  <r>
    <n v="2019"/>
    <s v="Not specified"/>
    <s v="Agriculture, Forestry And Fishing"/>
    <x v="3"/>
    <x v="0"/>
    <x v="1"/>
  </r>
  <r>
    <n v="2019"/>
    <s v="Not specified"/>
    <s v="Arts And Recreation Services"/>
    <x v="0"/>
    <x v="0"/>
    <x v="1"/>
  </r>
  <r>
    <n v="2019"/>
    <s v="Not specified"/>
    <s v="Construction"/>
    <x v="0"/>
    <x v="1"/>
    <x v="2"/>
  </r>
  <r>
    <n v="2019"/>
    <s v="Not specified"/>
    <s v="Construction"/>
    <x v="0"/>
    <x v="0"/>
    <x v="3"/>
  </r>
  <r>
    <n v="2019"/>
    <s v="Not specified"/>
    <s v="Construction"/>
    <x v="2"/>
    <x v="0"/>
    <x v="2"/>
  </r>
  <r>
    <n v="2019"/>
    <s v="Not specified"/>
    <s v="Construction"/>
    <x v="3"/>
    <x v="0"/>
    <x v="2"/>
  </r>
  <r>
    <n v="2019"/>
    <s v="Not specified"/>
    <s v="Education And Training"/>
    <x v="0"/>
    <x v="0"/>
    <x v="2"/>
  </r>
  <r>
    <n v="2019"/>
    <s v="Not specified"/>
    <s v="Electricity, Gas, Water And Waste Services"/>
    <x v="0"/>
    <x v="0"/>
    <x v="5"/>
  </r>
  <r>
    <n v="2019"/>
    <s v="Not specified"/>
    <s v="Electricity, Gas, Water And Waste Services"/>
    <x v="2"/>
    <x v="0"/>
    <x v="2"/>
  </r>
  <r>
    <n v="2019"/>
    <s v="Not specified"/>
    <s v="Manufacturing"/>
    <x v="0"/>
    <x v="1"/>
    <x v="1"/>
  </r>
  <r>
    <n v="2019"/>
    <s v="Not specified"/>
    <s v="Manufacturing"/>
    <x v="2"/>
    <x v="0"/>
    <x v="2"/>
  </r>
  <r>
    <n v="2019"/>
    <s v="Not specified"/>
    <s v="Manufacturing"/>
    <x v="0"/>
    <x v="0"/>
    <x v="7"/>
  </r>
  <r>
    <n v="2019"/>
    <s v="Not specified"/>
    <s v="Not Elsewhere Included"/>
    <x v="4"/>
    <x v="1"/>
    <x v="2"/>
  </r>
  <r>
    <n v="2019"/>
    <s v="Not specified"/>
    <s v="Not Elsewhere Included"/>
    <x v="2"/>
    <x v="0"/>
    <x v="2"/>
  </r>
  <r>
    <n v="2019"/>
    <s v="Not specified"/>
    <s v="Not Elsewhere Included"/>
    <x v="0"/>
    <x v="0"/>
    <x v="7"/>
  </r>
  <r>
    <n v="2019"/>
    <s v="Not specified"/>
    <s v="Not Elsewhere Included"/>
    <x v="12"/>
    <x v="0"/>
    <x v="2"/>
  </r>
  <r>
    <n v="2019"/>
    <s v="Not specified"/>
    <s v="Not Elsewhere Included"/>
    <x v="5"/>
    <x v="0"/>
    <x v="9"/>
  </r>
  <r>
    <n v="2019"/>
    <s v="Not specified"/>
    <s v="Not Elsewhere Included"/>
    <x v="3"/>
    <x v="0"/>
    <x v="1"/>
  </r>
  <r>
    <n v="2019"/>
    <s v="Not specified"/>
    <s v="Public Administration And Safety"/>
    <x v="0"/>
    <x v="0"/>
    <x v="0"/>
  </r>
  <r>
    <n v="2019"/>
    <s v="Not specified"/>
    <s v="Transport, Postal And Warehousing"/>
    <x v="0"/>
    <x v="0"/>
    <x v="0"/>
  </r>
  <r>
    <n v="2019"/>
    <s v="Overseas"/>
    <s v="Arts And Recreation Services"/>
    <x v="7"/>
    <x v="0"/>
    <x v="3"/>
  </r>
  <r>
    <n v="2019"/>
    <s v="Overseas"/>
    <s v="Arts And Recreation Services"/>
    <x v="9"/>
    <x v="0"/>
    <x v="3"/>
  </r>
  <r>
    <n v="2019"/>
    <s v="Overseas"/>
    <s v="Arts And Recreation Services"/>
    <x v="5"/>
    <x v="0"/>
    <x v="3"/>
  </r>
  <r>
    <n v="2019"/>
    <s v="Overseas"/>
    <s v="Arts And Recreation Services"/>
    <x v="0"/>
    <x v="0"/>
    <x v="24"/>
  </r>
  <r>
    <n v="2019"/>
    <s v="Overseas"/>
    <s v="Public Administration And Safety"/>
    <x v="5"/>
    <x v="0"/>
    <x v="22"/>
  </r>
  <r>
    <n v="2019"/>
    <s v="Overseas"/>
    <s v="Public Administration And Safety"/>
    <x v="0"/>
    <x v="0"/>
    <x v="26"/>
  </r>
  <r>
    <n v="2019"/>
    <s v="Overseas"/>
    <s v="Public Administration And Safety"/>
    <x v="2"/>
    <x v="0"/>
    <x v="0"/>
  </r>
  <r>
    <n v="2019"/>
    <s v="Overseas"/>
    <s v="Public Administration And Safety"/>
    <x v="7"/>
    <x v="0"/>
    <x v="0"/>
  </r>
  <r>
    <n v="2019"/>
    <s v="Overseas"/>
    <s v="Transport, Postal And Warehousing"/>
    <x v="0"/>
    <x v="0"/>
    <x v="0"/>
  </r>
  <r>
    <n v="2020"/>
    <s v="At sea (not in New Zealand waters)"/>
    <s v="Public Administration And Safety"/>
    <x v="0"/>
    <x v="0"/>
    <x v="0"/>
  </r>
  <r>
    <n v="2020"/>
    <s v="At sea (in New Zealand waters)"/>
    <s v="Agriculture, Forestry And Fishing"/>
    <x v="0"/>
    <x v="1"/>
    <x v="7"/>
  </r>
  <r>
    <n v="2020"/>
    <s v="At sea (in New Zealand waters)"/>
    <s v="Agriculture, Forestry And Fishing"/>
    <x v="0"/>
    <x v="0"/>
    <x v="9"/>
  </r>
  <r>
    <n v="2020"/>
    <s v="At sea (in New Zealand waters)"/>
    <s v="Agriculture, Forestry And Fishing"/>
    <x v="2"/>
    <x v="0"/>
    <x v="2"/>
  </r>
  <r>
    <n v="2020"/>
    <s v="At sea (in New Zealand waters)"/>
    <s v="Agriculture, Forestry And Fishing"/>
    <x v="5"/>
    <x v="0"/>
    <x v="1"/>
  </r>
  <r>
    <n v="2020"/>
    <s v="At sea (in New Zealand waters)"/>
    <s v="Manufacturing"/>
    <x v="0"/>
    <x v="0"/>
    <x v="1"/>
  </r>
  <r>
    <n v="2020"/>
    <s v="In the air (in New Zealand airspace)"/>
    <s v="Transport, Postal And Warehousing"/>
    <x v="0"/>
    <x v="0"/>
    <x v="0"/>
  </r>
  <r>
    <n v="2020"/>
    <s v="In the air - overseas"/>
    <s v="Transport, Postal And Warehousing"/>
    <x v="0"/>
    <x v="1"/>
    <x v="2"/>
  </r>
  <r>
    <n v="2020"/>
    <s v="In the air - overseas"/>
    <s v="Transport, Postal And Warehousing"/>
    <x v="0"/>
    <x v="0"/>
    <x v="22"/>
  </r>
  <r>
    <n v="2020"/>
    <s v="Not specified"/>
    <s v="Accommodation And Food Services"/>
    <x v="0"/>
    <x v="0"/>
    <x v="1"/>
  </r>
  <r>
    <n v="2020"/>
    <s v="Not specified"/>
    <s v="Agriculture, Forestry And Fishing"/>
    <x v="0"/>
    <x v="1"/>
    <x v="2"/>
  </r>
  <r>
    <n v="2020"/>
    <s v="Not specified"/>
    <s v="Agriculture, Forestry And Fishing"/>
    <x v="0"/>
    <x v="0"/>
    <x v="5"/>
  </r>
  <r>
    <n v="2020"/>
    <s v="Not specified"/>
    <s v="Agriculture, Forestry And Fishing"/>
    <x v="1"/>
    <x v="0"/>
    <x v="1"/>
  </r>
  <r>
    <n v="2020"/>
    <s v="Not specified"/>
    <s v="Agriculture, Forestry And Fishing"/>
    <x v="2"/>
    <x v="0"/>
    <x v="0"/>
  </r>
  <r>
    <n v="2020"/>
    <s v="Not specified"/>
    <s v="Arts And Recreation Services"/>
    <x v="5"/>
    <x v="0"/>
    <x v="2"/>
  </r>
  <r>
    <n v="2020"/>
    <s v="Not specified"/>
    <s v="Arts And Recreation Services"/>
    <x v="0"/>
    <x v="0"/>
    <x v="2"/>
  </r>
  <r>
    <n v="2020"/>
    <s v="Not specified"/>
    <s v="Construction"/>
    <x v="0"/>
    <x v="1"/>
    <x v="2"/>
  </r>
  <r>
    <n v="2020"/>
    <s v="Not specified"/>
    <s v="Construction"/>
    <x v="0"/>
    <x v="0"/>
    <x v="2"/>
  </r>
  <r>
    <n v="2020"/>
    <s v="Not specified"/>
    <s v="Construction"/>
    <x v="3"/>
    <x v="0"/>
    <x v="1"/>
  </r>
  <r>
    <n v="2020"/>
    <s v="Not specified"/>
    <s v="Construction"/>
    <x v="2"/>
    <x v="0"/>
    <x v="2"/>
  </r>
  <r>
    <n v="2020"/>
    <s v="Not specified"/>
    <s v="Health Care And Social Assistance"/>
    <x v="0"/>
    <x v="0"/>
    <x v="1"/>
  </r>
  <r>
    <n v="2020"/>
    <s v="Not specified"/>
    <s v="Manufacturing"/>
    <x v="2"/>
    <x v="0"/>
    <x v="2"/>
  </r>
  <r>
    <n v="2020"/>
    <s v="Not specified"/>
    <s v="Manufacturing"/>
    <x v="3"/>
    <x v="0"/>
    <x v="1"/>
  </r>
  <r>
    <n v="2020"/>
    <s v="Not specified"/>
    <s v="Not Elsewhere Included"/>
    <x v="2"/>
    <x v="0"/>
    <x v="2"/>
  </r>
  <r>
    <n v="2020"/>
    <s v="Not specified"/>
    <s v="Not Elsewhere Included"/>
    <x v="0"/>
    <x v="0"/>
    <x v="0"/>
  </r>
  <r>
    <n v="2020"/>
    <s v="Not specified"/>
    <s v="Not Elsewhere Included"/>
    <x v="5"/>
    <x v="0"/>
    <x v="22"/>
  </r>
  <r>
    <n v="2020"/>
    <s v="Not specified"/>
    <s v="Public Administration And Safety"/>
    <x v="0"/>
    <x v="0"/>
    <x v="1"/>
  </r>
  <r>
    <n v="2020"/>
    <s v="Not specified"/>
    <s v="Public Administration And Safety"/>
    <x v="5"/>
    <x v="0"/>
    <x v="1"/>
  </r>
  <r>
    <n v="2020"/>
    <s v="Overseas"/>
    <s v="Arts And Recreation Services"/>
    <x v="0"/>
    <x v="0"/>
    <x v="17"/>
  </r>
  <r>
    <n v="2020"/>
    <s v="Overseas"/>
    <s v="Public Administration And Safety"/>
    <x v="5"/>
    <x v="0"/>
    <x v="0"/>
  </r>
  <r>
    <n v="2020"/>
    <s v="Overseas"/>
    <s v="Public Administration And Safety"/>
    <x v="0"/>
    <x v="0"/>
    <x v="22"/>
  </r>
  <r>
    <n v="2021"/>
    <s v="At sea (in New Zealand waters)"/>
    <s v="Agriculture, Forestry And Fishing"/>
    <x v="2"/>
    <x v="1"/>
    <x v="2"/>
  </r>
  <r>
    <n v="2021"/>
    <s v="At sea (in New Zealand waters)"/>
    <s v="Agriculture, Forestry And Fishing"/>
    <x v="0"/>
    <x v="1"/>
    <x v="9"/>
  </r>
  <r>
    <n v="2021"/>
    <s v="At sea (in New Zealand waters)"/>
    <s v="Agriculture, Forestry And Fishing"/>
    <x v="2"/>
    <x v="0"/>
    <x v="1"/>
  </r>
  <r>
    <n v="2021"/>
    <s v="At sea (in New Zealand waters)"/>
    <s v="Agriculture, Forestry And Fishing"/>
    <x v="12"/>
    <x v="0"/>
    <x v="1"/>
  </r>
  <r>
    <n v="2021"/>
    <s v="At sea (in New Zealand waters)"/>
    <s v="Agriculture, Forestry And Fishing"/>
    <x v="0"/>
    <x v="0"/>
    <x v="22"/>
  </r>
  <r>
    <n v="2021"/>
    <s v="Not specified"/>
    <s v="Agriculture, Forestry And Fishing"/>
    <x v="0"/>
    <x v="1"/>
    <x v="1"/>
  </r>
  <r>
    <n v="2021"/>
    <s v="Not specified"/>
    <s v="Agriculture, Forestry And Fishing"/>
    <x v="0"/>
    <x v="0"/>
    <x v="0"/>
  </r>
  <r>
    <n v="2021"/>
    <s v="Not specified"/>
    <s v="Arts And Recreation Services"/>
    <x v="5"/>
    <x v="0"/>
    <x v="1"/>
  </r>
  <r>
    <n v="2021"/>
    <s v="Not specified"/>
    <s v="Construction"/>
    <x v="2"/>
    <x v="0"/>
    <x v="2"/>
  </r>
  <r>
    <n v="2021"/>
    <s v="Not specified"/>
    <s v="Construction"/>
    <x v="1"/>
    <x v="0"/>
    <x v="1"/>
  </r>
  <r>
    <n v="2021"/>
    <s v="Not specified"/>
    <s v="Construction"/>
    <x v="0"/>
    <x v="0"/>
    <x v="2"/>
  </r>
  <r>
    <n v="2021"/>
    <s v="Not specified"/>
    <s v="Health Care And Social Assistance"/>
    <x v="0"/>
    <x v="0"/>
    <x v="2"/>
  </r>
  <r>
    <n v="2021"/>
    <s v="Not specified"/>
    <s v="Manufacturing"/>
    <x v="0"/>
    <x v="0"/>
    <x v="3"/>
  </r>
  <r>
    <n v="2021"/>
    <s v="Not specified"/>
    <s v="Manufacturing"/>
    <x v="2"/>
    <x v="0"/>
    <x v="2"/>
  </r>
  <r>
    <n v="2021"/>
    <s v="Not specified"/>
    <s v="Not Elsewhere Included"/>
    <x v="2"/>
    <x v="0"/>
    <x v="2"/>
  </r>
  <r>
    <n v="2021"/>
    <s v="Not specified"/>
    <s v="Not Elsewhere Included"/>
    <x v="0"/>
    <x v="0"/>
    <x v="0"/>
  </r>
  <r>
    <n v="2021"/>
    <s v="Not specified"/>
    <s v="Not Elsewhere Included"/>
    <x v="5"/>
    <x v="0"/>
    <x v="17"/>
  </r>
  <r>
    <n v="2021"/>
    <s v="Overseas"/>
    <s v="Arts And Recreation Services"/>
    <x v="7"/>
    <x v="0"/>
    <x v="2"/>
  </r>
  <r>
    <n v="2021"/>
    <s v="Overseas"/>
    <s v="Arts And Recreation Services"/>
    <x v="0"/>
    <x v="0"/>
    <x v="19"/>
  </r>
  <r>
    <n v="2021"/>
    <s v="Overseas"/>
    <s v="Arts And Recreation Services"/>
    <x v="5"/>
    <x v="0"/>
    <x v="2"/>
  </r>
  <r>
    <n v="2021"/>
    <s v="Overseas"/>
    <s v="Arts And Recreation Services"/>
    <x v="9"/>
    <x v="0"/>
    <x v="3"/>
  </r>
  <r>
    <n v="2021"/>
    <s v="Overseas"/>
    <s v="Public Administration And Safety"/>
    <x v="0"/>
    <x v="0"/>
    <x v="5"/>
  </r>
  <r>
    <n v="2021"/>
    <s v="Overseas"/>
    <s v="Public Administration And Safety"/>
    <x v="5"/>
    <x v="0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2010"/>
    <x v="0"/>
    <x v="0"/>
    <s v="Soft Tissue Injury"/>
    <x v="0"/>
    <n v="9"/>
  </r>
  <r>
    <n v="2010"/>
    <x v="1"/>
    <x v="1"/>
    <s v="Soft Tissue Injury"/>
    <x v="1"/>
    <n v="9"/>
  </r>
  <r>
    <n v="2010"/>
    <x v="1"/>
    <x v="1"/>
    <s v="Soft Tissue Injury"/>
    <x v="0"/>
    <n v="9"/>
  </r>
  <r>
    <n v="2010"/>
    <x v="1"/>
    <x v="1"/>
    <s v="Foreign Body In Orifice/Eye"/>
    <x v="0"/>
    <n v="3"/>
  </r>
  <r>
    <n v="2010"/>
    <x v="1"/>
    <x v="1"/>
    <s v="Laceration, Puncture, Sting"/>
    <x v="0"/>
    <n v="6"/>
  </r>
  <r>
    <n v="2010"/>
    <x v="1"/>
    <x v="2"/>
    <s v="Soft Tissue Injury"/>
    <x v="0"/>
    <n v="9"/>
  </r>
  <r>
    <n v="2010"/>
    <x v="1"/>
    <x v="2"/>
    <s v="Soft Tissue Injury"/>
    <x v="1"/>
    <n v="6"/>
  </r>
  <r>
    <n v="2010"/>
    <x v="1"/>
    <x v="3"/>
    <s v="Soft Tissue Injury"/>
    <x v="0"/>
    <n v="9"/>
  </r>
  <r>
    <n v="2010"/>
    <x v="1"/>
    <x v="3"/>
    <s v="Laceration, Puncture, Sting"/>
    <x v="0"/>
    <n v="9"/>
  </r>
  <r>
    <n v="2010"/>
    <x v="1"/>
    <x v="0"/>
    <s v="Soft Tissue Injury"/>
    <x v="0"/>
    <n v="9"/>
  </r>
  <r>
    <n v="2010"/>
    <x v="1"/>
    <x v="4"/>
    <s v="Soft Tissue Injury"/>
    <x v="0"/>
    <n v="9"/>
  </r>
  <r>
    <n v="2010"/>
    <x v="1"/>
    <x v="4"/>
    <s v="Laceration, Puncture, Sting"/>
    <x v="0"/>
    <n v="6"/>
  </r>
  <r>
    <n v="2010"/>
    <x v="1"/>
    <x v="4"/>
    <s v="Soft Tissue Injury"/>
    <x v="1"/>
    <n v="6"/>
  </r>
  <r>
    <n v="2010"/>
    <x v="2"/>
    <x v="4"/>
    <s v="Soft Tissue Injury"/>
    <x v="0"/>
    <n v="6"/>
  </r>
  <r>
    <n v="2010"/>
    <x v="3"/>
    <x v="5"/>
    <s v="Soft Tissue Injury"/>
    <x v="0"/>
    <n v="12"/>
  </r>
  <r>
    <n v="2010"/>
    <x v="3"/>
    <x v="6"/>
    <s v="Soft Tissue Injury"/>
    <x v="0"/>
    <n v="6"/>
  </r>
  <r>
    <n v="2010"/>
    <x v="3"/>
    <x v="1"/>
    <s v="Soft Tissue Injury"/>
    <x v="1"/>
    <n v="3"/>
  </r>
  <r>
    <n v="2010"/>
    <x v="3"/>
    <x v="1"/>
    <s v="Laceration, Puncture, Sting"/>
    <x v="1"/>
    <n v="6"/>
  </r>
  <r>
    <n v="2010"/>
    <x v="3"/>
    <x v="1"/>
    <s v="Soft Tissue Injury"/>
    <x v="0"/>
    <n v="45"/>
  </r>
  <r>
    <n v="2010"/>
    <x v="3"/>
    <x v="1"/>
    <s v="Laceration, Puncture, Sting"/>
    <x v="0"/>
    <n v="15"/>
  </r>
  <r>
    <n v="2010"/>
    <x v="3"/>
    <x v="1"/>
    <s v="Foreign Body In Orifice/Eye"/>
    <x v="0"/>
    <n v="6"/>
  </r>
  <r>
    <n v="2010"/>
    <x v="3"/>
    <x v="1"/>
    <s v="Gradual Onset: Industrial Deafness"/>
    <x v="0"/>
    <n v="33"/>
  </r>
  <r>
    <n v="2010"/>
    <x v="3"/>
    <x v="1"/>
    <s v="Gradual Onset: Local Inflammation"/>
    <x v="0"/>
    <n v="6"/>
  </r>
  <r>
    <n v="2010"/>
    <x v="3"/>
    <x v="7"/>
    <s v="Soft Tissue Injury"/>
    <x v="0"/>
    <n v="6"/>
  </r>
  <r>
    <n v="2010"/>
    <x v="3"/>
    <x v="8"/>
    <s v="Soft Tissue Injury"/>
    <x v="0"/>
    <n v="33"/>
  </r>
  <r>
    <n v="2010"/>
    <x v="3"/>
    <x v="8"/>
    <s v="Soft Tissue Injury"/>
    <x v="1"/>
    <n v="6"/>
  </r>
  <r>
    <n v="2010"/>
    <x v="3"/>
    <x v="8"/>
    <s v="Foreign Body In Orifice/Eye"/>
    <x v="0"/>
    <n v="6"/>
  </r>
  <r>
    <n v="2010"/>
    <x v="3"/>
    <x v="8"/>
    <s v="Laceration, Puncture, Sting"/>
    <x v="0"/>
    <n v="6"/>
  </r>
  <r>
    <n v="2010"/>
    <x v="3"/>
    <x v="8"/>
    <s v="Gradual Onset: Industrial Deafness"/>
    <x v="0"/>
    <n v="21"/>
  </r>
  <r>
    <n v="2010"/>
    <x v="3"/>
    <x v="9"/>
    <s v="Soft Tissue Injury"/>
    <x v="0"/>
    <n v="6"/>
  </r>
  <r>
    <n v="2010"/>
    <x v="3"/>
    <x v="10"/>
    <s v="Soft Tissue Injury"/>
    <x v="0"/>
    <n v="9"/>
  </r>
  <r>
    <n v="2010"/>
    <x v="3"/>
    <x v="11"/>
    <s v="Soft Tissue Injury"/>
    <x v="0"/>
    <n v="3"/>
  </r>
  <r>
    <n v="2010"/>
    <x v="3"/>
    <x v="12"/>
    <s v="Soft Tissue Injury"/>
    <x v="1"/>
    <n v="9"/>
  </r>
  <r>
    <n v="2010"/>
    <x v="3"/>
    <x v="12"/>
    <s v="Soft Tissue Injury"/>
    <x v="0"/>
    <n v="30"/>
  </r>
  <r>
    <n v="2010"/>
    <x v="3"/>
    <x v="12"/>
    <s v="Other And Undefined"/>
    <x v="0"/>
    <n v="3"/>
  </r>
  <r>
    <n v="2010"/>
    <x v="3"/>
    <x v="2"/>
    <s v="Soft Tissue Injury"/>
    <x v="1"/>
    <n v="30"/>
  </r>
  <r>
    <n v="2010"/>
    <x v="3"/>
    <x v="2"/>
    <s v="Laceration, Puncture, Sting"/>
    <x v="1"/>
    <n v="18"/>
  </r>
  <r>
    <n v="2010"/>
    <x v="3"/>
    <x v="2"/>
    <s v="Laceration, Puncture, Sting"/>
    <x v="0"/>
    <n v="63"/>
  </r>
  <r>
    <n v="2010"/>
    <x v="3"/>
    <x v="2"/>
    <s v="Soft Tissue Injury"/>
    <x v="0"/>
    <n v="111"/>
  </r>
  <r>
    <n v="2010"/>
    <x v="3"/>
    <x v="2"/>
    <s v="Gradual Onset: Local Inflammation"/>
    <x v="0"/>
    <n v="3"/>
  </r>
  <r>
    <n v="2010"/>
    <x v="3"/>
    <x v="2"/>
    <s v="Foreign Body In Orifice/Eye"/>
    <x v="0"/>
    <n v="9"/>
  </r>
  <r>
    <n v="2010"/>
    <x v="3"/>
    <x v="2"/>
    <s v="Burns (Burn, Scald, Corrosive Injury)"/>
    <x v="0"/>
    <n v="12"/>
  </r>
  <r>
    <n v="2010"/>
    <x v="3"/>
    <x v="2"/>
    <s v="Gradual Onset: Industrial Deafness"/>
    <x v="0"/>
    <n v="33"/>
  </r>
  <r>
    <n v="2010"/>
    <x v="3"/>
    <x v="13"/>
    <s v="Soft Tissue Injury"/>
    <x v="0"/>
    <n v="9"/>
  </r>
  <r>
    <n v="2010"/>
    <x v="3"/>
    <x v="13"/>
    <s v="Laceration, Puncture, Sting"/>
    <x v="0"/>
    <n v="3"/>
  </r>
  <r>
    <n v="2010"/>
    <x v="3"/>
    <x v="3"/>
    <s v="Other And Undefined"/>
    <x v="0"/>
    <n v="9"/>
  </r>
  <r>
    <n v="2010"/>
    <x v="3"/>
    <x v="3"/>
    <s v="Fracture/Dislocation"/>
    <x v="0"/>
    <n v="3"/>
  </r>
  <r>
    <n v="2010"/>
    <x v="3"/>
    <x v="3"/>
    <s v="Laceration, Puncture, Sting"/>
    <x v="0"/>
    <n v="21"/>
  </r>
  <r>
    <n v="2010"/>
    <x v="3"/>
    <x v="3"/>
    <s v="Foreign Body In Orifice/Eye"/>
    <x v="0"/>
    <n v="6"/>
  </r>
  <r>
    <n v="2010"/>
    <x v="3"/>
    <x v="3"/>
    <s v="Soft Tissue Injury"/>
    <x v="0"/>
    <n v="51"/>
  </r>
  <r>
    <n v="2010"/>
    <x v="3"/>
    <x v="14"/>
    <s v="Gradual Onset: Industrial Deafness"/>
    <x v="0"/>
    <n v="9"/>
  </r>
  <r>
    <n v="2010"/>
    <x v="3"/>
    <x v="14"/>
    <s v="Soft Tissue Injury"/>
    <x v="0"/>
    <n v="6"/>
  </r>
  <r>
    <n v="2010"/>
    <x v="3"/>
    <x v="15"/>
    <s v="Soft Tissue Injury"/>
    <x v="0"/>
    <n v="9"/>
  </r>
  <r>
    <n v="2010"/>
    <x v="3"/>
    <x v="0"/>
    <s v="Soft Tissue Injury"/>
    <x v="1"/>
    <n v="9"/>
  </r>
  <r>
    <n v="2010"/>
    <x v="3"/>
    <x v="0"/>
    <s v="Laceration, Puncture, Sting"/>
    <x v="0"/>
    <n v="3"/>
  </r>
  <r>
    <n v="2010"/>
    <x v="3"/>
    <x v="0"/>
    <s v="Other And Undefined"/>
    <x v="0"/>
    <n v="3"/>
  </r>
  <r>
    <n v="2010"/>
    <x v="3"/>
    <x v="0"/>
    <s v="Soft Tissue Injury"/>
    <x v="0"/>
    <n v="39"/>
  </r>
  <r>
    <n v="2010"/>
    <x v="3"/>
    <x v="16"/>
    <s v="Soft Tissue Injury"/>
    <x v="0"/>
    <n v="42"/>
  </r>
  <r>
    <n v="2010"/>
    <x v="3"/>
    <x v="16"/>
    <s v="Soft Tissue Injury"/>
    <x v="1"/>
    <n v="12"/>
  </r>
  <r>
    <n v="2010"/>
    <x v="3"/>
    <x v="16"/>
    <s v="Laceration, Puncture, Sting"/>
    <x v="0"/>
    <n v="9"/>
  </r>
  <r>
    <n v="2010"/>
    <x v="3"/>
    <x v="4"/>
    <s v="Soft Tissue Injury"/>
    <x v="1"/>
    <n v="9"/>
  </r>
  <r>
    <n v="2010"/>
    <x v="3"/>
    <x v="4"/>
    <s v="Soft Tissue Injury"/>
    <x v="0"/>
    <n v="63"/>
  </r>
  <r>
    <n v="2010"/>
    <x v="3"/>
    <x v="4"/>
    <s v="Laceration, Puncture, Sting"/>
    <x v="0"/>
    <n v="6"/>
  </r>
  <r>
    <n v="2010"/>
    <x v="3"/>
    <x v="4"/>
    <s v="Gradual Onset: Pain Syndromes"/>
    <x v="0"/>
    <n v="3"/>
  </r>
  <r>
    <n v="2010"/>
    <x v="3"/>
    <x v="17"/>
    <s v="Soft Tissue Injury"/>
    <x v="0"/>
    <n v="12"/>
  </r>
  <r>
    <n v="2010"/>
    <x v="4"/>
    <x v="7"/>
    <s v="Laceration, Puncture, Sting"/>
    <x v="0"/>
    <n v="9"/>
  </r>
  <r>
    <n v="2010"/>
    <x v="4"/>
    <x v="7"/>
    <s v="Fracture/Dislocation"/>
    <x v="0"/>
    <n v="9"/>
  </r>
  <r>
    <n v="2010"/>
    <x v="4"/>
    <x v="7"/>
    <s v="Other And Undefined"/>
    <x v="0"/>
    <n v="6"/>
  </r>
  <r>
    <n v="2010"/>
    <x v="4"/>
    <x v="7"/>
    <s v="Soft Tissue Injury"/>
    <x v="0"/>
    <n v="66"/>
  </r>
  <r>
    <n v="2010"/>
    <x v="4"/>
    <x v="0"/>
    <s v="Gradual Onset: Local Inflammation"/>
    <x v="0"/>
    <n v="3"/>
  </r>
  <r>
    <n v="2010"/>
    <x v="4"/>
    <x v="0"/>
    <s v="Other And Undefined"/>
    <x v="0"/>
    <n v="21"/>
  </r>
  <r>
    <n v="2010"/>
    <x v="4"/>
    <x v="0"/>
    <s v="Soft Tissue Injury"/>
    <x v="0"/>
    <n v="90"/>
  </r>
  <r>
    <n v="2010"/>
    <x v="4"/>
    <x v="0"/>
    <s v="Fracture/Dislocation"/>
    <x v="0"/>
    <n v="12"/>
  </r>
  <r>
    <n v="2010"/>
    <x v="4"/>
    <x v="0"/>
    <s v="Laceration, Puncture, Sting"/>
    <x v="0"/>
    <n v="21"/>
  </r>
  <r>
    <n v="2010"/>
    <x v="4"/>
    <x v="4"/>
    <s v="Soft Tissue Injury"/>
    <x v="0"/>
    <n v="6"/>
  </r>
  <r>
    <n v="2011"/>
    <x v="1"/>
    <x v="1"/>
    <s v="Soft Tissue Injury"/>
    <x v="1"/>
    <n v="6"/>
  </r>
  <r>
    <n v="2011"/>
    <x v="1"/>
    <x v="1"/>
    <s v="Laceration, Puncture, Sting"/>
    <x v="1"/>
    <n v="3"/>
  </r>
  <r>
    <n v="2011"/>
    <x v="1"/>
    <x v="1"/>
    <s v="Fracture/Dislocation"/>
    <x v="1"/>
    <n v="6"/>
  </r>
  <r>
    <n v="2011"/>
    <x v="1"/>
    <x v="1"/>
    <s v="Foreign Body In Orifice/Eye"/>
    <x v="0"/>
    <n v="6"/>
  </r>
  <r>
    <n v="2011"/>
    <x v="1"/>
    <x v="1"/>
    <s v="Soft Tissue Injury"/>
    <x v="0"/>
    <n v="18"/>
  </r>
  <r>
    <n v="2011"/>
    <x v="1"/>
    <x v="1"/>
    <s v="Laceration, Puncture, Sting"/>
    <x v="0"/>
    <n v="9"/>
  </r>
  <r>
    <n v="2011"/>
    <x v="1"/>
    <x v="1"/>
    <s v="Fracture/Dislocation"/>
    <x v="0"/>
    <n v="3"/>
  </r>
  <r>
    <n v="2011"/>
    <x v="1"/>
    <x v="2"/>
    <s v="Soft Tissue Injury"/>
    <x v="0"/>
    <n v="3"/>
  </r>
  <r>
    <n v="2011"/>
    <x v="1"/>
    <x v="3"/>
    <s v="Soft Tissue Injury"/>
    <x v="0"/>
    <n v="9"/>
  </r>
  <r>
    <n v="2011"/>
    <x v="1"/>
    <x v="3"/>
    <s v="Laceration, Puncture, Sting"/>
    <x v="0"/>
    <n v="9"/>
  </r>
  <r>
    <n v="2011"/>
    <x v="1"/>
    <x v="15"/>
    <s v="Soft Tissue Injury"/>
    <x v="0"/>
    <n v="6"/>
  </r>
  <r>
    <n v="2011"/>
    <x v="1"/>
    <x v="0"/>
    <s v="Soft Tissue Injury"/>
    <x v="0"/>
    <n v="9"/>
  </r>
  <r>
    <n v="2011"/>
    <x v="1"/>
    <x v="4"/>
    <s v="Soft Tissue Injury"/>
    <x v="0"/>
    <n v="12"/>
  </r>
  <r>
    <n v="2011"/>
    <x v="1"/>
    <x v="4"/>
    <s v="Soft Tissue Injury"/>
    <x v="1"/>
    <n v="9"/>
  </r>
  <r>
    <n v="2011"/>
    <x v="3"/>
    <x v="5"/>
    <s v="Soft Tissue Injury"/>
    <x v="0"/>
    <n v="9"/>
  </r>
  <r>
    <n v="2011"/>
    <x v="3"/>
    <x v="5"/>
    <s v="Burns (Burn, Scald, Corrosive Injury)"/>
    <x v="0"/>
    <n v="6"/>
  </r>
  <r>
    <n v="2011"/>
    <x v="3"/>
    <x v="6"/>
    <s v="Soft Tissue Injury"/>
    <x v="0"/>
    <n v="3"/>
  </r>
  <r>
    <n v="2011"/>
    <x v="3"/>
    <x v="1"/>
    <s v="Laceration, Puncture, Sting"/>
    <x v="1"/>
    <n v="6"/>
  </r>
  <r>
    <n v="2011"/>
    <x v="3"/>
    <x v="1"/>
    <s v="Soft Tissue Injury"/>
    <x v="1"/>
    <n v="12"/>
  </r>
  <r>
    <n v="2011"/>
    <x v="3"/>
    <x v="1"/>
    <s v="Fracture/Dislocation"/>
    <x v="1"/>
    <n v="3"/>
  </r>
  <r>
    <n v="2011"/>
    <x v="3"/>
    <x v="1"/>
    <s v="Laceration, Puncture, Sting"/>
    <x v="0"/>
    <n v="15"/>
  </r>
  <r>
    <n v="2011"/>
    <x v="3"/>
    <x v="1"/>
    <s v="Soft Tissue Injury"/>
    <x v="0"/>
    <n v="42"/>
  </r>
  <r>
    <n v="2011"/>
    <x v="3"/>
    <x v="1"/>
    <s v="Foreign Body In Orifice/Eye"/>
    <x v="0"/>
    <n v="6"/>
  </r>
  <r>
    <n v="2011"/>
    <x v="3"/>
    <x v="1"/>
    <s v="Gradual Onset: Industrial Deafness"/>
    <x v="0"/>
    <n v="3"/>
  </r>
  <r>
    <n v="2011"/>
    <x v="3"/>
    <x v="7"/>
    <s v="Soft Tissue Injury"/>
    <x v="0"/>
    <n v="18"/>
  </r>
  <r>
    <n v="2011"/>
    <x v="3"/>
    <x v="8"/>
    <s v="Other And Undefined"/>
    <x v="2"/>
    <n v="6"/>
  </r>
  <r>
    <n v="2011"/>
    <x v="3"/>
    <x v="8"/>
    <s v="Soft Tissue Injury"/>
    <x v="0"/>
    <n v="24"/>
  </r>
  <r>
    <n v="2011"/>
    <x v="3"/>
    <x v="8"/>
    <s v="Soft Tissue Injury"/>
    <x v="1"/>
    <n v="3"/>
  </r>
  <r>
    <n v="2011"/>
    <x v="3"/>
    <x v="8"/>
    <s v="Laceration, Puncture, Sting"/>
    <x v="0"/>
    <n v="9"/>
  </r>
  <r>
    <n v="2011"/>
    <x v="3"/>
    <x v="8"/>
    <s v="Gradual Onset: Industrial Deafness"/>
    <x v="0"/>
    <n v="6"/>
  </r>
  <r>
    <n v="2011"/>
    <x v="3"/>
    <x v="9"/>
    <s v="Soft Tissue Injury"/>
    <x v="0"/>
    <n v="9"/>
  </r>
  <r>
    <n v="2011"/>
    <x v="3"/>
    <x v="11"/>
    <s v="Soft Tissue Injury"/>
    <x v="0"/>
    <n v="3"/>
  </r>
  <r>
    <n v="2011"/>
    <x v="3"/>
    <x v="12"/>
    <s v="Soft Tissue Injury"/>
    <x v="0"/>
    <n v="33"/>
  </r>
  <r>
    <n v="2011"/>
    <x v="3"/>
    <x v="12"/>
    <s v="Other And Undefined"/>
    <x v="0"/>
    <n v="3"/>
  </r>
  <r>
    <n v="2011"/>
    <x v="3"/>
    <x v="18"/>
    <s v="Soft Tissue Injury"/>
    <x v="0"/>
    <n v="6"/>
  </r>
  <r>
    <n v="2011"/>
    <x v="3"/>
    <x v="2"/>
    <s v="Soft Tissue Injury"/>
    <x v="1"/>
    <n v="21"/>
  </r>
  <r>
    <n v="2011"/>
    <x v="3"/>
    <x v="2"/>
    <s v="Soft Tissue Injury"/>
    <x v="0"/>
    <n v="117"/>
  </r>
  <r>
    <n v="2011"/>
    <x v="3"/>
    <x v="2"/>
    <s v="Laceration, Puncture, Sting"/>
    <x v="0"/>
    <n v="63"/>
  </r>
  <r>
    <n v="2011"/>
    <x v="3"/>
    <x v="2"/>
    <s v="Laceration, Puncture, Sting"/>
    <x v="1"/>
    <n v="18"/>
  </r>
  <r>
    <n v="2011"/>
    <x v="3"/>
    <x v="2"/>
    <s v="Foreign Body In Orifice/Eye"/>
    <x v="0"/>
    <n v="12"/>
  </r>
  <r>
    <n v="2011"/>
    <x v="3"/>
    <x v="2"/>
    <s v="Gradual Onset: Pain Syndromes"/>
    <x v="0"/>
    <n v="3"/>
  </r>
  <r>
    <n v="2011"/>
    <x v="3"/>
    <x v="2"/>
    <s v="Gradual Onset: Local Inflammation"/>
    <x v="0"/>
    <n v="6"/>
  </r>
  <r>
    <n v="2011"/>
    <x v="3"/>
    <x v="2"/>
    <s v="Other And Undefined"/>
    <x v="0"/>
    <n v="6"/>
  </r>
  <r>
    <n v="2011"/>
    <x v="3"/>
    <x v="2"/>
    <s v="Gradual Onset: Industrial Deafness"/>
    <x v="0"/>
    <n v="6"/>
  </r>
  <r>
    <n v="2011"/>
    <x v="3"/>
    <x v="13"/>
    <s v="Soft Tissue Injury"/>
    <x v="0"/>
    <n v="21"/>
  </r>
  <r>
    <n v="2011"/>
    <x v="3"/>
    <x v="3"/>
    <s v="Laceration, Puncture, Sting"/>
    <x v="0"/>
    <n v="15"/>
  </r>
  <r>
    <n v="2011"/>
    <x v="3"/>
    <x v="3"/>
    <s v="Fracture/Dislocation"/>
    <x v="0"/>
    <n v="6"/>
  </r>
  <r>
    <n v="2011"/>
    <x v="3"/>
    <x v="3"/>
    <s v="Foreign Body In Orifice/Eye"/>
    <x v="0"/>
    <n v="6"/>
  </r>
  <r>
    <n v="2011"/>
    <x v="3"/>
    <x v="3"/>
    <s v="Soft Tissue Injury"/>
    <x v="0"/>
    <n v="51"/>
  </r>
  <r>
    <n v="2011"/>
    <x v="3"/>
    <x v="14"/>
    <s v="Soft Tissue Injury"/>
    <x v="0"/>
    <n v="6"/>
  </r>
  <r>
    <n v="2011"/>
    <x v="3"/>
    <x v="15"/>
    <s v="Laceration, Puncture, Sting"/>
    <x v="0"/>
    <n v="6"/>
  </r>
  <r>
    <n v="2011"/>
    <x v="3"/>
    <x v="15"/>
    <s v="Soft Tissue Injury"/>
    <x v="0"/>
    <n v="9"/>
  </r>
  <r>
    <n v="2011"/>
    <x v="3"/>
    <x v="0"/>
    <s v="Soft Tissue Injury"/>
    <x v="1"/>
    <n v="12"/>
  </r>
  <r>
    <n v="2011"/>
    <x v="3"/>
    <x v="0"/>
    <s v="Gradual Onset: Industrial Deafness"/>
    <x v="0"/>
    <n v="6"/>
  </r>
  <r>
    <n v="2011"/>
    <x v="3"/>
    <x v="0"/>
    <s v="Other And Undefined"/>
    <x v="0"/>
    <n v="9"/>
  </r>
  <r>
    <n v="2011"/>
    <x v="3"/>
    <x v="0"/>
    <s v="Laceration, Puncture, Sting"/>
    <x v="0"/>
    <n v="9"/>
  </r>
  <r>
    <n v="2011"/>
    <x v="3"/>
    <x v="0"/>
    <s v="Soft Tissue Injury"/>
    <x v="0"/>
    <n v="54"/>
  </r>
  <r>
    <n v="2011"/>
    <x v="3"/>
    <x v="16"/>
    <s v="Soft Tissue Injury"/>
    <x v="1"/>
    <n v="6"/>
  </r>
  <r>
    <n v="2011"/>
    <x v="3"/>
    <x v="16"/>
    <s v="Soft Tissue Injury"/>
    <x v="0"/>
    <n v="39"/>
  </r>
  <r>
    <n v="2011"/>
    <x v="3"/>
    <x v="4"/>
    <s v="Laceration, Puncture, Sting"/>
    <x v="0"/>
    <n v="15"/>
  </r>
  <r>
    <n v="2011"/>
    <x v="3"/>
    <x v="4"/>
    <s v="Soft Tissue Injury"/>
    <x v="0"/>
    <n v="63"/>
  </r>
  <r>
    <n v="2011"/>
    <x v="3"/>
    <x v="4"/>
    <s v="Soft Tissue Injury"/>
    <x v="1"/>
    <n v="12"/>
  </r>
  <r>
    <n v="2011"/>
    <x v="3"/>
    <x v="17"/>
    <s v="Soft Tissue Injury"/>
    <x v="0"/>
    <n v="12"/>
  </r>
  <r>
    <n v="2011"/>
    <x v="4"/>
    <x v="7"/>
    <s v="Fracture/Dislocation"/>
    <x v="0"/>
    <n v="12"/>
  </r>
  <r>
    <n v="2011"/>
    <x v="4"/>
    <x v="7"/>
    <s v="Concussion"/>
    <x v="0"/>
    <n v="6"/>
  </r>
  <r>
    <n v="2011"/>
    <x v="4"/>
    <x v="7"/>
    <s v="Soft Tissue Injury"/>
    <x v="0"/>
    <n v="69"/>
  </r>
  <r>
    <n v="2011"/>
    <x v="4"/>
    <x v="0"/>
    <s v="Other And Undefined"/>
    <x v="0"/>
    <n v="36"/>
  </r>
  <r>
    <n v="2011"/>
    <x v="4"/>
    <x v="0"/>
    <s v="Gradual Onset: Pain Syndromes"/>
    <x v="0"/>
    <n v="3"/>
  </r>
  <r>
    <n v="2011"/>
    <x v="4"/>
    <x v="0"/>
    <s v="Gradual Onset: Local Inflammation"/>
    <x v="0"/>
    <n v="3"/>
  </r>
  <r>
    <n v="2011"/>
    <x v="4"/>
    <x v="0"/>
    <s v="Laceration, Puncture, Sting"/>
    <x v="0"/>
    <n v="15"/>
  </r>
  <r>
    <n v="2011"/>
    <x v="4"/>
    <x v="0"/>
    <s v="Soft Tissue Injury"/>
    <x v="0"/>
    <n v="69"/>
  </r>
  <r>
    <n v="2011"/>
    <x v="4"/>
    <x v="0"/>
    <s v="Fracture/Dislocation"/>
    <x v="0"/>
    <n v="24"/>
  </r>
  <r>
    <n v="2011"/>
    <x v="4"/>
    <x v="4"/>
    <s v="Soft Tissue Injury"/>
    <x v="0"/>
    <n v="3"/>
  </r>
  <r>
    <n v="2012"/>
    <x v="0"/>
    <x v="0"/>
    <s v="Other And Undefined"/>
    <x v="0"/>
    <n v="6"/>
  </r>
  <r>
    <n v="2012"/>
    <x v="1"/>
    <x v="1"/>
    <s v="Other And Undefined"/>
    <x v="1"/>
    <n v="12"/>
  </r>
  <r>
    <n v="2012"/>
    <x v="1"/>
    <x v="1"/>
    <s v="Foreign Body In Orifice/Eye"/>
    <x v="0"/>
    <n v="6"/>
  </r>
  <r>
    <n v="2012"/>
    <x v="1"/>
    <x v="1"/>
    <s v="Laceration, Puncture, Sting"/>
    <x v="0"/>
    <n v="3"/>
  </r>
  <r>
    <n v="2012"/>
    <x v="1"/>
    <x v="1"/>
    <s v="Soft Tissue Injury"/>
    <x v="0"/>
    <n v="6"/>
  </r>
  <r>
    <n v="2012"/>
    <x v="1"/>
    <x v="1"/>
    <s v="Other And Undefined"/>
    <x v="0"/>
    <n v="27"/>
  </r>
  <r>
    <n v="2012"/>
    <x v="1"/>
    <x v="2"/>
    <s v="Other And Undefined"/>
    <x v="1"/>
    <n v="6"/>
  </r>
  <r>
    <n v="2012"/>
    <x v="1"/>
    <x v="2"/>
    <s v="Other And Undefined"/>
    <x v="0"/>
    <n v="9"/>
  </r>
  <r>
    <n v="2012"/>
    <x v="1"/>
    <x v="3"/>
    <s v="Soft Tissue Injury"/>
    <x v="0"/>
    <n v="9"/>
  </r>
  <r>
    <n v="2012"/>
    <x v="1"/>
    <x v="3"/>
    <s v="Fracture/Dislocation"/>
    <x v="0"/>
    <n v="6"/>
  </r>
  <r>
    <n v="2012"/>
    <x v="1"/>
    <x v="3"/>
    <s v="Laceration, Puncture, Sting"/>
    <x v="0"/>
    <n v="6"/>
  </r>
  <r>
    <n v="2012"/>
    <x v="1"/>
    <x v="15"/>
    <s v="Other And Undefined"/>
    <x v="0"/>
    <n v="6"/>
  </r>
  <r>
    <n v="2012"/>
    <x v="1"/>
    <x v="0"/>
    <s v="Other And Undefined"/>
    <x v="0"/>
    <n v="18"/>
  </r>
  <r>
    <n v="2012"/>
    <x v="1"/>
    <x v="4"/>
    <s v="Soft Tissue Injury"/>
    <x v="0"/>
    <n v="6"/>
  </r>
  <r>
    <n v="2012"/>
    <x v="1"/>
    <x v="4"/>
    <s v="Other And Undefined"/>
    <x v="0"/>
    <n v="9"/>
  </r>
  <r>
    <n v="2012"/>
    <x v="2"/>
    <x v="4"/>
    <s v="Soft Tissue Injury"/>
    <x v="0"/>
    <n v="9"/>
  </r>
  <r>
    <n v="2012"/>
    <x v="3"/>
    <x v="5"/>
    <s v="Other And Undefined"/>
    <x v="0"/>
    <n v="3"/>
  </r>
  <r>
    <n v="2012"/>
    <x v="3"/>
    <x v="6"/>
    <s v="Other And Undefined"/>
    <x v="0"/>
    <n v="6"/>
  </r>
  <r>
    <n v="2012"/>
    <x v="3"/>
    <x v="1"/>
    <s v="Laceration, Puncture, Sting"/>
    <x v="1"/>
    <n v="6"/>
  </r>
  <r>
    <n v="2012"/>
    <x v="3"/>
    <x v="1"/>
    <s v="Soft Tissue Injury"/>
    <x v="0"/>
    <n v="30"/>
  </r>
  <r>
    <n v="2012"/>
    <x v="3"/>
    <x v="1"/>
    <s v="Laceration, Puncture, Sting"/>
    <x v="0"/>
    <n v="12"/>
  </r>
  <r>
    <n v="2012"/>
    <x v="3"/>
    <x v="1"/>
    <s v="Gradual Onset: Industrial Deafness"/>
    <x v="0"/>
    <n v="15"/>
  </r>
  <r>
    <n v="2012"/>
    <x v="3"/>
    <x v="1"/>
    <s v="Other And Undefined"/>
    <x v="0"/>
    <n v="9"/>
  </r>
  <r>
    <n v="2012"/>
    <x v="3"/>
    <x v="7"/>
    <s v="Other And Undefined"/>
    <x v="0"/>
    <n v="6"/>
  </r>
  <r>
    <n v="2012"/>
    <x v="3"/>
    <x v="8"/>
    <s v="Other And Undefined"/>
    <x v="2"/>
    <n v="3"/>
  </r>
  <r>
    <n v="2012"/>
    <x v="3"/>
    <x v="8"/>
    <s v="Soft Tissue Injury"/>
    <x v="0"/>
    <n v="12"/>
  </r>
  <r>
    <n v="2012"/>
    <x v="3"/>
    <x v="8"/>
    <s v="Other And Undefined"/>
    <x v="1"/>
    <n v="6"/>
  </r>
  <r>
    <n v="2012"/>
    <x v="3"/>
    <x v="8"/>
    <s v="Other And Undefined"/>
    <x v="0"/>
    <n v="21"/>
  </r>
  <r>
    <n v="2012"/>
    <x v="3"/>
    <x v="8"/>
    <s v="Gradual Onset: Industrial Deafness"/>
    <x v="0"/>
    <n v="6"/>
  </r>
  <r>
    <n v="2012"/>
    <x v="3"/>
    <x v="9"/>
    <s v="Soft Tissue Injury"/>
    <x v="0"/>
    <n v="3"/>
  </r>
  <r>
    <n v="2012"/>
    <x v="3"/>
    <x v="10"/>
    <s v="Other And Undefined"/>
    <x v="0"/>
    <n v="12"/>
  </r>
  <r>
    <n v="2012"/>
    <x v="3"/>
    <x v="12"/>
    <s v="Other And Undefined"/>
    <x v="1"/>
    <n v="12"/>
  </r>
  <r>
    <n v="2012"/>
    <x v="3"/>
    <x v="12"/>
    <s v="Other And Undefined"/>
    <x v="0"/>
    <n v="27"/>
  </r>
  <r>
    <n v="2012"/>
    <x v="3"/>
    <x v="2"/>
    <s v="Other And Undefined"/>
    <x v="1"/>
    <n v="51"/>
  </r>
  <r>
    <n v="2012"/>
    <x v="3"/>
    <x v="2"/>
    <s v="Laceration, Puncture, Sting"/>
    <x v="0"/>
    <n v="6"/>
  </r>
  <r>
    <n v="2012"/>
    <x v="3"/>
    <x v="2"/>
    <s v="Gradual Onset: Industrial Deafness"/>
    <x v="0"/>
    <n v="12"/>
  </r>
  <r>
    <n v="2012"/>
    <x v="3"/>
    <x v="2"/>
    <s v="Foreign Body In Orifice/Eye"/>
    <x v="0"/>
    <n v="6"/>
  </r>
  <r>
    <n v="2012"/>
    <x v="3"/>
    <x v="2"/>
    <s v="Soft Tissue Injury"/>
    <x v="0"/>
    <n v="3"/>
  </r>
  <r>
    <n v="2012"/>
    <x v="3"/>
    <x v="2"/>
    <s v="Other And Undefined"/>
    <x v="0"/>
    <n v="243"/>
  </r>
  <r>
    <n v="2012"/>
    <x v="3"/>
    <x v="13"/>
    <s v="Other And Undefined"/>
    <x v="1"/>
    <n v="3"/>
  </r>
  <r>
    <n v="2012"/>
    <x v="3"/>
    <x v="13"/>
    <s v="Other And Undefined"/>
    <x v="0"/>
    <n v="27"/>
  </r>
  <r>
    <n v="2012"/>
    <x v="3"/>
    <x v="3"/>
    <s v="Other And Undefined"/>
    <x v="0"/>
    <n v="6"/>
  </r>
  <r>
    <n v="2012"/>
    <x v="3"/>
    <x v="3"/>
    <s v="Laceration, Puncture, Sting"/>
    <x v="0"/>
    <n v="9"/>
  </r>
  <r>
    <n v="2012"/>
    <x v="3"/>
    <x v="3"/>
    <s v="Soft Tissue Injury"/>
    <x v="0"/>
    <n v="21"/>
  </r>
  <r>
    <n v="2012"/>
    <x v="3"/>
    <x v="15"/>
    <s v="Other And Undefined"/>
    <x v="0"/>
    <n v="9"/>
  </r>
  <r>
    <n v="2012"/>
    <x v="3"/>
    <x v="0"/>
    <s v="Other And Undefined"/>
    <x v="1"/>
    <n v="27"/>
  </r>
  <r>
    <n v="2012"/>
    <x v="3"/>
    <x v="0"/>
    <s v="Other And Undefined"/>
    <x v="0"/>
    <n v="87"/>
  </r>
  <r>
    <n v="2012"/>
    <x v="3"/>
    <x v="16"/>
    <s v="Other And Undefined"/>
    <x v="1"/>
    <n v="3"/>
  </r>
  <r>
    <n v="2012"/>
    <x v="3"/>
    <x v="16"/>
    <s v="Other And Undefined"/>
    <x v="0"/>
    <n v="24"/>
  </r>
  <r>
    <n v="2012"/>
    <x v="3"/>
    <x v="4"/>
    <s v="Soft Tissue Injury"/>
    <x v="0"/>
    <n v="12"/>
  </r>
  <r>
    <n v="2012"/>
    <x v="3"/>
    <x v="4"/>
    <s v="Other And Undefined"/>
    <x v="0"/>
    <n v="84"/>
  </r>
  <r>
    <n v="2012"/>
    <x v="3"/>
    <x v="4"/>
    <s v="Gradual Onset: Industrial Deafness"/>
    <x v="0"/>
    <n v="6"/>
  </r>
  <r>
    <n v="2012"/>
    <x v="3"/>
    <x v="4"/>
    <s v="Other And Undefined"/>
    <x v="1"/>
    <n v="12"/>
  </r>
  <r>
    <n v="2012"/>
    <x v="3"/>
    <x v="17"/>
    <s v="Soft Tissue Injury"/>
    <x v="0"/>
    <n v="6"/>
  </r>
  <r>
    <n v="2012"/>
    <x v="4"/>
    <x v="7"/>
    <s v="Other And Undefined"/>
    <x v="0"/>
    <n v="75"/>
  </r>
  <r>
    <n v="2012"/>
    <x v="4"/>
    <x v="2"/>
    <s v="Other And Undefined"/>
    <x v="0"/>
    <n v="3"/>
  </r>
  <r>
    <n v="2012"/>
    <x v="4"/>
    <x v="0"/>
    <s v="Other And Undefined"/>
    <x v="2"/>
    <n v="3"/>
  </r>
  <r>
    <n v="2012"/>
    <x v="4"/>
    <x v="0"/>
    <s v="Other And Undefined"/>
    <x v="0"/>
    <n v="126"/>
  </r>
  <r>
    <n v="2012"/>
    <x v="4"/>
    <x v="4"/>
    <s v="Other And Undefined"/>
    <x v="0"/>
    <n v="9"/>
  </r>
  <r>
    <n v="2013"/>
    <x v="0"/>
    <x v="0"/>
    <s v="Other And Undefined"/>
    <x v="0"/>
    <n v="9"/>
  </r>
  <r>
    <n v="2013"/>
    <x v="1"/>
    <x v="1"/>
    <s v="Soft Tissue Injury"/>
    <x v="1"/>
    <n v="6"/>
  </r>
  <r>
    <n v="2013"/>
    <x v="1"/>
    <x v="1"/>
    <s v="Other And Undefined"/>
    <x v="1"/>
    <n v="9"/>
  </r>
  <r>
    <n v="2013"/>
    <x v="1"/>
    <x v="1"/>
    <s v="Laceration, Puncture, Sting"/>
    <x v="0"/>
    <n v="3"/>
  </r>
  <r>
    <n v="2013"/>
    <x v="1"/>
    <x v="1"/>
    <s v="Soft Tissue Injury"/>
    <x v="0"/>
    <n v="9"/>
  </r>
  <r>
    <n v="2013"/>
    <x v="1"/>
    <x v="1"/>
    <s v="Other And Undefined"/>
    <x v="0"/>
    <n v="21"/>
  </r>
  <r>
    <n v="2013"/>
    <x v="1"/>
    <x v="2"/>
    <s v="Other And Undefined"/>
    <x v="1"/>
    <n v="12"/>
  </r>
  <r>
    <n v="2013"/>
    <x v="1"/>
    <x v="2"/>
    <s v="Other And Undefined"/>
    <x v="0"/>
    <n v="15"/>
  </r>
  <r>
    <n v="2013"/>
    <x v="1"/>
    <x v="3"/>
    <s v="Laceration, Puncture, Sting"/>
    <x v="0"/>
    <n v="6"/>
  </r>
  <r>
    <n v="2013"/>
    <x v="1"/>
    <x v="0"/>
    <s v="Other And Undefined"/>
    <x v="0"/>
    <n v="6"/>
  </r>
  <r>
    <n v="2013"/>
    <x v="1"/>
    <x v="4"/>
    <s v="Soft Tissue Injury"/>
    <x v="0"/>
    <n v="6"/>
  </r>
  <r>
    <n v="2013"/>
    <x v="1"/>
    <x v="4"/>
    <s v="Other And Undefined"/>
    <x v="0"/>
    <n v="6"/>
  </r>
  <r>
    <n v="2013"/>
    <x v="2"/>
    <x v="4"/>
    <s v="Soft Tissue Injury"/>
    <x v="0"/>
    <n v="3"/>
  </r>
  <r>
    <n v="2013"/>
    <x v="3"/>
    <x v="5"/>
    <s v="Other And Undefined"/>
    <x v="0"/>
    <n v="15"/>
  </r>
  <r>
    <n v="2013"/>
    <x v="3"/>
    <x v="6"/>
    <s v="Other And Undefined"/>
    <x v="0"/>
    <n v="6"/>
  </r>
  <r>
    <n v="2013"/>
    <x v="3"/>
    <x v="1"/>
    <s v="Soft Tissue Injury"/>
    <x v="0"/>
    <n v="12"/>
  </r>
  <r>
    <n v="2013"/>
    <x v="3"/>
    <x v="1"/>
    <s v="Laceration, Puncture, Sting"/>
    <x v="0"/>
    <n v="15"/>
  </r>
  <r>
    <n v="2013"/>
    <x v="3"/>
    <x v="1"/>
    <s v="Foreign Body In Orifice/Eye"/>
    <x v="0"/>
    <n v="6"/>
  </r>
  <r>
    <n v="2013"/>
    <x v="3"/>
    <x v="1"/>
    <s v="Other And Undefined"/>
    <x v="0"/>
    <n v="12"/>
  </r>
  <r>
    <n v="2013"/>
    <x v="3"/>
    <x v="1"/>
    <s v="Gradual Onset: Industrial Deafness"/>
    <x v="0"/>
    <n v="3"/>
  </r>
  <r>
    <n v="2013"/>
    <x v="3"/>
    <x v="7"/>
    <s v="Other And Undefined"/>
    <x v="0"/>
    <n v="6"/>
  </r>
  <r>
    <n v="2013"/>
    <x v="3"/>
    <x v="8"/>
    <s v="Other And Undefined"/>
    <x v="1"/>
    <n v="6"/>
  </r>
  <r>
    <n v="2013"/>
    <x v="3"/>
    <x v="8"/>
    <s v="Gradual Onset: Industrial Deafness"/>
    <x v="0"/>
    <n v="9"/>
  </r>
  <r>
    <n v="2013"/>
    <x v="3"/>
    <x v="8"/>
    <s v="Other And Undefined"/>
    <x v="0"/>
    <n v="18"/>
  </r>
  <r>
    <n v="2013"/>
    <x v="3"/>
    <x v="8"/>
    <s v="Soft Tissue Injury"/>
    <x v="0"/>
    <n v="9"/>
  </r>
  <r>
    <n v="2013"/>
    <x v="3"/>
    <x v="10"/>
    <s v="Other And Undefined"/>
    <x v="0"/>
    <n v="6"/>
  </r>
  <r>
    <n v="2013"/>
    <x v="3"/>
    <x v="11"/>
    <s v="Other And Undefined"/>
    <x v="0"/>
    <n v="3"/>
  </r>
  <r>
    <n v="2013"/>
    <x v="3"/>
    <x v="12"/>
    <s v="Other And Undefined"/>
    <x v="1"/>
    <n v="9"/>
  </r>
  <r>
    <n v="2013"/>
    <x v="3"/>
    <x v="12"/>
    <s v="Other And Undefined"/>
    <x v="0"/>
    <n v="57"/>
  </r>
  <r>
    <n v="2013"/>
    <x v="3"/>
    <x v="2"/>
    <s v="Other And Undefined"/>
    <x v="1"/>
    <n v="69"/>
  </r>
  <r>
    <n v="2013"/>
    <x v="3"/>
    <x v="2"/>
    <s v="Gradual Onset: Industrial Deafness"/>
    <x v="0"/>
    <n v="12"/>
  </r>
  <r>
    <n v="2013"/>
    <x v="3"/>
    <x v="2"/>
    <s v="Other And Undefined"/>
    <x v="0"/>
    <n v="183"/>
  </r>
  <r>
    <n v="2013"/>
    <x v="3"/>
    <x v="2"/>
    <s v="Laceration, Puncture, Sting"/>
    <x v="0"/>
    <n v="3"/>
  </r>
  <r>
    <n v="2013"/>
    <x v="3"/>
    <x v="2"/>
    <s v="Soft Tissue Injury"/>
    <x v="0"/>
    <n v="6"/>
  </r>
  <r>
    <n v="2013"/>
    <x v="3"/>
    <x v="13"/>
    <s v="Other And Undefined"/>
    <x v="0"/>
    <n v="12"/>
  </r>
  <r>
    <n v="2013"/>
    <x v="3"/>
    <x v="3"/>
    <s v="Other And Undefined"/>
    <x v="0"/>
    <n v="6"/>
  </r>
  <r>
    <n v="2013"/>
    <x v="3"/>
    <x v="3"/>
    <s v="Laceration, Puncture, Sting"/>
    <x v="0"/>
    <n v="6"/>
  </r>
  <r>
    <n v="2013"/>
    <x v="3"/>
    <x v="3"/>
    <s v="Soft Tissue Injury"/>
    <x v="0"/>
    <n v="9"/>
  </r>
  <r>
    <n v="2013"/>
    <x v="3"/>
    <x v="14"/>
    <s v="Gradual Onset: Industrial Deafness"/>
    <x v="0"/>
    <n v="6"/>
  </r>
  <r>
    <n v="2013"/>
    <x v="3"/>
    <x v="15"/>
    <s v="Other And Undefined"/>
    <x v="0"/>
    <n v="9"/>
  </r>
  <r>
    <n v="2013"/>
    <x v="3"/>
    <x v="0"/>
    <s v="Other And Undefined"/>
    <x v="1"/>
    <n v="12"/>
  </r>
  <r>
    <n v="2013"/>
    <x v="3"/>
    <x v="0"/>
    <s v="Other And Undefined"/>
    <x v="0"/>
    <n v="63"/>
  </r>
  <r>
    <n v="2013"/>
    <x v="3"/>
    <x v="16"/>
    <s v="Other And Undefined"/>
    <x v="1"/>
    <n v="9"/>
  </r>
  <r>
    <n v="2013"/>
    <x v="3"/>
    <x v="16"/>
    <s v="Other And Undefined"/>
    <x v="0"/>
    <n v="21"/>
  </r>
  <r>
    <n v="2013"/>
    <x v="3"/>
    <x v="4"/>
    <s v="Soft Tissue Injury"/>
    <x v="0"/>
    <n v="12"/>
  </r>
  <r>
    <n v="2013"/>
    <x v="3"/>
    <x v="4"/>
    <s v="Other And Undefined"/>
    <x v="1"/>
    <n v="6"/>
  </r>
  <r>
    <n v="2013"/>
    <x v="3"/>
    <x v="4"/>
    <s v="Other And Undefined"/>
    <x v="0"/>
    <n v="69"/>
  </r>
  <r>
    <n v="2013"/>
    <x v="3"/>
    <x v="17"/>
    <s v="Other And Undefined"/>
    <x v="0"/>
    <n v="15"/>
  </r>
  <r>
    <n v="2013"/>
    <x v="4"/>
    <x v="7"/>
    <s v="Other And Undefined"/>
    <x v="0"/>
    <n v="96"/>
  </r>
  <r>
    <n v="2013"/>
    <x v="4"/>
    <x v="0"/>
    <s v="Other And Undefined"/>
    <x v="0"/>
    <n v="78"/>
  </r>
  <r>
    <n v="2013"/>
    <x v="4"/>
    <x v="4"/>
    <s v="Other And Undefined"/>
    <x v="0"/>
    <n v="12"/>
  </r>
  <r>
    <n v="2014"/>
    <x v="1"/>
    <x v="1"/>
    <s v="Other And Undefined"/>
    <x v="1"/>
    <n v="6"/>
  </r>
  <r>
    <n v="2014"/>
    <x v="1"/>
    <x v="1"/>
    <s v="Soft Tissue Injury"/>
    <x v="1"/>
    <n v="6"/>
  </r>
  <r>
    <n v="2014"/>
    <x v="1"/>
    <x v="1"/>
    <s v="Soft Tissue Injury"/>
    <x v="0"/>
    <n v="18"/>
  </r>
  <r>
    <n v="2014"/>
    <x v="1"/>
    <x v="1"/>
    <s v="Other And Undefined"/>
    <x v="0"/>
    <n v="6"/>
  </r>
  <r>
    <n v="2014"/>
    <x v="1"/>
    <x v="1"/>
    <s v="Laceration, Puncture, Sting"/>
    <x v="0"/>
    <n v="3"/>
  </r>
  <r>
    <n v="2014"/>
    <x v="1"/>
    <x v="2"/>
    <s v="Other And Undefined"/>
    <x v="1"/>
    <n v="12"/>
  </r>
  <r>
    <n v="2014"/>
    <x v="1"/>
    <x v="2"/>
    <s v="Soft Tissue Injury"/>
    <x v="0"/>
    <n v="6"/>
  </r>
  <r>
    <n v="2014"/>
    <x v="1"/>
    <x v="2"/>
    <s v="Other And Undefined"/>
    <x v="0"/>
    <n v="24"/>
  </r>
  <r>
    <n v="2014"/>
    <x v="1"/>
    <x v="3"/>
    <s v="Soft Tissue Injury"/>
    <x v="0"/>
    <n v="9"/>
  </r>
  <r>
    <n v="2014"/>
    <x v="1"/>
    <x v="3"/>
    <s v="Other And Undefined"/>
    <x v="0"/>
    <n v="6"/>
  </r>
  <r>
    <n v="2014"/>
    <x v="1"/>
    <x v="3"/>
    <s v="Foreign Body In Orifice/Eye"/>
    <x v="0"/>
    <n v="6"/>
  </r>
  <r>
    <n v="2014"/>
    <x v="1"/>
    <x v="3"/>
    <s v="Laceration, Puncture, Sting"/>
    <x v="0"/>
    <n v="6"/>
  </r>
  <r>
    <n v="2014"/>
    <x v="1"/>
    <x v="0"/>
    <s v="Other And Undefined"/>
    <x v="0"/>
    <n v="15"/>
  </r>
  <r>
    <n v="2014"/>
    <x v="1"/>
    <x v="4"/>
    <s v="Soft Tissue Injury"/>
    <x v="0"/>
    <n v="6"/>
  </r>
  <r>
    <n v="2014"/>
    <x v="3"/>
    <x v="5"/>
    <s v="Other And Undefined"/>
    <x v="0"/>
    <n v="6"/>
  </r>
  <r>
    <n v="2014"/>
    <x v="3"/>
    <x v="6"/>
    <s v="Other And Undefined"/>
    <x v="0"/>
    <n v="6"/>
  </r>
  <r>
    <n v="2014"/>
    <x v="3"/>
    <x v="1"/>
    <s v="Soft Tissue Injury"/>
    <x v="1"/>
    <n v="3"/>
  </r>
  <r>
    <n v="2014"/>
    <x v="3"/>
    <x v="1"/>
    <s v="Soft Tissue Injury"/>
    <x v="0"/>
    <n v="18"/>
  </r>
  <r>
    <n v="2014"/>
    <x v="3"/>
    <x v="1"/>
    <s v="Other And Undefined"/>
    <x v="0"/>
    <n v="9"/>
  </r>
  <r>
    <n v="2014"/>
    <x v="3"/>
    <x v="1"/>
    <s v="Gradual Onset: Industrial Deafness"/>
    <x v="0"/>
    <n v="15"/>
  </r>
  <r>
    <n v="2014"/>
    <x v="3"/>
    <x v="7"/>
    <s v="Other And Undefined"/>
    <x v="0"/>
    <n v="6"/>
  </r>
  <r>
    <n v="2014"/>
    <x v="3"/>
    <x v="8"/>
    <s v="Laceration, Puncture, Sting"/>
    <x v="0"/>
    <n v="6"/>
  </r>
  <r>
    <n v="2014"/>
    <x v="3"/>
    <x v="8"/>
    <s v="Soft Tissue Injury"/>
    <x v="0"/>
    <n v="3"/>
  </r>
  <r>
    <n v="2014"/>
    <x v="3"/>
    <x v="8"/>
    <s v="Gradual Onset: Industrial Deafness"/>
    <x v="0"/>
    <n v="12"/>
  </r>
  <r>
    <n v="2014"/>
    <x v="3"/>
    <x v="8"/>
    <s v="Other And Undefined"/>
    <x v="0"/>
    <n v="12"/>
  </r>
  <r>
    <n v="2014"/>
    <x v="3"/>
    <x v="9"/>
    <s v="Other And Undefined"/>
    <x v="0"/>
    <n v="6"/>
  </r>
  <r>
    <n v="2014"/>
    <x v="3"/>
    <x v="10"/>
    <s v="Other And Undefined"/>
    <x v="0"/>
    <n v="3"/>
  </r>
  <r>
    <n v="2014"/>
    <x v="3"/>
    <x v="12"/>
    <s v="Other And Undefined"/>
    <x v="1"/>
    <n v="9"/>
  </r>
  <r>
    <n v="2014"/>
    <x v="3"/>
    <x v="12"/>
    <s v="Other And Undefined"/>
    <x v="0"/>
    <n v="69"/>
  </r>
  <r>
    <n v="2014"/>
    <x v="3"/>
    <x v="2"/>
    <s v="Other And Undefined"/>
    <x v="1"/>
    <n v="42"/>
  </r>
  <r>
    <n v="2014"/>
    <x v="3"/>
    <x v="2"/>
    <s v="Other And Undefined"/>
    <x v="0"/>
    <n v="111"/>
  </r>
  <r>
    <n v="2014"/>
    <x v="3"/>
    <x v="2"/>
    <s v="Gradual Onset: Industrial Deafness"/>
    <x v="0"/>
    <n v="9"/>
  </r>
  <r>
    <n v="2014"/>
    <x v="3"/>
    <x v="2"/>
    <s v="Soft Tissue Injury"/>
    <x v="0"/>
    <n v="9"/>
  </r>
  <r>
    <n v="2014"/>
    <x v="3"/>
    <x v="13"/>
    <s v="Other And Undefined"/>
    <x v="0"/>
    <n v="12"/>
  </r>
  <r>
    <n v="2014"/>
    <x v="3"/>
    <x v="3"/>
    <s v="Other And Undefined"/>
    <x v="2"/>
    <n v="9"/>
  </r>
  <r>
    <n v="2014"/>
    <x v="3"/>
    <x v="3"/>
    <s v="Other And Undefined"/>
    <x v="0"/>
    <n v="9"/>
  </r>
  <r>
    <n v="2014"/>
    <x v="3"/>
    <x v="3"/>
    <s v="Laceration, Puncture, Sting"/>
    <x v="0"/>
    <n v="12"/>
  </r>
  <r>
    <n v="2014"/>
    <x v="3"/>
    <x v="3"/>
    <s v="Gradual Onset: Occupational Disease"/>
    <x v="0"/>
    <n v="6"/>
  </r>
  <r>
    <n v="2014"/>
    <x v="3"/>
    <x v="3"/>
    <s v="Gradual Onset: Industrial Deafness"/>
    <x v="0"/>
    <n v="9"/>
  </r>
  <r>
    <n v="2014"/>
    <x v="3"/>
    <x v="3"/>
    <s v="Soft Tissue Injury"/>
    <x v="0"/>
    <n v="18"/>
  </r>
  <r>
    <n v="2014"/>
    <x v="3"/>
    <x v="15"/>
    <s v="Other And Undefined"/>
    <x v="0"/>
    <n v="9"/>
  </r>
  <r>
    <n v="2014"/>
    <x v="3"/>
    <x v="0"/>
    <s v="Other And Undefined"/>
    <x v="1"/>
    <n v="6"/>
  </r>
  <r>
    <n v="2014"/>
    <x v="3"/>
    <x v="0"/>
    <s v="Other And Undefined"/>
    <x v="0"/>
    <n v="51"/>
  </r>
  <r>
    <n v="2014"/>
    <x v="3"/>
    <x v="16"/>
    <s v="Other And Undefined"/>
    <x v="1"/>
    <n v="6"/>
  </r>
  <r>
    <n v="2014"/>
    <x v="3"/>
    <x v="16"/>
    <s v="Other And Undefined"/>
    <x v="0"/>
    <n v="36"/>
  </r>
  <r>
    <n v="2014"/>
    <x v="3"/>
    <x v="4"/>
    <s v="Soft Tissue Injury"/>
    <x v="0"/>
    <n v="9"/>
  </r>
  <r>
    <n v="2014"/>
    <x v="3"/>
    <x v="4"/>
    <s v="Other And Undefined"/>
    <x v="1"/>
    <n v="12"/>
  </r>
  <r>
    <n v="2014"/>
    <x v="3"/>
    <x v="4"/>
    <s v="Other And Undefined"/>
    <x v="0"/>
    <n v="57"/>
  </r>
  <r>
    <n v="2014"/>
    <x v="3"/>
    <x v="17"/>
    <s v="Other And Undefined"/>
    <x v="1"/>
    <n v="3"/>
  </r>
  <r>
    <n v="2014"/>
    <x v="3"/>
    <x v="17"/>
    <s v="Other And Undefined"/>
    <x v="0"/>
    <n v="6"/>
  </r>
  <r>
    <n v="2014"/>
    <x v="4"/>
    <x v="7"/>
    <s v="Other And Undefined"/>
    <x v="0"/>
    <n v="126"/>
  </r>
  <r>
    <n v="2014"/>
    <x v="4"/>
    <x v="0"/>
    <s v="Other And Undefined"/>
    <x v="0"/>
    <n v="72"/>
  </r>
  <r>
    <n v="2014"/>
    <x v="4"/>
    <x v="4"/>
    <s v="Other And Undefined"/>
    <x v="0"/>
    <n v="15"/>
  </r>
  <r>
    <n v="2015"/>
    <x v="1"/>
    <x v="1"/>
    <s v="Soft Tissue Injury"/>
    <x v="0"/>
    <n v="21"/>
  </r>
  <r>
    <n v="2015"/>
    <x v="1"/>
    <x v="1"/>
    <s v="Laceration, Puncture, Sting"/>
    <x v="0"/>
    <n v="15"/>
  </r>
  <r>
    <n v="2015"/>
    <x v="1"/>
    <x v="1"/>
    <s v="Other And Undefined"/>
    <x v="0"/>
    <n v="9"/>
  </r>
  <r>
    <n v="2015"/>
    <x v="1"/>
    <x v="2"/>
    <s v="Soft Tissue Injury"/>
    <x v="0"/>
    <n v="6"/>
  </r>
  <r>
    <n v="2015"/>
    <x v="1"/>
    <x v="3"/>
    <s v="Laceration, Puncture, Sting"/>
    <x v="0"/>
    <n v="6"/>
  </r>
  <r>
    <n v="2015"/>
    <x v="1"/>
    <x v="3"/>
    <s v="Soft Tissue Injury"/>
    <x v="0"/>
    <n v="6"/>
  </r>
  <r>
    <n v="2015"/>
    <x v="1"/>
    <x v="0"/>
    <s v="Soft Tissue Injury"/>
    <x v="0"/>
    <n v="3"/>
  </r>
  <r>
    <n v="2015"/>
    <x v="2"/>
    <x v="4"/>
    <s v="Soft Tissue Injury"/>
    <x v="0"/>
    <n v="6"/>
  </r>
  <r>
    <n v="2015"/>
    <x v="3"/>
    <x v="5"/>
    <s v="Soft Tissue Injury"/>
    <x v="0"/>
    <n v="6"/>
  </r>
  <r>
    <n v="2015"/>
    <x v="3"/>
    <x v="1"/>
    <s v="Soft Tissue Injury"/>
    <x v="1"/>
    <n v="3"/>
  </r>
  <r>
    <n v="2015"/>
    <x v="3"/>
    <x v="1"/>
    <s v="Fracture/Dislocation"/>
    <x v="1"/>
    <n v="6"/>
  </r>
  <r>
    <n v="2015"/>
    <x v="3"/>
    <x v="1"/>
    <s v="Soft Tissue Injury"/>
    <x v="0"/>
    <n v="33"/>
  </r>
  <r>
    <n v="2015"/>
    <x v="3"/>
    <x v="1"/>
    <s v="Gradual Onset: Industrial Deafness"/>
    <x v="0"/>
    <n v="12"/>
  </r>
  <r>
    <n v="2015"/>
    <x v="3"/>
    <x v="1"/>
    <s v="Laceration, Puncture, Sting"/>
    <x v="0"/>
    <n v="9"/>
  </r>
  <r>
    <n v="2015"/>
    <x v="3"/>
    <x v="7"/>
    <s v="Soft Tissue Injury"/>
    <x v="0"/>
    <n v="9"/>
  </r>
  <r>
    <n v="2015"/>
    <x v="3"/>
    <x v="8"/>
    <s v="Soft Tissue Injury"/>
    <x v="1"/>
    <n v="6"/>
  </r>
  <r>
    <n v="2015"/>
    <x v="3"/>
    <x v="8"/>
    <s v="Laceration, Puncture, Sting"/>
    <x v="0"/>
    <n v="6"/>
  </r>
  <r>
    <n v="2015"/>
    <x v="3"/>
    <x v="8"/>
    <s v="Soft Tissue Injury"/>
    <x v="0"/>
    <n v="15"/>
  </r>
  <r>
    <n v="2015"/>
    <x v="3"/>
    <x v="8"/>
    <s v="Gradual Onset: Industrial Deafness"/>
    <x v="0"/>
    <n v="6"/>
  </r>
  <r>
    <n v="2015"/>
    <x v="3"/>
    <x v="8"/>
    <s v="Other And Undefined"/>
    <x v="0"/>
    <n v="3"/>
  </r>
  <r>
    <n v="2015"/>
    <x v="3"/>
    <x v="12"/>
    <s v="Soft Tissue Injury"/>
    <x v="1"/>
    <n v="9"/>
  </r>
  <r>
    <n v="2015"/>
    <x v="3"/>
    <x v="12"/>
    <s v="Other And Undefined"/>
    <x v="0"/>
    <n v="6"/>
  </r>
  <r>
    <n v="2015"/>
    <x v="3"/>
    <x v="12"/>
    <s v="Soft Tissue Injury"/>
    <x v="0"/>
    <n v="39"/>
  </r>
  <r>
    <n v="2015"/>
    <x v="3"/>
    <x v="2"/>
    <s v="Soft Tissue Injury"/>
    <x v="1"/>
    <n v="45"/>
  </r>
  <r>
    <n v="2015"/>
    <x v="3"/>
    <x v="2"/>
    <s v="Gradual Onset: Local Inflammation"/>
    <x v="1"/>
    <n v="6"/>
  </r>
  <r>
    <n v="2015"/>
    <x v="3"/>
    <x v="2"/>
    <s v="Fracture/Dislocation"/>
    <x v="1"/>
    <n v="6"/>
  </r>
  <r>
    <n v="2015"/>
    <x v="3"/>
    <x v="2"/>
    <s v="Laceration, Puncture, Sting"/>
    <x v="1"/>
    <n v="18"/>
  </r>
  <r>
    <n v="2015"/>
    <x v="3"/>
    <x v="2"/>
    <s v="Soft Tissue Injury"/>
    <x v="0"/>
    <n v="81"/>
  </r>
  <r>
    <n v="2015"/>
    <x v="3"/>
    <x v="2"/>
    <s v="Laceration, Puncture, Sting"/>
    <x v="0"/>
    <n v="39"/>
  </r>
  <r>
    <n v="2015"/>
    <x v="3"/>
    <x v="2"/>
    <s v="Burns (Burn, Scald, Corrosive Injury)"/>
    <x v="0"/>
    <n v="6"/>
  </r>
  <r>
    <n v="2015"/>
    <x v="3"/>
    <x v="2"/>
    <s v="Gradual Onset: Industrial Deafness"/>
    <x v="0"/>
    <n v="12"/>
  </r>
  <r>
    <n v="2015"/>
    <x v="3"/>
    <x v="2"/>
    <s v="Other And Undefined"/>
    <x v="0"/>
    <n v="3"/>
  </r>
  <r>
    <n v="2015"/>
    <x v="3"/>
    <x v="3"/>
    <s v="Other And Undefined"/>
    <x v="2"/>
    <n v="6"/>
  </r>
  <r>
    <n v="2015"/>
    <x v="3"/>
    <x v="3"/>
    <s v="Laceration, Puncture, Sting"/>
    <x v="0"/>
    <n v="12"/>
  </r>
  <r>
    <n v="2015"/>
    <x v="3"/>
    <x v="3"/>
    <s v="Foreign Body In Orifice/Eye"/>
    <x v="0"/>
    <n v="3"/>
  </r>
  <r>
    <n v="2015"/>
    <x v="3"/>
    <x v="3"/>
    <s v="Gradual Onset: Industrial Deafness"/>
    <x v="0"/>
    <n v="15"/>
  </r>
  <r>
    <n v="2015"/>
    <x v="3"/>
    <x v="3"/>
    <s v="Trauma-Induced Hearing Loss"/>
    <x v="0"/>
    <n v="3"/>
  </r>
  <r>
    <n v="2015"/>
    <x v="3"/>
    <x v="3"/>
    <s v="Soft Tissue Injury"/>
    <x v="0"/>
    <n v="18"/>
  </r>
  <r>
    <n v="2015"/>
    <x v="3"/>
    <x v="3"/>
    <s v="Other And Undefined"/>
    <x v="0"/>
    <n v="18"/>
  </r>
  <r>
    <n v="2015"/>
    <x v="3"/>
    <x v="15"/>
    <s v="Soft Tissue Injury"/>
    <x v="0"/>
    <n v="6"/>
  </r>
  <r>
    <n v="2015"/>
    <x v="3"/>
    <x v="0"/>
    <s v="Laceration, Puncture, Sting"/>
    <x v="0"/>
    <n v="6"/>
  </r>
  <r>
    <n v="2015"/>
    <x v="3"/>
    <x v="0"/>
    <s v="Soft Tissue Injury"/>
    <x v="1"/>
    <n v="9"/>
  </r>
  <r>
    <n v="2015"/>
    <x v="3"/>
    <x v="0"/>
    <s v="Soft Tissue Injury"/>
    <x v="0"/>
    <n v="42"/>
  </r>
  <r>
    <n v="2015"/>
    <x v="3"/>
    <x v="16"/>
    <s v="Soft Tissue Injury"/>
    <x v="0"/>
    <n v="18"/>
  </r>
  <r>
    <n v="2015"/>
    <x v="3"/>
    <x v="16"/>
    <s v="Laceration, Puncture, Sting"/>
    <x v="0"/>
    <n v="3"/>
  </r>
  <r>
    <n v="2015"/>
    <x v="3"/>
    <x v="16"/>
    <s v="Soft Tissue Injury"/>
    <x v="1"/>
    <n v="3"/>
  </r>
  <r>
    <n v="2015"/>
    <x v="3"/>
    <x v="4"/>
    <s v="Soft Tissue Injury"/>
    <x v="1"/>
    <n v="12"/>
  </r>
  <r>
    <n v="2015"/>
    <x v="3"/>
    <x v="4"/>
    <s v="Soft Tissue Injury"/>
    <x v="0"/>
    <n v="57"/>
  </r>
  <r>
    <n v="2015"/>
    <x v="3"/>
    <x v="17"/>
    <s v="Soft Tissue Injury"/>
    <x v="0"/>
    <n v="9"/>
  </r>
  <r>
    <n v="2015"/>
    <x v="4"/>
    <x v="7"/>
    <s v="Laceration, Puncture, Sting"/>
    <x v="0"/>
    <n v="6"/>
  </r>
  <r>
    <n v="2015"/>
    <x v="4"/>
    <x v="7"/>
    <s v="Soft Tissue Injury"/>
    <x v="0"/>
    <n v="111"/>
  </r>
  <r>
    <n v="2015"/>
    <x v="4"/>
    <x v="7"/>
    <s v="Fracture/Dislocation"/>
    <x v="0"/>
    <n v="15"/>
  </r>
  <r>
    <n v="2015"/>
    <x v="4"/>
    <x v="7"/>
    <s v="Concussion"/>
    <x v="0"/>
    <n v="27"/>
  </r>
  <r>
    <n v="2015"/>
    <x v="4"/>
    <x v="9"/>
    <s v="Soft Tissue Injury"/>
    <x v="0"/>
    <n v="3"/>
  </r>
  <r>
    <n v="2015"/>
    <x v="4"/>
    <x v="0"/>
    <s v="Other And Undefined"/>
    <x v="0"/>
    <n v="15"/>
  </r>
  <r>
    <n v="2015"/>
    <x v="4"/>
    <x v="0"/>
    <s v="Laceration, Puncture, Sting"/>
    <x v="0"/>
    <n v="6"/>
  </r>
  <r>
    <n v="2015"/>
    <x v="4"/>
    <x v="0"/>
    <s v="Fracture/Dislocation"/>
    <x v="0"/>
    <n v="12"/>
  </r>
  <r>
    <n v="2015"/>
    <x v="4"/>
    <x v="0"/>
    <s v="Soft Tissue Injury"/>
    <x v="0"/>
    <n v="72"/>
  </r>
  <r>
    <n v="2015"/>
    <x v="4"/>
    <x v="4"/>
    <s v="Soft Tissue Injury"/>
    <x v="0"/>
    <n v="6"/>
  </r>
  <r>
    <n v="2016"/>
    <x v="1"/>
    <x v="1"/>
    <s v="Fracture/Dislocation"/>
    <x v="1"/>
    <n v="6"/>
  </r>
  <r>
    <n v="2016"/>
    <x v="1"/>
    <x v="1"/>
    <s v="Soft Tissue Injury"/>
    <x v="1"/>
    <n v="9"/>
  </r>
  <r>
    <n v="2016"/>
    <x v="1"/>
    <x v="1"/>
    <s v="Soft Tissue Injury"/>
    <x v="0"/>
    <n v="24"/>
  </r>
  <r>
    <n v="2016"/>
    <x v="1"/>
    <x v="1"/>
    <s v="Laceration, Puncture, Sting"/>
    <x v="0"/>
    <n v="6"/>
  </r>
  <r>
    <n v="2016"/>
    <x v="1"/>
    <x v="1"/>
    <s v="Dental Injury"/>
    <x v="0"/>
    <n v="6"/>
  </r>
  <r>
    <n v="2016"/>
    <x v="1"/>
    <x v="1"/>
    <s v="Other And Undefined"/>
    <x v="0"/>
    <n v="6"/>
  </r>
  <r>
    <n v="2016"/>
    <x v="1"/>
    <x v="2"/>
    <s v="Soft Tissue Injury"/>
    <x v="1"/>
    <n v="6"/>
  </r>
  <r>
    <n v="2016"/>
    <x v="1"/>
    <x v="2"/>
    <s v="Soft Tissue Injury"/>
    <x v="0"/>
    <n v="12"/>
  </r>
  <r>
    <n v="2016"/>
    <x v="1"/>
    <x v="3"/>
    <s v="Laceration, Puncture, Sting"/>
    <x v="0"/>
    <n v="3"/>
  </r>
  <r>
    <n v="2016"/>
    <x v="1"/>
    <x v="3"/>
    <s v="Soft Tissue Injury"/>
    <x v="0"/>
    <n v="9"/>
  </r>
  <r>
    <n v="2016"/>
    <x v="1"/>
    <x v="0"/>
    <s v="Soft Tissue Injury"/>
    <x v="0"/>
    <n v="6"/>
  </r>
  <r>
    <n v="2016"/>
    <x v="1"/>
    <x v="4"/>
    <s v="Soft Tissue Injury"/>
    <x v="0"/>
    <n v="6"/>
  </r>
  <r>
    <n v="2016"/>
    <x v="2"/>
    <x v="4"/>
    <s v="Soft Tissue Injury"/>
    <x v="0"/>
    <n v="6"/>
  </r>
  <r>
    <n v="2016"/>
    <x v="3"/>
    <x v="5"/>
    <s v="Soft Tissue Injury"/>
    <x v="0"/>
    <n v="6"/>
  </r>
  <r>
    <n v="2016"/>
    <x v="3"/>
    <x v="1"/>
    <s v="Soft Tissue Injury"/>
    <x v="1"/>
    <n v="3"/>
  </r>
  <r>
    <n v="2016"/>
    <x v="3"/>
    <x v="1"/>
    <s v="Soft Tissue Injury"/>
    <x v="0"/>
    <n v="27"/>
  </r>
  <r>
    <n v="2016"/>
    <x v="3"/>
    <x v="1"/>
    <s v="Gradual Onset: Industrial Deafness"/>
    <x v="0"/>
    <n v="12"/>
  </r>
  <r>
    <n v="2016"/>
    <x v="3"/>
    <x v="1"/>
    <s v="Laceration, Puncture, Sting"/>
    <x v="0"/>
    <n v="9"/>
  </r>
  <r>
    <n v="2016"/>
    <x v="3"/>
    <x v="7"/>
    <s v="Soft Tissue Injury"/>
    <x v="0"/>
    <n v="12"/>
  </r>
  <r>
    <n v="2016"/>
    <x v="3"/>
    <x v="8"/>
    <s v="Soft Tissue Injury"/>
    <x v="1"/>
    <n v="3"/>
  </r>
  <r>
    <n v="2016"/>
    <x v="3"/>
    <x v="8"/>
    <s v="Soft Tissue Injury"/>
    <x v="0"/>
    <n v="21"/>
  </r>
  <r>
    <n v="2016"/>
    <x v="3"/>
    <x v="8"/>
    <s v="Laceration, Puncture, Sting"/>
    <x v="0"/>
    <n v="12"/>
  </r>
  <r>
    <n v="2016"/>
    <x v="3"/>
    <x v="8"/>
    <s v="Gradual Onset: Industrial Deafness"/>
    <x v="0"/>
    <n v="9"/>
  </r>
  <r>
    <n v="2016"/>
    <x v="3"/>
    <x v="9"/>
    <s v="Soft Tissue Injury"/>
    <x v="0"/>
    <n v="6"/>
  </r>
  <r>
    <n v="2016"/>
    <x v="3"/>
    <x v="12"/>
    <s v="Soft Tissue Injury"/>
    <x v="1"/>
    <n v="12"/>
  </r>
  <r>
    <n v="2016"/>
    <x v="3"/>
    <x v="12"/>
    <s v="Other And Undefined"/>
    <x v="0"/>
    <n v="12"/>
  </r>
  <r>
    <n v="2016"/>
    <x v="3"/>
    <x v="12"/>
    <s v="Laceration, Puncture, Sting"/>
    <x v="0"/>
    <n v="9"/>
  </r>
  <r>
    <n v="2016"/>
    <x v="3"/>
    <x v="12"/>
    <s v="Soft Tissue Injury"/>
    <x v="0"/>
    <n v="33"/>
  </r>
  <r>
    <n v="2016"/>
    <x v="3"/>
    <x v="2"/>
    <s v="Soft Tissue Injury"/>
    <x v="1"/>
    <n v="33"/>
  </r>
  <r>
    <n v="2016"/>
    <x v="3"/>
    <x v="2"/>
    <s v="Laceration, Puncture, Sting"/>
    <x v="1"/>
    <n v="12"/>
  </r>
  <r>
    <n v="2016"/>
    <x v="3"/>
    <x v="2"/>
    <s v="Laceration, Puncture, Sting"/>
    <x v="0"/>
    <n v="39"/>
  </r>
  <r>
    <n v="2016"/>
    <x v="3"/>
    <x v="2"/>
    <s v="Burns (Burn, Scald, Corrosive Injury)"/>
    <x v="0"/>
    <n v="3"/>
  </r>
  <r>
    <n v="2016"/>
    <x v="3"/>
    <x v="2"/>
    <s v="Gradual Onset: Industrial Deafness"/>
    <x v="0"/>
    <n v="12"/>
  </r>
  <r>
    <n v="2016"/>
    <x v="3"/>
    <x v="2"/>
    <s v="Fracture/Dislocation"/>
    <x v="0"/>
    <n v="3"/>
  </r>
  <r>
    <n v="2016"/>
    <x v="3"/>
    <x v="2"/>
    <s v="Soft Tissue Injury"/>
    <x v="0"/>
    <n v="72"/>
  </r>
  <r>
    <n v="2016"/>
    <x v="3"/>
    <x v="2"/>
    <s v="Other And Undefined"/>
    <x v="0"/>
    <n v="6"/>
  </r>
  <r>
    <n v="2016"/>
    <x v="3"/>
    <x v="2"/>
    <s v="Gradual Onset: Local Inflammation"/>
    <x v="0"/>
    <n v="3"/>
  </r>
  <r>
    <n v="2016"/>
    <x v="3"/>
    <x v="3"/>
    <s v="Other And Undefined"/>
    <x v="2"/>
    <n v="12"/>
  </r>
  <r>
    <n v="2016"/>
    <x v="3"/>
    <x v="3"/>
    <s v="Soft Tissue Injury"/>
    <x v="1"/>
    <n v="6"/>
  </r>
  <r>
    <n v="2016"/>
    <x v="3"/>
    <x v="3"/>
    <s v="Laceration, Puncture, Sting"/>
    <x v="0"/>
    <n v="6"/>
  </r>
  <r>
    <n v="2016"/>
    <x v="3"/>
    <x v="3"/>
    <s v="Gradual Onset: Industrial Deafness"/>
    <x v="0"/>
    <n v="9"/>
  </r>
  <r>
    <n v="2016"/>
    <x v="3"/>
    <x v="3"/>
    <s v="Soft Tissue Injury"/>
    <x v="0"/>
    <n v="18"/>
  </r>
  <r>
    <n v="2016"/>
    <x v="3"/>
    <x v="3"/>
    <s v="Other And Undefined"/>
    <x v="0"/>
    <n v="27"/>
  </r>
  <r>
    <n v="2016"/>
    <x v="3"/>
    <x v="15"/>
    <s v="Soft Tissue Injury"/>
    <x v="0"/>
    <n v="6"/>
  </r>
  <r>
    <n v="2016"/>
    <x v="3"/>
    <x v="0"/>
    <s v="Laceration, Puncture, Sting"/>
    <x v="0"/>
    <n v="9"/>
  </r>
  <r>
    <n v="2016"/>
    <x v="3"/>
    <x v="0"/>
    <s v="Soft Tissue Injury"/>
    <x v="1"/>
    <n v="12"/>
  </r>
  <r>
    <n v="2016"/>
    <x v="3"/>
    <x v="0"/>
    <s v="Other And Undefined"/>
    <x v="0"/>
    <n v="9"/>
  </r>
  <r>
    <n v="2016"/>
    <x v="3"/>
    <x v="0"/>
    <s v="Soft Tissue Injury"/>
    <x v="0"/>
    <n v="57"/>
  </r>
  <r>
    <n v="2016"/>
    <x v="3"/>
    <x v="19"/>
    <s v="Soft Tissue Injury"/>
    <x v="0"/>
    <n v="6"/>
  </r>
  <r>
    <n v="2016"/>
    <x v="3"/>
    <x v="16"/>
    <s v="Soft Tissue Injury"/>
    <x v="0"/>
    <n v="27"/>
  </r>
  <r>
    <n v="2016"/>
    <x v="3"/>
    <x v="16"/>
    <s v="Soft Tissue Injury"/>
    <x v="1"/>
    <n v="6"/>
  </r>
  <r>
    <n v="2016"/>
    <x v="3"/>
    <x v="16"/>
    <s v="Laceration, Puncture, Sting"/>
    <x v="0"/>
    <n v="3"/>
  </r>
  <r>
    <n v="2016"/>
    <x v="3"/>
    <x v="4"/>
    <s v="Soft Tissue Injury"/>
    <x v="1"/>
    <n v="12"/>
  </r>
  <r>
    <n v="2016"/>
    <x v="3"/>
    <x v="4"/>
    <s v="Soft Tissue Injury"/>
    <x v="0"/>
    <n v="72"/>
  </r>
  <r>
    <n v="2016"/>
    <x v="3"/>
    <x v="4"/>
    <s v="Other And Undefined"/>
    <x v="0"/>
    <n v="6"/>
  </r>
  <r>
    <n v="2016"/>
    <x v="3"/>
    <x v="4"/>
    <s v="Laceration, Puncture, Sting"/>
    <x v="0"/>
    <n v="6"/>
  </r>
  <r>
    <n v="2016"/>
    <x v="3"/>
    <x v="17"/>
    <s v="Soft Tissue Injury"/>
    <x v="0"/>
    <n v="3"/>
  </r>
  <r>
    <n v="2016"/>
    <x v="4"/>
    <x v="7"/>
    <s v="Soft Tissue Injury"/>
    <x v="0"/>
    <n v="111"/>
  </r>
  <r>
    <n v="2016"/>
    <x v="4"/>
    <x v="7"/>
    <s v="Concussion"/>
    <x v="0"/>
    <n v="15"/>
  </r>
  <r>
    <n v="2016"/>
    <x v="4"/>
    <x v="7"/>
    <s v="Fracture/Dislocation"/>
    <x v="0"/>
    <n v="12"/>
  </r>
  <r>
    <n v="2016"/>
    <x v="4"/>
    <x v="7"/>
    <s v="Other And Undefined"/>
    <x v="0"/>
    <n v="6"/>
  </r>
  <r>
    <n v="2016"/>
    <x v="4"/>
    <x v="0"/>
    <s v="Other And Undefined"/>
    <x v="0"/>
    <n v="15"/>
  </r>
  <r>
    <n v="2016"/>
    <x v="4"/>
    <x v="0"/>
    <s v="Gradual Onset: Pain Syndromes"/>
    <x v="0"/>
    <n v="6"/>
  </r>
  <r>
    <n v="2016"/>
    <x v="4"/>
    <x v="0"/>
    <s v="Soft Tissue Injury"/>
    <x v="0"/>
    <n v="90"/>
  </r>
  <r>
    <n v="2016"/>
    <x v="4"/>
    <x v="0"/>
    <s v="Fracture/Dislocation"/>
    <x v="0"/>
    <n v="9"/>
  </r>
  <r>
    <n v="2016"/>
    <x v="4"/>
    <x v="0"/>
    <s v="Laceration, Puncture, Sting"/>
    <x v="0"/>
    <n v="6"/>
  </r>
  <r>
    <n v="2016"/>
    <x v="4"/>
    <x v="4"/>
    <s v="Soft Tissue Injury"/>
    <x v="0"/>
    <n v="3"/>
  </r>
  <r>
    <n v="2017"/>
    <x v="0"/>
    <x v="0"/>
    <s v="Soft Tissue Injury"/>
    <x v="0"/>
    <n v="3"/>
  </r>
  <r>
    <n v="2017"/>
    <x v="1"/>
    <x v="1"/>
    <s v="Laceration, Puncture, Sting"/>
    <x v="1"/>
    <n v="3"/>
  </r>
  <r>
    <n v="2017"/>
    <x v="1"/>
    <x v="1"/>
    <s v="Soft Tissue Injury"/>
    <x v="1"/>
    <n v="9"/>
  </r>
  <r>
    <n v="2017"/>
    <x v="1"/>
    <x v="1"/>
    <s v="Soft Tissue Injury"/>
    <x v="0"/>
    <n v="21"/>
  </r>
  <r>
    <n v="2017"/>
    <x v="1"/>
    <x v="1"/>
    <s v="Laceration, Puncture, Sting"/>
    <x v="0"/>
    <n v="6"/>
  </r>
  <r>
    <n v="2017"/>
    <x v="1"/>
    <x v="2"/>
    <s v="Soft Tissue Injury"/>
    <x v="1"/>
    <n v="6"/>
  </r>
  <r>
    <n v="2017"/>
    <x v="1"/>
    <x v="2"/>
    <s v="Soft Tissue Injury"/>
    <x v="0"/>
    <n v="9"/>
  </r>
  <r>
    <n v="2017"/>
    <x v="1"/>
    <x v="3"/>
    <s v="Soft Tissue Injury"/>
    <x v="0"/>
    <n v="6"/>
  </r>
  <r>
    <n v="2017"/>
    <x v="1"/>
    <x v="0"/>
    <s v="Soft Tissue Injury"/>
    <x v="0"/>
    <n v="6"/>
  </r>
  <r>
    <n v="2017"/>
    <x v="1"/>
    <x v="4"/>
    <s v="Soft Tissue Injury"/>
    <x v="0"/>
    <n v="3"/>
  </r>
  <r>
    <n v="2017"/>
    <x v="3"/>
    <x v="5"/>
    <s v="Laceration, Puncture, Sting"/>
    <x v="0"/>
    <n v="3"/>
  </r>
  <r>
    <n v="2017"/>
    <x v="3"/>
    <x v="5"/>
    <s v="Soft Tissue Injury"/>
    <x v="0"/>
    <n v="9"/>
  </r>
  <r>
    <n v="2017"/>
    <x v="3"/>
    <x v="1"/>
    <s v="Soft Tissue Injury"/>
    <x v="1"/>
    <n v="9"/>
  </r>
  <r>
    <n v="2017"/>
    <x v="3"/>
    <x v="1"/>
    <s v="Soft Tissue Injury"/>
    <x v="0"/>
    <n v="27"/>
  </r>
  <r>
    <n v="2017"/>
    <x v="3"/>
    <x v="1"/>
    <s v="Gradual Onset: Industrial Deafness"/>
    <x v="0"/>
    <n v="6"/>
  </r>
  <r>
    <n v="2017"/>
    <x v="3"/>
    <x v="1"/>
    <s v="Laceration, Puncture, Sting"/>
    <x v="0"/>
    <n v="6"/>
  </r>
  <r>
    <n v="2017"/>
    <x v="3"/>
    <x v="7"/>
    <s v="Soft Tissue Injury"/>
    <x v="0"/>
    <n v="9"/>
  </r>
  <r>
    <n v="2017"/>
    <x v="3"/>
    <x v="8"/>
    <s v="Fracture/Dislocation"/>
    <x v="1"/>
    <n v="3"/>
  </r>
  <r>
    <n v="2017"/>
    <x v="3"/>
    <x v="8"/>
    <s v="Soft Tissue Injury"/>
    <x v="1"/>
    <n v="9"/>
  </r>
  <r>
    <n v="2017"/>
    <x v="3"/>
    <x v="8"/>
    <s v="Laceration, Puncture, Sting"/>
    <x v="0"/>
    <n v="9"/>
  </r>
  <r>
    <n v="2017"/>
    <x v="3"/>
    <x v="8"/>
    <s v="Soft Tissue Injury"/>
    <x v="0"/>
    <n v="21"/>
  </r>
  <r>
    <n v="2017"/>
    <x v="3"/>
    <x v="8"/>
    <s v="Gradual Onset: Industrial Deafness"/>
    <x v="0"/>
    <n v="9"/>
  </r>
  <r>
    <n v="2017"/>
    <x v="3"/>
    <x v="9"/>
    <s v="Soft Tissue Injury"/>
    <x v="0"/>
    <n v="9"/>
  </r>
  <r>
    <n v="2017"/>
    <x v="3"/>
    <x v="10"/>
    <s v="Soft Tissue Injury"/>
    <x v="0"/>
    <n v="6"/>
  </r>
  <r>
    <n v="2017"/>
    <x v="3"/>
    <x v="12"/>
    <s v="Soft Tissue Injury"/>
    <x v="1"/>
    <n v="15"/>
  </r>
  <r>
    <n v="2017"/>
    <x v="3"/>
    <x v="12"/>
    <s v="Other And Undefined"/>
    <x v="0"/>
    <n v="15"/>
  </r>
  <r>
    <n v="2017"/>
    <x v="3"/>
    <x v="12"/>
    <s v="Soft Tissue Injury"/>
    <x v="0"/>
    <n v="48"/>
  </r>
  <r>
    <n v="2017"/>
    <x v="3"/>
    <x v="2"/>
    <s v="Laceration, Puncture, Sting"/>
    <x v="1"/>
    <n v="9"/>
  </r>
  <r>
    <n v="2017"/>
    <x v="3"/>
    <x v="2"/>
    <s v="Soft Tissue Injury"/>
    <x v="1"/>
    <n v="30"/>
  </r>
  <r>
    <n v="2017"/>
    <x v="3"/>
    <x v="2"/>
    <s v="Gradual Onset: Local Inflammation"/>
    <x v="1"/>
    <n v="6"/>
  </r>
  <r>
    <n v="2017"/>
    <x v="3"/>
    <x v="2"/>
    <s v="Gradual Onset: Industrial Deafness"/>
    <x v="0"/>
    <n v="9"/>
  </r>
  <r>
    <n v="2017"/>
    <x v="3"/>
    <x v="2"/>
    <s v="Burns (Burn, Scald, Corrosive Injury)"/>
    <x v="0"/>
    <n v="3"/>
  </r>
  <r>
    <n v="2017"/>
    <x v="3"/>
    <x v="2"/>
    <s v="Fracture/Dislocation"/>
    <x v="0"/>
    <n v="6"/>
  </r>
  <r>
    <n v="2017"/>
    <x v="3"/>
    <x v="2"/>
    <s v="Foreign Body In Orifice/Eye"/>
    <x v="0"/>
    <n v="3"/>
  </r>
  <r>
    <n v="2017"/>
    <x v="3"/>
    <x v="2"/>
    <s v="Soft Tissue Injury"/>
    <x v="0"/>
    <n v="78"/>
  </r>
  <r>
    <n v="2017"/>
    <x v="3"/>
    <x v="2"/>
    <s v="Laceration, Puncture, Sting"/>
    <x v="0"/>
    <n v="45"/>
  </r>
  <r>
    <n v="2017"/>
    <x v="3"/>
    <x v="2"/>
    <s v="Other And Undefined"/>
    <x v="0"/>
    <n v="15"/>
  </r>
  <r>
    <n v="2017"/>
    <x v="3"/>
    <x v="3"/>
    <s v="Laceration, Puncture, Sting"/>
    <x v="0"/>
    <n v="12"/>
  </r>
  <r>
    <n v="2017"/>
    <x v="3"/>
    <x v="3"/>
    <s v="Dental Injury"/>
    <x v="0"/>
    <n v="9"/>
  </r>
  <r>
    <n v="2017"/>
    <x v="3"/>
    <x v="3"/>
    <s v="Soft Tissue Injury"/>
    <x v="0"/>
    <n v="12"/>
  </r>
  <r>
    <n v="2017"/>
    <x v="3"/>
    <x v="3"/>
    <s v="Gradual Onset: Industrial Deafness"/>
    <x v="0"/>
    <n v="9"/>
  </r>
  <r>
    <n v="2017"/>
    <x v="3"/>
    <x v="3"/>
    <s v="Other And Undefined"/>
    <x v="0"/>
    <n v="18"/>
  </r>
  <r>
    <n v="2017"/>
    <x v="3"/>
    <x v="14"/>
    <s v="Gradual Onset: Industrial Deafness"/>
    <x v="0"/>
    <n v="3"/>
  </r>
  <r>
    <n v="2017"/>
    <x v="3"/>
    <x v="15"/>
    <s v="Soft Tissue Injury"/>
    <x v="0"/>
    <n v="6"/>
  </r>
  <r>
    <n v="2017"/>
    <x v="3"/>
    <x v="0"/>
    <s v="Laceration, Puncture, Sting"/>
    <x v="0"/>
    <n v="15"/>
  </r>
  <r>
    <n v="2017"/>
    <x v="3"/>
    <x v="0"/>
    <s v="Soft Tissue Injury"/>
    <x v="1"/>
    <n v="27"/>
  </r>
  <r>
    <n v="2017"/>
    <x v="3"/>
    <x v="0"/>
    <s v="Fracture/Dislocation"/>
    <x v="1"/>
    <n v="6"/>
  </r>
  <r>
    <n v="2017"/>
    <x v="3"/>
    <x v="0"/>
    <s v="Other And Undefined"/>
    <x v="0"/>
    <n v="9"/>
  </r>
  <r>
    <n v="2017"/>
    <x v="3"/>
    <x v="0"/>
    <s v="Soft Tissue Injury"/>
    <x v="0"/>
    <n v="54"/>
  </r>
  <r>
    <n v="2017"/>
    <x v="3"/>
    <x v="16"/>
    <s v="Soft Tissue Injury"/>
    <x v="0"/>
    <n v="24"/>
  </r>
  <r>
    <n v="2017"/>
    <x v="3"/>
    <x v="16"/>
    <s v="Soft Tissue Injury"/>
    <x v="1"/>
    <n v="9"/>
  </r>
  <r>
    <n v="2017"/>
    <x v="3"/>
    <x v="16"/>
    <s v="Laceration, Puncture, Sting"/>
    <x v="0"/>
    <n v="6"/>
  </r>
  <r>
    <n v="2017"/>
    <x v="3"/>
    <x v="4"/>
    <s v="Other And Undefined"/>
    <x v="1"/>
    <n v="6"/>
  </r>
  <r>
    <n v="2017"/>
    <x v="3"/>
    <x v="4"/>
    <s v="Soft Tissue Injury"/>
    <x v="1"/>
    <n v="21"/>
  </r>
  <r>
    <n v="2017"/>
    <x v="3"/>
    <x v="4"/>
    <s v="Burns (Burn, Scald, Corrosive Injury)"/>
    <x v="0"/>
    <n v="3"/>
  </r>
  <r>
    <n v="2017"/>
    <x v="3"/>
    <x v="4"/>
    <s v="Laceration, Puncture, Sting"/>
    <x v="0"/>
    <n v="6"/>
  </r>
  <r>
    <n v="2017"/>
    <x v="3"/>
    <x v="4"/>
    <s v="Soft Tissue Injury"/>
    <x v="0"/>
    <n v="72"/>
  </r>
  <r>
    <n v="2017"/>
    <x v="3"/>
    <x v="4"/>
    <s v="Gradual Onset: Industrial Deafness"/>
    <x v="0"/>
    <n v="6"/>
  </r>
  <r>
    <n v="2017"/>
    <x v="3"/>
    <x v="4"/>
    <s v="Other And Undefined"/>
    <x v="0"/>
    <n v="9"/>
  </r>
  <r>
    <n v="2017"/>
    <x v="3"/>
    <x v="17"/>
    <s v="Soft Tissue Injury"/>
    <x v="0"/>
    <n v="6"/>
  </r>
  <r>
    <n v="2017"/>
    <x v="4"/>
    <x v="7"/>
    <s v="Soft Tissue Injury"/>
    <x v="0"/>
    <n v="120"/>
  </r>
  <r>
    <n v="2017"/>
    <x v="4"/>
    <x v="7"/>
    <s v="Fracture/Dislocation"/>
    <x v="0"/>
    <n v="15"/>
  </r>
  <r>
    <n v="2017"/>
    <x v="4"/>
    <x v="7"/>
    <s v="Concussion"/>
    <x v="0"/>
    <n v="21"/>
  </r>
  <r>
    <n v="2017"/>
    <x v="4"/>
    <x v="7"/>
    <s v="Other And Undefined"/>
    <x v="0"/>
    <n v="12"/>
  </r>
  <r>
    <n v="2017"/>
    <x v="4"/>
    <x v="7"/>
    <s v="Gradual Onset: Local Inflammation"/>
    <x v="0"/>
    <n v="6"/>
  </r>
  <r>
    <n v="2017"/>
    <x v="4"/>
    <x v="0"/>
    <s v="Other And Undefined"/>
    <x v="0"/>
    <n v="18"/>
  </r>
  <r>
    <n v="2017"/>
    <x v="4"/>
    <x v="0"/>
    <s v="Gradual Onset: Local Inflammation"/>
    <x v="0"/>
    <n v="6"/>
  </r>
  <r>
    <n v="2017"/>
    <x v="4"/>
    <x v="0"/>
    <s v="Fracture/Dislocation"/>
    <x v="0"/>
    <n v="21"/>
  </r>
  <r>
    <n v="2017"/>
    <x v="4"/>
    <x v="0"/>
    <s v="Laceration, Puncture, Sting"/>
    <x v="0"/>
    <n v="6"/>
  </r>
  <r>
    <n v="2017"/>
    <x v="4"/>
    <x v="0"/>
    <s v="Soft Tissue Injury"/>
    <x v="0"/>
    <n v="105"/>
  </r>
  <r>
    <n v="2017"/>
    <x v="4"/>
    <x v="4"/>
    <s v="Soft Tissue Injury"/>
    <x v="0"/>
    <n v="12"/>
  </r>
  <r>
    <n v="2018"/>
    <x v="0"/>
    <x v="12"/>
    <s v="Soft Tissue Injury"/>
    <x v="0"/>
    <n v="6"/>
  </r>
  <r>
    <n v="2018"/>
    <x v="1"/>
    <x v="1"/>
    <s v="Soft Tissue Injury"/>
    <x v="1"/>
    <n v="18"/>
  </r>
  <r>
    <n v="2018"/>
    <x v="1"/>
    <x v="1"/>
    <s v="Other And Undefined"/>
    <x v="1"/>
    <n v="3"/>
  </r>
  <r>
    <n v="2018"/>
    <x v="1"/>
    <x v="1"/>
    <s v="Soft Tissue Injury"/>
    <x v="0"/>
    <n v="33"/>
  </r>
  <r>
    <n v="2018"/>
    <x v="1"/>
    <x v="1"/>
    <s v="Laceration, Puncture, Sting"/>
    <x v="0"/>
    <n v="12"/>
  </r>
  <r>
    <n v="2018"/>
    <x v="1"/>
    <x v="1"/>
    <s v="Other And Undefined"/>
    <x v="0"/>
    <n v="6"/>
  </r>
  <r>
    <n v="2018"/>
    <x v="1"/>
    <x v="2"/>
    <s v="Soft Tissue Injury"/>
    <x v="1"/>
    <n v="6"/>
  </r>
  <r>
    <n v="2018"/>
    <x v="1"/>
    <x v="3"/>
    <s v="Soft Tissue Injury"/>
    <x v="0"/>
    <n v="6"/>
  </r>
  <r>
    <n v="2018"/>
    <x v="1"/>
    <x v="0"/>
    <s v="Soft Tissue Injury"/>
    <x v="0"/>
    <n v="3"/>
  </r>
  <r>
    <n v="2018"/>
    <x v="1"/>
    <x v="4"/>
    <s v="Soft Tissue Injury"/>
    <x v="1"/>
    <n v="6"/>
  </r>
  <r>
    <n v="2018"/>
    <x v="1"/>
    <x v="4"/>
    <s v="Soft Tissue Injury"/>
    <x v="0"/>
    <n v="6"/>
  </r>
  <r>
    <n v="2018"/>
    <x v="2"/>
    <x v="4"/>
    <s v="Soft Tissue Injury"/>
    <x v="0"/>
    <n v="3"/>
  </r>
  <r>
    <n v="2018"/>
    <x v="3"/>
    <x v="5"/>
    <s v="Soft Tissue Injury"/>
    <x v="0"/>
    <n v="6"/>
  </r>
  <r>
    <n v="2018"/>
    <x v="3"/>
    <x v="6"/>
    <s v="Soft Tissue Injury"/>
    <x v="0"/>
    <n v="3"/>
  </r>
  <r>
    <n v="2018"/>
    <x v="3"/>
    <x v="1"/>
    <s v="Soft Tissue Injury"/>
    <x v="1"/>
    <n v="6"/>
  </r>
  <r>
    <n v="2018"/>
    <x v="3"/>
    <x v="1"/>
    <s v="Soft Tissue Injury"/>
    <x v="0"/>
    <n v="30"/>
  </r>
  <r>
    <n v="2018"/>
    <x v="3"/>
    <x v="1"/>
    <s v="Gradual Onset: Industrial Deafness"/>
    <x v="0"/>
    <n v="6"/>
  </r>
  <r>
    <n v="2018"/>
    <x v="3"/>
    <x v="1"/>
    <s v="Laceration, Puncture, Sting"/>
    <x v="0"/>
    <n v="9"/>
  </r>
  <r>
    <n v="2018"/>
    <x v="3"/>
    <x v="7"/>
    <s v="Laceration, Puncture, Sting"/>
    <x v="0"/>
    <n v="6"/>
  </r>
  <r>
    <n v="2018"/>
    <x v="3"/>
    <x v="7"/>
    <s v="Soft Tissue Injury"/>
    <x v="0"/>
    <n v="24"/>
  </r>
  <r>
    <n v="2018"/>
    <x v="3"/>
    <x v="8"/>
    <s v="Soft Tissue Injury"/>
    <x v="1"/>
    <n v="15"/>
  </r>
  <r>
    <n v="2018"/>
    <x v="3"/>
    <x v="8"/>
    <s v="Laceration, Puncture, Sting"/>
    <x v="0"/>
    <n v="9"/>
  </r>
  <r>
    <n v="2018"/>
    <x v="3"/>
    <x v="8"/>
    <s v="Soft Tissue Injury"/>
    <x v="0"/>
    <n v="30"/>
  </r>
  <r>
    <n v="2018"/>
    <x v="3"/>
    <x v="8"/>
    <s v="Gradual Onset: Industrial Deafness"/>
    <x v="0"/>
    <n v="9"/>
  </r>
  <r>
    <n v="2018"/>
    <x v="3"/>
    <x v="9"/>
    <s v="Soft Tissue Injury"/>
    <x v="0"/>
    <n v="12"/>
  </r>
  <r>
    <n v="2018"/>
    <x v="3"/>
    <x v="11"/>
    <s v="Soft Tissue Injury"/>
    <x v="0"/>
    <n v="6"/>
  </r>
  <r>
    <n v="2018"/>
    <x v="3"/>
    <x v="12"/>
    <s v="Soft Tissue Injury"/>
    <x v="1"/>
    <n v="6"/>
  </r>
  <r>
    <n v="2018"/>
    <x v="3"/>
    <x v="12"/>
    <s v="Other And Undefined"/>
    <x v="0"/>
    <n v="6"/>
  </r>
  <r>
    <n v="2018"/>
    <x v="3"/>
    <x v="12"/>
    <s v="Soft Tissue Injury"/>
    <x v="0"/>
    <n v="36"/>
  </r>
  <r>
    <n v="2018"/>
    <x v="3"/>
    <x v="2"/>
    <s v="Soft Tissue Injury"/>
    <x v="1"/>
    <n v="42"/>
  </r>
  <r>
    <n v="2018"/>
    <x v="3"/>
    <x v="2"/>
    <s v="Laceration, Puncture, Sting"/>
    <x v="1"/>
    <n v="15"/>
  </r>
  <r>
    <n v="2018"/>
    <x v="3"/>
    <x v="2"/>
    <s v="Fracture/Dislocation"/>
    <x v="1"/>
    <n v="6"/>
  </r>
  <r>
    <n v="2018"/>
    <x v="3"/>
    <x v="2"/>
    <s v="Soft Tissue Injury"/>
    <x v="0"/>
    <n v="51"/>
  </r>
  <r>
    <n v="2018"/>
    <x v="3"/>
    <x v="2"/>
    <s v="Laceration, Puncture, Sting"/>
    <x v="0"/>
    <n v="33"/>
  </r>
  <r>
    <n v="2018"/>
    <x v="3"/>
    <x v="2"/>
    <s v="Gradual Onset: Industrial Deafness"/>
    <x v="0"/>
    <n v="6"/>
  </r>
  <r>
    <n v="2018"/>
    <x v="3"/>
    <x v="2"/>
    <s v="Other And Undefined"/>
    <x v="0"/>
    <n v="6"/>
  </r>
  <r>
    <n v="2018"/>
    <x v="3"/>
    <x v="3"/>
    <s v="Other And Undefined"/>
    <x v="2"/>
    <n v="9"/>
  </r>
  <r>
    <n v="2018"/>
    <x v="3"/>
    <x v="3"/>
    <s v="Laceration, Puncture, Sting"/>
    <x v="0"/>
    <n v="9"/>
  </r>
  <r>
    <n v="2018"/>
    <x v="3"/>
    <x v="3"/>
    <s v="Dental Injury"/>
    <x v="0"/>
    <n v="9"/>
  </r>
  <r>
    <n v="2018"/>
    <x v="3"/>
    <x v="3"/>
    <s v="Soft Tissue Injury"/>
    <x v="0"/>
    <n v="27"/>
  </r>
  <r>
    <n v="2018"/>
    <x v="3"/>
    <x v="3"/>
    <s v="Gradual Onset: Industrial Deafness"/>
    <x v="0"/>
    <n v="6"/>
  </r>
  <r>
    <n v="2018"/>
    <x v="3"/>
    <x v="3"/>
    <s v="Gradual Onset: Local Inflammation"/>
    <x v="0"/>
    <n v="3"/>
  </r>
  <r>
    <n v="2018"/>
    <x v="3"/>
    <x v="3"/>
    <s v="Other And Undefined"/>
    <x v="0"/>
    <n v="21"/>
  </r>
  <r>
    <n v="2018"/>
    <x v="3"/>
    <x v="15"/>
    <s v="Soft Tissue Injury"/>
    <x v="0"/>
    <n v="9"/>
  </r>
  <r>
    <n v="2018"/>
    <x v="3"/>
    <x v="0"/>
    <s v="Laceration, Puncture, Sting"/>
    <x v="0"/>
    <n v="12"/>
  </r>
  <r>
    <n v="2018"/>
    <x v="3"/>
    <x v="0"/>
    <s v="Soft Tissue Injury"/>
    <x v="1"/>
    <n v="18"/>
  </r>
  <r>
    <n v="2018"/>
    <x v="3"/>
    <x v="0"/>
    <s v="Gradual Onset: Industrial Deafness"/>
    <x v="0"/>
    <n v="3"/>
  </r>
  <r>
    <n v="2018"/>
    <x v="3"/>
    <x v="0"/>
    <s v="Soft Tissue Injury"/>
    <x v="0"/>
    <n v="48"/>
  </r>
  <r>
    <n v="2018"/>
    <x v="3"/>
    <x v="19"/>
    <s v="Soft Tissue Injury"/>
    <x v="0"/>
    <n v="3"/>
  </r>
  <r>
    <n v="2018"/>
    <x v="3"/>
    <x v="16"/>
    <s v="Soft Tissue Injury"/>
    <x v="0"/>
    <n v="21"/>
  </r>
  <r>
    <n v="2018"/>
    <x v="3"/>
    <x v="16"/>
    <s v="Soft Tissue Injury"/>
    <x v="1"/>
    <n v="9"/>
  </r>
  <r>
    <n v="2018"/>
    <x v="3"/>
    <x v="4"/>
    <s v="Soft Tissue Injury"/>
    <x v="1"/>
    <n v="21"/>
  </r>
  <r>
    <n v="2018"/>
    <x v="3"/>
    <x v="4"/>
    <s v="Soft Tissue Injury"/>
    <x v="0"/>
    <n v="120"/>
  </r>
  <r>
    <n v="2018"/>
    <x v="3"/>
    <x v="4"/>
    <s v="Laceration, Puncture, Sting"/>
    <x v="0"/>
    <n v="9"/>
  </r>
  <r>
    <n v="2018"/>
    <x v="3"/>
    <x v="17"/>
    <s v="Soft Tissue Injury"/>
    <x v="0"/>
    <n v="6"/>
  </r>
  <r>
    <n v="2018"/>
    <x v="4"/>
    <x v="7"/>
    <s v="Soft Tissue Injury"/>
    <x v="1"/>
    <n v="3"/>
  </r>
  <r>
    <n v="2018"/>
    <x v="4"/>
    <x v="7"/>
    <s v="Fracture/Dislocation"/>
    <x v="0"/>
    <n v="9"/>
  </r>
  <r>
    <n v="2018"/>
    <x v="4"/>
    <x v="7"/>
    <s v="Other And Undefined"/>
    <x v="0"/>
    <n v="6"/>
  </r>
  <r>
    <n v="2018"/>
    <x v="4"/>
    <x v="7"/>
    <s v="Concussion"/>
    <x v="0"/>
    <n v="12"/>
  </r>
  <r>
    <n v="2018"/>
    <x v="4"/>
    <x v="7"/>
    <s v="Soft Tissue Injury"/>
    <x v="0"/>
    <n v="84"/>
  </r>
  <r>
    <n v="2018"/>
    <x v="4"/>
    <x v="0"/>
    <s v="Other And Undefined"/>
    <x v="0"/>
    <n v="21"/>
  </r>
  <r>
    <n v="2018"/>
    <x v="4"/>
    <x v="0"/>
    <s v="Soft Tissue Injury"/>
    <x v="0"/>
    <n v="90"/>
  </r>
  <r>
    <n v="2018"/>
    <x v="4"/>
    <x v="0"/>
    <s v="Laceration, Puncture, Sting"/>
    <x v="0"/>
    <n v="6"/>
  </r>
  <r>
    <n v="2018"/>
    <x v="4"/>
    <x v="0"/>
    <s v="Fracture/Dislocation"/>
    <x v="0"/>
    <n v="18"/>
  </r>
  <r>
    <n v="2018"/>
    <x v="4"/>
    <x v="4"/>
    <s v="Soft Tissue Injury"/>
    <x v="0"/>
    <n v="9"/>
  </r>
  <r>
    <n v="2019"/>
    <x v="1"/>
    <x v="1"/>
    <s v="Soft Tissue Injury"/>
    <x v="1"/>
    <n v="12"/>
  </r>
  <r>
    <n v="2019"/>
    <x v="1"/>
    <x v="1"/>
    <s v="Soft Tissue Injury"/>
    <x v="0"/>
    <n v="36"/>
  </r>
  <r>
    <n v="2019"/>
    <x v="1"/>
    <x v="1"/>
    <s v="Laceration, Puncture, Sting"/>
    <x v="0"/>
    <n v="12"/>
  </r>
  <r>
    <n v="2019"/>
    <x v="1"/>
    <x v="1"/>
    <s v="Other And Undefined"/>
    <x v="0"/>
    <n v="6"/>
  </r>
  <r>
    <n v="2019"/>
    <x v="1"/>
    <x v="2"/>
    <s v="Laceration, Puncture, Sting"/>
    <x v="0"/>
    <n v="6"/>
  </r>
  <r>
    <n v="2019"/>
    <x v="1"/>
    <x v="3"/>
    <s v="Laceration, Puncture, Sting"/>
    <x v="0"/>
    <n v="6"/>
  </r>
  <r>
    <n v="2019"/>
    <x v="1"/>
    <x v="3"/>
    <s v="Soft Tissue Injury"/>
    <x v="0"/>
    <n v="3"/>
  </r>
  <r>
    <n v="2019"/>
    <x v="1"/>
    <x v="0"/>
    <s v="Soft Tissue Injury"/>
    <x v="0"/>
    <n v="9"/>
  </r>
  <r>
    <n v="2019"/>
    <x v="1"/>
    <x v="4"/>
    <s v="Soft Tissue Injury"/>
    <x v="0"/>
    <n v="3"/>
  </r>
  <r>
    <n v="2019"/>
    <x v="2"/>
    <x v="4"/>
    <s v="Soft Tissue Injury"/>
    <x v="0"/>
    <n v="21"/>
  </r>
  <r>
    <n v="2019"/>
    <x v="5"/>
    <x v="4"/>
    <s v="Soft Tissue Injury"/>
    <x v="1"/>
    <n v="24"/>
  </r>
  <r>
    <n v="2019"/>
    <x v="5"/>
    <x v="4"/>
    <s v="Other And Undefined"/>
    <x v="0"/>
    <n v="6"/>
  </r>
  <r>
    <n v="2019"/>
    <x v="5"/>
    <x v="4"/>
    <s v="Soft Tissue Injury"/>
    <x v="0"/>
    <n v="111"/>
  </r>
  <r>
    <n v="2019"/>
    <x v="5"/>
    <x v="4"/>
    <s v="Laceration, Puncture, Sting"/>
    <x v="0"/>
    <n v="6"/>
  </r>
  <r>
    <n v="2019"/>
    <x v="3"/>
    <x v="5"/>
    <s v="Soft Tissue Injury"/>
    <x v="0"/>
    <n v="9"/>
  </r>
  <r>
    <n v="2019"/>
    <x v="3"/>
    <x v="1"/>
    <s v="Soft Tissue Injury"/>
    <x v="1"/>
    <n v="6"/>
  </r>
  <r>
    <n v="2019"/>
    <x v="3"/>
    <x v="1"/>
    <s v="Soft Tissue Injury"/>
    <x v="0"/>
    <n v="18"/>
  </r>
  <r>
    <n v="2019"/>
    <x v="3"/>
    <x v="1"/>
    <s v="Laceration, Puncture, Sting"/>
    <x v="0"/>
    <n v="6"/>
  </r>
  <r>
    <n v="2019"/>
    <x v="3"/>
    <x v="1"/>
    <s v="Gradual Onset: Industrial Deafness"/>
    <x v="0"/>
    <n v="3"/>
  </r>
  <r>
    <n v="2019"/>
    <x v="3"/>
    <x v="7"/>
    <s v="Soft Tissue Injury"/>
    <x v="0"/>
    <n v="3"/>
  </r>
  <r>
    <n v="2019"/>
    <x v="3"/>
    <x v="8"/>
    <s v="Soft Tissue Injury"/>
    <x v="1"/>
    <n v="6"/>
  </r>
  <r>
    <n v="2019"/>
    <x v="3"/>
    <x v="8"/>
    <s v="Soft Tissue Injury"/>
    <x v="0"/>
    <n v="12"/>
  </r>
  <r>
    <n v="2019"/>
    <x v="3"/>
    <x v="8"/>
    <s v="Laceration, Puncture, Sting"/>
    <x v="0"/>
    <n v="6"/>
  </r>
  <r>
    <n v="2019"/>
    <x v="3"/>
    <x v="8"/>
    <s v="Gradual Onset: Industrial Deafness"/>
    <x v="0"/>
    <n v="6"/>
  </r>
  <r>
    <n v="2019"/>
    <x v="3"/>
    <x v="9"/>
    <s v="Soft Tissue Injury"/>
    <x v="0"/>
    <n v="6"/>
  </r>
  <r>
    <n v="2019"/>
    <x v="3"/>
    <x v="10"/>
    <s v="Soft Tissue Injury"/>
    <x v="0"/>
    <n v="15"/>
  </r>
  <r>
    <n v="2019"/>
    <x v="3"/>
    <x v="10"/>
    <s v="Laceration, Puncture, Sting"/>
    <x v="0"/>
    <n v="6"/>
  </r>
  <r>
    <n v="2019"/>
    <x v="3"/>
    <x v="2"/>
    <s v="Soft Tissue Injury"/>
    <x v="1"/>
    <n v="3"/>
  </r>
  <r>
    <n v="2019"/>
    <x v="3"/>
    <x v="2"/>
    <s v="Laceration, Puncture, Sting"/>
    <x v="0"/>
    <n v="6"/>
  </r>
  <r>
    <n v="2019"/>
    <x v="3"/>
    <x v="2"/>
    <s v="Soft Tissue Injury"/>
    <x v="0"/>
    <n v="21"/>
  </r>
  <r>
    <n v="2019"/>
    <x v="3"/>
    <x v="3"/>
    <s v="Gradual Onset: Local Inflammation"/>
    <x v="1"/>
    <n v="6"/>
  </r>
  <r>
    <n v="2019"/>
    <x v="3"/>
    <x v="3"/>
    <s v="Laceration, Puncture, Sting"/>
    <x v="0"/>
    <n v="6"/>
  </r>
  <r>
    <n v="2019"/>
    <x v="3"/>
    <x v="3"/>
    <s v="Soft Tissue Injury"/>
    <x v="0"/>
    <n v="21"/>
  </r>
  <r>
    <n v="2019"/>
    <x v="3"/>
    <x v="3"/>
    <s v="Dental Injury"/>
    <x v="0"/>
    <n v="6"/>
  </r>
  <r>
    <n v="2019"/>
    <x v="3"/>
    <x v="3"/>
    <s v="Other And Undefined"/>
    <x v="0"/>
    <n v="18"/>
  </r>
  <r>
    <n v="2019"/>
    <x v="3"/>
    <x v="3"/>
    <s v="Gradual Onset: Industrial Deafness"/>
    <x v="0"/>
    <n v="3"/>
  </r>
  <r>
    <n v="2019"/>
    <x v="3"/>
    <x v="0"/>
    <s v="Soft Tissue Injury"/>
    <x v="0"/>
    <n v="9"/>
  </r>
  <r>
    <n v="2019"/>
    <x v="3"/>
    <x v="4"/>
    <s v="Soft Tissue Injury"/>
    <x v="0"/>
    <n v="9"/>
  </r>
  <r>
    <n v="2019"/>
    <x v="4"/>
    <x v="7"/>
    <s v="Fracture/Dislocation"/>
    <x v="0"/>
    <n v="12"/>
  </r>
  <r>
    <n v="2019"/>
    <x v="4"/>
    <x v="7"/>
    <s v="Concussion"/>
    <x v="0"/>
    <n v="12"/>
  </r>
  <r>
    <n v="2019"/>
    <x v="4"/>
    <x v="7"/>
    <s v="Other And Undefined"/>
    <x v="0"/>
    <n v="12"/>
  </r>
  <r>
    <n v="2019"/>
    <x v="4"/>
    <x v="7"/>
    <s v="Soft Tissue Injury"/>
    <x v="0"/>
    <n v="87"/>
  </r>
  <r>
    <n v="2019"/>
    <x v="4"/>
    <x v="0"/>
    <s v="Other And Undefined"/>
    <x v="0"/>
    <n v="27"/>
  </r>
  <r>
    <n v="2019"/>
    <x v="4"/>
    <x v="0"/>
    <s v="Soft Tissue Injury"/>
    <x v="0"/>
    <n v="75"/>
  </r>
  <r>
    <n v="2019"/>
    <x v="4"/>
    <x v="0"/>
    <s v="Laceration, Puncture, Sting"/>
    <x v="0"/>
    <n v="9"/>
  </r>
  <r>
    <n v="2019"/>
    <x v="4"/>
    <x v="0"/>
    <s v="Fracture/Dislocation"/>
    <x v="0"/>
    <n v="9"/>
  </r>
  <r>
    <n v="2019"/>
    <x v="4"/>
    <x v="4"/>
    <s v="Soft Tissue Injury"/>
    <x v="0"/>
    <n v="9"/>
  </r>
  <r>
    <n v="2020"/>
    <x v="0"/>
    <x v="0"/>
    <s v="Soft Tissue Injury"/>
    <x v="0"/>
    <n v="9"/>
  </r>
  <r>
    <n v="2020"/>
    <x v="1"/>
    <x v="1"/>
    <s v="Soft Tissue Injury"/>
    <x v="1"/>
    <n v="21"/>
  </r>
  <r>
    <n v="2020"/>
    <x v="1"/>
    <x v="1"/>
    <s v="Soft Tissue Injury"/>
    <x v="0"/>
    <n v="18"/>
  </r>
  <r>
    <n v="2020"/>
    <x v="1"/>
    <x v="1"/>
    <s v="Laceration, Puncture, Sting"/>
    <x v="0"/>
    <n v="6"/>
  </r>
  <r>
    <n v="2020"/>
    <x v="1"/>
    <x v="1"/>
    <s v="Other And Undefined"/>
    <x v="0"/>
    <n v="3"/>
  </r>
  <r>
    <n v="2020"/>
    <x v="1"/>
    <x v="2"/>
    <s v="Soft Tissue Injury"/>
    <x v="0"/>
    <n v="3"/>
  </r>
  <r>
    <n v="2020"/>
    <x v="2"/>
    <x v="4"/>
    <s v="Soft Tissue Injury"/>
    <x v="0"/>
    <n v="9"/>
  </r>
  <r>
    <n v="2020"/>
    <x v="5"/>
    <x v="4"/>
    <s v="Soft Tissue Injury"/>
    <x v="1"/>
    <n v="6"/>
  </r>
  <r>
    <n v="2020"/>
    <x v="5"/>
    <x v="4"/>
    <s v="Soft Tissue Injury"/>
    <x v="0"/>
    <n v="27"/>
  </r>
  <r>
    <n v="2020"/>
    <x v="3"/>
    <x v="5"/>
    <s v="Soft Tissue Injury"/>
    <x v="0"/>
    <n v="3"/>
  </r>
  <r>
    <n v="2020"/>
    <x v="3"/>
    <x v="1"/>
    <s v="Soft Tissue Injury"/>
    <x v="1"/>
    <n v="6"/>
  </r>
  <r>
    <n v="2020"/>
    <x v="3"/>
    <x v="1"/>
    <s v="Soft Tissue Injury"/>
    <x v="0"/>
    <n v="15"/>
  </r>
  <r>
    <n v="2020"/>
    <x v="3"/>
    <x v="1"/>
    <s v="Foreign Body In Orifice/Eye"/>
    <x v="0"/>
    <n v="3"/>
  </r>
  <r>
    <n v="2020"/>
    <x v="3"/>
    <x v="1"/>
    <s v="Laceration, Puncture, Sting"/>
    <x v="0"/>
    <n v="9"/>
  </r>
  <r>
    <n v="2020"/>
    <x v="3"/>
    <x v="7"/>
    <s v="Other And Undefined"/>
    <x v="0"/>
    <n v="6"/>
  </r>
  <r>
    <n v="2020"/>
    <x v="3"/>
    <x v="7"/>
    <s v="Soft Tissue Injury"/>
    <x v="0"/>
    <n v="6"/>
  </r>
  <r>
    <n v="2020"/>
    <x v="3"/>
    <x v="8"/>
    <s v="Soft Tissue Injury"/>
    <x v="1"/>
    <n v="6"/>
  </r>
  <r>
    <n v="2020"/>
    <x v="3"/>
    <x v="8"/>
    <s v="Soft Tissue Injury"/>
    <x v="0"/>
    <n v="6"/>
  </r>
  <r>
    <n v="2020"/>
    <x v="3"/>
    <x v="8"/>
    <s v="Gradual Onset: Industrial Deafness"/>
    <x v="0"/>
    <n v="3"/>
  </r>
  <r>
    <n v="2020"/>
    <x v="3"/>
    <x v="8"/>
    <s v="Laceration, Puncture, Sting"/>
    <x v="0"/>
    <n v="6"/>
  </r>
  <r>
    <n v="2020"/>
    <x v="3"/>
    <x v="12"/>
    <s v="Soft Tissue Injury"/>
    <x v="0"/>
    <n v="3"/>
  </r>
  <r>
    <n v="2020"/>
    <x v="3"/>
    <x v="2"/>
    <s v="Laceration, Puncture, Sting"/>
    <x v="0"/>
    <n v="6"/>
  </r>
  <r>
    <n v="2020"/>
    <x v="3"/>
    <x v="2"/>
    <s v="Gradual Onset: Industrial Deafness"/>
    <x v="0"/>
    <n v="3"/>
  </r>
  <r>
    <n v="2020"/>
    <x v="3"/>
    <x v="3"/>
    <s v="Laceration, Puncture, Sting"/>
    <x v="0"/>
    <n v="6"/>
  </r>
  <r>
    <n v="2020"/>
    <x v="3"/>
    <x v="3"/>
    <s v="Soft Tissue Injury"/>
    <x v="0"/>
    <n v="9"/>
  </r>
  <r>
    <n v="2020"/>
    <x v="3"/>
    <x v="3"/>
    <s v="Other And Undefined"/>
    <x v="0"/>
    <n v="27"/>
  </r>
  <r>
    <n v="2020"/>
    <x v="3"/>
    <x v="0"/>
    <s v="Soft Tissue Injury"/>
    <x v="0"/>
    <n v="3"/>
  </r>
  <r>
    <n v="2020"/>
    <x v="3"/>
    <x v="0"/>
    <s v="Other And Undefined"/>
    <x v="0"/>
    <n v="3"/>
  </r>
  <r>
    <n v="2020"/>
    <x v="4"/>
    <x v="7"/>
    <s v="Soft Tissue Injury"/>
    <x v="0"/>
    <n v="24"/>
  </r>
  <r>
    <n v="2020"/>
    <x v="4"/>
    <x v="0"/>
    <s v="Other And Undefined"/>
    <x v="0"/>
    <n v="9"/>
  </r>
  <r>
    <n v="2020"/>
    <x v="4"/>
    <x v="0"/>
    <s v="Soft Tissue Injury"/>
    <x v="0"/>
    <n v="27"/>
  </r>
  <r>
    <n v="2021"/>
    <x v="1"/>
    <x v="1"/>
    <s v="Laceration, Puncture, Sting"/>
    <x v="1"/>
    <n v="6"/>
  </r>
  <r>
    <n v="2021"/>
    <x v="1"/>
    <x v="1"/>
    <s v="Soft Tissue Injury"/>
    <x v="1"/>
    <n v="18"/>
  </r>
  <r>
    <n v="2021"/>
    <x v="1"/>
    <x v="1"/>
    <s v="Laceration, Puncture, Sting"/>
    <x v="0"/>
    <n v="3"/>
  </r>
  <r>
    <n v="2021"/>
    <x v="1"/>
    <x v="1"/>
    <s v="Dental Injury"/>
    <x v="0"/>
    <n v="3"/>
  </r>
  <r>
    <n v="2021"/>
    <x v="1"/>
    <x v="1"/>
    <s v="Soft Tissue Injury"/>
    <x v="0"/>
    <n v="27"/>
  </r>
  <r>
    <n v="2021"/>
    <x v="3"/>
    <x v="1"/>
    <s v="Soft Tissue Injury"/>
    <x v="1"/>
    <n v="3"/>
  </r>
  <r>
    <n v="2021"/>
    <x v="3"/>
    <x v="1"/>
    <s v="Soft Tissue Injury"/>
    <x v="0"/>
    <n v="9"/>
  </r>
  <r>
    <n v="2021"/>
    <x v="3"/>
    <x v="7"/>
    <s v="Other And Undefined"/>
    <x v="0"/>
    <n v="3"/>
  </r>
  <r>
    <n v="2021"/>
    <x v="3"/>
    <x v="8"/>
    <s v="Laceration, Puncture, Sting"/>
    <x v="0"/>
    <n v="6"/>
  </r>
  <r>
    <n v="2021"/>
    <x v="3"/>
    <x v="8"/>
    <s v="Foreign Body In Orifice/Eye"/>
    <x v="0"/>
    <n v="3"/>
  </r>
  <r>
    <n v="2021"/>
    <x v="3"/>
    <x v="8"/>
    <s v="Soft Tissue Injury"/>
    <x v="0"/>
    <n v="6"/>
  </r>
  <r>
    <n v="2021"/>
    <x v="3"/>
    <x v="12"/>
    <s v="Soft Tissue Injury"/>
    <x v="0"/>
    <n v="6"/>
  </r>
  <r>
    <n v="2021"/>
    <x v="3"/>
    <x v="2"/>
    <s v="Soft Tissue Injury"/>
    <x v="0"/>
    <n v="12"/>
  </r>
  <r>
    <n v="2021"/>
    <x v="3"/>
    <x v="2"/>
    <s v="Laceration, Puncture, Sting"/>
    <x v="0"/>
    <n v="6"/>
  </r>
  <r>
    <n v="2021"/>
    <x v="3"/>
    <x v="3"/>
    <s v="Laceration, Puncture, Sting"/>
    <x v="0"/>
    <n v="6"/>
  </r>
  <r>
    <n v="2021"/>
    <x v="3"/>
    <x v="3"/>
    <s v="Soft Tissue Injury"/>
    <x v="0"/>
    <n v="9"/>
  </r>
  <r>
    <n v="2021"/>
    <x v="3"/>
    <x v="3"/>
    <s v="Other And Undefined"/>
    <x v="0"/>
    <n v="24"/>
  </r>
  <r>
    <n v="2021"/>
    <x v="4"/>
    <x v="7"/>
    <s v="Fracture/Dislocation"/>
    <x v="0"/>
    <n v="6"/>
  </r>
  <r>
    <n v="2021"/>
    <x v="4"/>
    <x v="7"/>
    <s v="Soft Tissue Injury"/>
    <x v="0"/>
    <n v="54"/>
  </r>
  <r>
    <n v="2021"/>
    <x v="4"/>
    <x v="7"/>
    <s v="Other And Undefined"/>
    <x v="0"/>
    <n v="6"/>
  </r>
  <r>
    <n v="2021"/>
    <x v="4"/>
    <x v="7"/>
    <s v="Concussion"/>
    <x v="0"/>
    <n v="12"/>
  </r>
  <r>
    <n v="2021"/>
    <x v="4"/>
    <x v="0"/>
    <s v="Soft Tissue Injury"/>
    <x v="0"/>
    <n v="15"/>
  </r>
  <r>
    <n v="2021"/>
    <x v="4"/>
    <x v="0"/>
    <s v="Other And Undefined"/>
    <x v="0"/>
    <n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x v="0"/>
    <x v="0"/>
    <n v="9"/>
  </r>
  <r>
    <x v="0"/>
    <x v="1"/>
    <x v="1"/>
    <x v="0"/>
    <x v="1"/>
    <n v="9"/>
  </r>
  <r>
    <x v="0"/>
    <x v="1"/>
    <x v="1"/>
    <x v="0"/>
    <x v="0"/>
    <n v="9"/>
  </r>
  <r>
    <x v="0"/>
    <x v="1"/>
    <x v="1"/>
    <x v="1"/>
    <x v="0"/>
    <n v="3"/>
  </r>
  <r>
    <x v="0"/>
    <x v="1"/>
    <x v="1"/>
    <x v="2"/>
    <x v="0"/>
    <n v="6"/>
  </r>
  <r>
    <x v="0"/>
    <x v="1"/>
    <x v="2"/>
    <x v="0"/>
    <x v="0"/>
    <n v="9"/>
  </r>
  <r>
    <x v="0"/>
    <x v="1"/>
    <x v="2"/>
    <x v="0"/>
    <x v="1"/>
    <n v="6"/>
  </r>
  <r>
    <x v="0"/>
    <x v="1"/>
    <x v="3"/>
    <x v="0"/>
    <x v="0"/>
    <n v="9"/>
  </r>
  <r>
    <x v="0"/>
    <x v="1"/>
    <x v="3"/>
    <x v="2"/>
    <x v="0"/>
    <n v="9"/>
  </r>
  <r>
    <x v="0"/>
    <x v="1"/>
    <x v="0"/>
    <x v="0"/>
    <x v="0"/>
    <n v="9"/>
  </r>
  <r>
    <x v="0"/>
    <x v="1"/>
    <x v="4"/>
    <x v="0"/>
    <x v="0"/>
    <n v="9"/>
  </r>
  <r>
    <x v="0"/>
    <x v="1"/>
    <x v="4"/>
    <x v="2"/>
    <x v="0"/>
    <n v="6"/>
  </r>
  <r>
    <x v="0"/>
    <x v="1"/>
    <x v="4"/>
    <x v="0"/>
    <x v="1"/>
    <n v="6"/>
  </r>
  <r>
    <x v="0"/>
    <x v="2"/>
    <x v="4"/>
    <x v="0"/>
    <x v="0"/>
    <n v="6"/>
  </r>
  <r>
    <x v="0"/>
    <x v="3"/>
    <x v="5"/>
    <x v="0"/>
    <x v="0"/>
    <n v="12"/>
  </r>
  <r>
    <x v="0"/>
    <x v="3"/>
    <x v="6"/>
    <x v="0"/>
    <x v="0"/>
    <n v="6"/>
  </r>
  <r>
    <x v="0"/>
    <x v="3"/>
    <x v="1"/>
    <x v="0"/>
    <x v="1"/>
    <n v="3"/>
  </r>
  <r>
    <x v="0"/>
    <x v="3"/>
    <x v="1"/>
    <x v="2"/>
    <x v="1"/>
    <n v="6"/>
  </r>
  <r>
    <x v="0"/>
    <x v="3"/>
    <x v="1"/>
    <x v="0"/>
    <x v="0"/>
    <n v="45"/>
  </r>
  <r>
    <x v="0"/>
    <x v="3"/>
    <x v="1"/>
    <x v="2"/>
    <x v="0"/>
    <n v="15"/>
  </r>
  <r>
    <x v="0"/>
    <x v="3"/>
    <x v="1"/>
    <x v="1"/>
    <x v="0"/>
    <n v="6"/>
  </r>
  <r>
    <x v="0"/>
    <x v="3"/>
    <x v="1"/>
    <x v="3"/>
    <x v="0"/>
    <n v="33"/>
  </r>
  <r>
    <x v="0"/>
    <x v="3"/>
    <x v="1"/>
    <x v="4"/>
    <x v="0"/>
    <n v="6"/>
  </r>
  <r>
    <x v="0"/>
    <x v="3"/>
    <x v="7"/>
    <x v="0"/>
    <x v="0"/>
    <n v="6"/>
  </r>
  <r>
    <x v="0"/>
    <x v="3"/>
    <x v="8"/>
    <x v="0"/>
    <x v="0"/>
    <n v="33"/>
  </r>
  <r>
    <x v="0"/>
    <x v="3"/>
    <x v="8"/>
    <x v="0"/>
    <x v="1"/>
    <n v="6"/>
  </r>
  <r>
    <x v="0"/>
    <x v="3"/>
    <x v="8"/>
    <x v="1"/>
    <x v="0"/>
    <n v="6"/>
  </r>
  <r>
    <x v="0"/>
    <x v="3"/>
    <x v="8"/>
    <x v="2"/>
    <x v="0"/>
    <n v="6"/>
  </r>
  <r>
    <x v="0"/>
    <x v="3"/>
    <x v="8"/>
    <x v="3"/>
    <x v="0"/>
    <n v="21"/>
  </r>
  <r>
    <x v="0"/>
    <x v="3"/>
    <x v="9"/>
    <x v="0"/>
    <x v="0"/>
    <n v="6"/>
  </r>
  <r>
    <x v="0"/>
    <x v="3"/>
    <x v="10"/>
    <x v="0"/>
    <x v="0"/>
    <n v="9"/>
  </r>
  <r>
    <x v="0"/>
    <x v="3"/>
    <x v="11"/>
    <x v="0"/>
    <x v="0"/>
    <n v="3"/>
  </r>
  <r>
    <x v="0"/>
    <x v="3"/>
    <x v="12"/>
    <x v="0"/>
    <x v="1"/>
    <n v="9"/>
  </r>
  <r>
    <x v="0"/>
    <x v="3"/>
    <x v="12"/>
    <x v="0"/>
    <x v="0"/>
    <n v="30"/>
  </r>
  <r>
    <x v="0"/>
    <x v="3"/>
    <x v="12"/>
    <x v="5"/>
    <x v="0"/>
    <n v="3"/>
  </r>
  <r>
    <x v="0"/>
    <x v="3"/>
    <x v="2"/>
    <x v="0"/>
    <x v="1"/>
    <n v="30"/>
  </r>
  <r>
    <x v="0"/>
    <x v="3"/>
    <x v="2"/>
    <x v="2"/>
    <x v="1"/>
    <n v="18"/>
  </r>
  <r>
    <x v="0"/>
    <x v="3"/>
    <x v="2"/>
    <x v="2"/>
    <x v="0"/>
    <n v="63"/>
  </r>
  <r>
    <x v="0"/>
    <x v="3"/>
    <x v="2"/>
    <x v="0"/>
    <x v="0"/>
    <n v="111"/>
  </r>
  <r>
    <x v="0"/>
    <x v="3"/>
    <x v="2"/>
    <x v="4"/>
    <x v="0"/>
    <n v="3"/>
  </r>
  <r>
    <x v="0"/>
    <x v="3"/>
    <x v="2"/>
    <x v="1"/>
    <x v="0"/>
    <n v="9"/>
  </r>
  <r>
    <x v="0"/>
    <x v="3"/>
    <x v="2"/>
    <x v="6"/>
    <x v="0"/>
    <n v="12"/>
  </r>
  <r>
    <x v="0"/>
    <x v="3"/>
    <x v="2"/>
    <x v="3"/>
    <x v="0"/>
    <n v="33"/>
  </r>
  <r>
    <x v="0"/>
    <x v="3"/>
    <x v="13"/>
    <x v="0"/>
    <x v="0"/>
    <n v="9"/>
  </r>
  <r>
    <x v="0"/>
    <x v="3"/>
    <x v="13"/>
    <x v="2"/>
    <x v="0"/>
    <n v="3"/>
  </r>
  <r>
    <x v="0"/>
    <x v="3"/>
    <x v="3"/>
    <x v="5"/>
    <x v="0"/>
    <n v="9"/>
  </r>
  <r>
    <x v="0"/>
    <x v="3"/>
    <x v="3"/>
    <x v="7"/>
    <x v="0"/>
    <n v="3"/>
  </r>
  <r>
    <x v="0"/>
    <x v="3"/>
    <x v="3"/>
    <x v="2"/>
    <x v="0"/>
    <n v="21"/>
  </r>
  <r>
    <x v="0"/>
    <x v="3"/>
    <x v="3"/>
    <x v="1"/>
    <x v="0"/>
    <n v="6"/>
  </r>
  <r>
    <x v="0"/>
    <x v="3"/>
    <x v="3"/>
    <x v="0"/>
    <x v="0"/>
    <n v="51"/>
  </r>
  <r>
    <x v="0"/>
    <x v="3"/>
    <x v="14"/>
    <x v="3"/>
    <x v="0"/>
    <n v="9"/>
  </r>
  <r>
    <x v="0"/>
    <x v="3"/>
    <x v="14"/>
    <x v="0"/>
    <x v="0"/>
    <n v="6"/>
  </r>
  <r>
    <x v="0"/>
    <x v="3"/>
    <x v="15"/>
    <x v="0"/>
    <x v="0"/>
    <n v="9"/>
  </r>
  <r>
    <x v="0"/>
    <x v="3"/>
    <x v="0"/>
    <x v="0"/>
    <x v="1"/>
    <n v="9"/>
  </r>
  <r>
    <x v="0"/>
    <x v="3"/>
    <x v="0"/>
    <x v="2"/>
    <x v="0"/>
    <n v="3"/>
  </r>
  <r>
    <x v="0"/>
    <x v="3"/>
    <x v="0"/>
    <x v="5"/>
    <x v="0"/>
    <n v="3"/>
  </r>
  <r>
    <x v="0"/>
    <x v="3"/>
    <x v="0"/>
    <x v="0"/>
    <x v="0"/>
    <n v="39"/>
  </r>
  <r>
    <x v="0"/>
    <x v="3"/>
    <x v="16"/>
    <x v="0"/>
    <x v="0"/>
    <n v="42"/>
  </r>
  <r>
    <x v="0"/>
    <x v="3"/>
    <x v="16"/>
    <x v="0"/>
    <x v="1"/>
    <n v="12"/>
  </r>
  <r>
    <x v="0"/>
    <x v="3"/>
    <x v="16"/>
    <x v="2"/>
    <x v="0"/>
    <n v="9"/>
  </r>
  <r>
    <x v="0"/>
    <x v="3"/>
    <x v="4"/>
    <x v="0"/>
    <x v="1"/>
    <n v="9"/>
  </r>
  <r>
    <x v="0"/>
    <x v="3"/>
    <x v="4"/>
    <x v="0"/>
    <x v="0"/>
    <n v="63"/>
  </r>
  <r>
    <x v="0"/>
    <x v="3"/>
    <x v="4"/>
    <x v="2"/>
    <x v="0"/>
    <n v="6"/>
  </r>
  <r>
    <x v="0"/>
    <x v="3"/>
    <x v="4"/>
    <x v="8"/>
    <x v="0"/>
    <n v="3"/>
  </r>
  <r>
    <x v="0"/>
    <x v="3"/>
    <x v="17"/>
    <x v="0"/>
    <x v="0"/>
    <n v="12"/>
  </r>
  <r>
    <x v="0"/>
    <x v="4"/>
    <x v="7"/>
    <x v="2"/>
    <x v="0"/>
    <n v="9"/>
  </r>
  <r>
    <x v="0"/>
    <x v="4"/>
    <x v="7"/>
    <x v="7"/>
    <x v="0"/>
    <n v="9"/>
  </r>
  <r>
    <x v="0"/>
    <x v="4"/>
    <x v="7"/>
    <x v="5"/>
    <x v="0"/>
    <n v="6"/>
  </r>
  <r>
    <x v="0"/>
    <x v="4"/>
    <x v="7"/>
    <x v="0"/>
    <x v="0"/>
    <n v="66"/>
  </r>
  <r>
    <x v="0"/>
    <x v="4"/>
    <x v="0"/>
    <x v="4"/>
    <x v="0"/>
    <n v="3"/>
  </r>
  <r>
    <x v="0"/>
    <x v="4"/>
    <x v="0"/>
    <x v="5"/>
    <x v="0"/>
    <n v="21"/>
  </r>
  <r>
    <x v="0"/>
    <x v="4"/>
    <x v="0"/>
    <x v="0"/>
    <x v="0"/>
    <n v="90"/>
  </r>
  <r>
    <x v="0"/>
    <x v="4"/>
    <x v="0"/>
    <x v="7"/>
    <x v="0"/>
    <n v="12"/>
  </r>
  <r>
    <x v="0"/>
    <x v="4"/>
    <x v="0"/>
    <x v="2"/>
    <x v="0"/>
    <n v="21"/>
  </r>
  <r>
    <x v="0"/>
    <x v="4"/>
    <x v="4"/>
    <x v="0"/>
    <x v="0"/>
    <n v="6"/>
  </r>
  <r>
    <x v="1"/>
    <x v="1"/>
    <x v="1"/>
    <x v="0"/>
    <x v="1"/>
    <n v="6"/>
  </r>
  <r>
    <x v="1"/>
    <x v="1"/>
    <x v="1"/>
    <x v="2"/>
    <x v="1"/>
    <n v="3"/>
  </r>
  <r>
    <x v="1"/>
    <x v="1"/>
    <x v="1"/>
    <x v="7"/>
    <x v="1"/>
    <n v="6"/>
  </r>
  <r>
    <x v="1"/>
    <x v="1"/>
    <x v="1"/>
    <x v="1"/>
    <x v="0"/>
    <n v="6"/>
  </r>
  <r>
    <x v="1"/>
    <x v="1"/>
    <x v="1"/>
    <x v="0"/>
    <x v="0"/>
    <n v="18"/>
  </r>
  <r>
    <x v="1"/>
    <x v="1"/>
    <x v="1"/>
    <x v="2"/>
    <x v="0"/>
    <n v="9"/>
  </r>
  <r>
    <x v="1"/>
    <x v="1"/>
    <x v="1"/>
    <x v="7"/>
    <x v="0"/>
    <n v="3"/>
  </r>
  <r>
    <x v="1"/>
    <x v="1"/>
    <x v="2"/>
    <x v="0"/>
    <x v="0"/>
    <n v="3"/>
  </r>
  <r>
    <x v="1"/>
    <x v="1"/>
    <x v="3"/>
    <x v="0"/>
    <x v="0"/>
    <n v="9"/>
  </r>
  <r>
    <x v="1"/>
    <x v="1"/>
    <x v="3"/>
    <x v="2"/>
    <x v="0"/>
    <n v="9"/>
  </r>
  <r>
    <x v="1"/>
    <x v="1"/>
    <x v="15"/>
    <x v="0"/>
    <x v="0"/>
    <n v="6"/>
  </r>
  <r>
    <x v="1"/>
    <x v="1"/>
    <x v="0"/>
    <x v="0"/>
    <x v="0"/>
    <n v="9"/>
  </r>
  <r>
    <x v="1"/>
    <x v="1"/>
    <x v="4"/>
    <x v="0"/>
    <x v="0"/>
    <n v="12"/>
  </r>
  <r>
    <x v="1"/>
    <x v="1"/>
    <x v="4"/>
    <x v="0"/>
    <x v="1"/>
    <n v="9"/>
  </r>
  <r>
    <x v="1"/>
    <x v="3"/>
    <x v="5"/>
    <x v="0"/>
    <x v="0"/>
    <n v="9"/>
  </r>
  <r>
    <x v="1"/>
    <x v="3"/>
    <x v="5"/>
    <x v="6"/>
    <x v="0"/>
    <n v="6"/>
  </r>
  <r>
    <x v="1"/>
    <x v="3"/>
    <x v="6"/>
    <x v="0"/>
    <x v="0"/>
    <n v="3"/>
  </r>
  <r>
    <x v="1"/>
    <x v="3"/>
    <x v="1"/>
    <x v="2"/>
    <x v="1"/>
    <n v="6"/>
  </r>
  <r>
    <x v="1"/>
    <x v="3"/>
    <x v="1"/>
    <x v="0"/>
    <x v="1"/>
    <n v="12"/>
  </r>
  <r>
    <x v="1"/>
    <x v="3"/>
    <x v="1"/>
    <x v="7"/>
    <x v="1"/>
    <n v="3"/>
  </r>
  <r>
    <x v="1"/>
    <x v="3"/>
    <x v="1"/>
    <x v="2"/>
    <x v="0"/>
    <n v="15"/>
  </r>
  <r>
    <x v="1"/>
    <x v="3"/>
    <x v="1"/>
    <x v="0"/>
    <x v="0"/>
    <n v="42"/>
  </r>
  <r>
    <x v="1"/>
    <x v="3"/>
    <x v="1"/>
    <x v="1"/>
    <x v="0"/>
    <n v="6"/>
  </r>
  <r>
    <x v="1"/>
    <x v="3"/>
    <x v="1"/>
    <x v="3"/>
    <x v="0"/>
    <n v="3"/>
  </r>
  <r>
    <x v="1"/>
    <x v="3"/>
    <x v="7"/>
    <x v="0"/>
    <x v="0"/>
    <n v="18"/>
  </r>
  <r>
    <x v="1"/>
    <x v="3"/>
    <x v="8"/>
    <x v="5"/>
    <x v="2"/>
    <n v="6"/>
  </r>
  <r>
    <x v="1"/>
    <x v="3"/>
    <x v="8"/>
    <x v="0"/>
    <x v="0"/>
    <n v="24"/>
  </r>
  <r>
    <x v="1"/>
    <x v="3"/>
    <x v="8"/>
    <x v="0"/>
    <x v="1"/>
    <n v="3"/>
  </r>
  <r>
    <x v="1"/>
    <x v="3"/>
    <x v="8"/>
    <x v="2"/>
    <x v="0"/>
    <n v="9"/>
  </r>
  <r>
    <x v="1"/>
    <x v="3"/>
    <x v="8"/>
    <x v="3"/>
    <x v="0"/>
    <n v="6"/>
  </r>
  <r>
    <x v="1"/>
    <x v="3"/>
    <x v="9"/>
    <x v="0"/>
    <x v="0"/>
    <n v="9"/>
  </r>
  <r>
    <x v="1"/>
    <x v="3"/>
    <x v="11"/>
    <x v="0"/>
    <x v="0"/>
    <n v="3"/>
  </r>
  <r>
    <x v="1"/>
    <x v="3"/>
    <x v="12"/>
    <x v="0"/>
    <x v="0"/>
    <n v="33"/>
  </r>
  <r>
    <x v="1"/>
    <x v="3"/>
    <x v="12"/>
    <x v="5"/>
    <x v="0"/>
    <n v="3"/>
  </r>
  <r>
    <x v="1"/>
    <x v="3"/>
    <x v="18"/>
    <x v="0"/>
    <x v="0"/>
    <n v="6"/>
  </r>
  <r>
    <x v="1"/>
    <x v="3"/>
    <x v="2"/>
    <x v="0"/>
    <x v="1"/>
    <n v="21"/>
  </r>
  <r>
    <x v="1"/>
    <x v="3"/>
    <x v="2"/>
    <x v="0"/>
    <x v="0"/>
    <n v="117"/>
  </r>
  <r>
    <x v="1"/>
    <x v="3"/>
    <x v="2"/>
    <x v="2"/>
    <x v="0"/>
    <n v="63"/>
  </r>
  <r>
    <x v="1"/>
    <x v="3"/>
    <x v="2"/>
    <x v="2"/>
    <x v="1"/>
    <n v="18"/>
  </r>
  <r>
    <x v="1"/>
    <x v="3"/>
    <x v="2"/>
    <x v="1"/>
    <x v="0"/>
    <n v="12"/>
  </r>
  <r>
    <x v="1"/>
    <x v="3"/>
    <x v="2"/>
    <x v="8"/>
    <x v="0"/>
    <n v="3"/>
  </r>
  <r>
    <x v="1"/>
    <x v="3"/>
    <x v="2"/>
    <x v="4"/>
    <x v="0"/>
    <n v="6"/>
  </r>
  <r>
    <x v="1"/>
    <x v="3"/>
    <x v="2"/>
    <x v="5"/>
    <x v="0"/>
    <n v="6"/>
  </r>
  <r>
    <x v="1"/>
    <x v="3"/>
    <x v="2"/>
    <x v="3"/>
    <x v="0"/>
    <n v="6"/>
  </r>
  <r>
    <x v="1"/>
    <x v="3"/>
    <x v="13"/>
    <x v="0"/>
    <x v="0"/>
    <n v="21"/>
  </r>
  <r>
    <x v="1"/>
    <x v="3"/>
    <x v="3"/>
    <x v="2"/>
    <x v="0"/>
    <n v="15"/>
  </r>
  <r>
    <x v="1"/>
    <x v="3"/>
    <x v="3"/>
    <x v="7"/>
    <x v="0"/>
    <n v="6"/>
  </r>
  <r>
    <x v="1"/>
    <x v="3"/>
    <x v="3"/>
    <x v="1"/>
    <x v="0"/>
    <n v="6"/>
  </r>
  <r>
    <x v="1"/>
    <x v="3"/>
    <x v="3"/>
    <x v="0"/>
    <x v="0"/>
    <n v="51"/>
  </r>
  <r>
    <x v="1"/>
    <x v="3"/>
    <x v="14"/>
    <x v="0"/>
    <x v="0"/>
    <n v="6"/>
  </r>
  <r>
    <x v="1"/>
    <x v="3"/>
    <x v="15"/>
    <x v="2"/>
    <x v="0"/>
    <n v="6"/>
  </r>
  <r>
    <x v="1"/>
    <x v="3"/>
    <x v="15"/>
    <x v="0"/>
    <x v="0"/>
    <n v="9"/>
  </r>
  <r>
    <x v="1"/>
    <x v="3"/>
    <x v="0"/>
    <x v="0"/>
    <x v="1"/>
    <n v="12"/>
  </r>
  <r>
    <x v="1"/>
    <x v="3"/>
    <x v="0"/>
    <x v="3"/>
    <x v="0"/>
    <n v="6"/>
  </r>
  <r>
    <x v="1"/>
    <x v="3"/>
    <x v="0"/>
    <x v="5"/>
    <x v="0"/>
    <n v="9"/>
  </r>
  <r>
    <x v="1"/>
    <x v="3"/>
    <x v="0"/>
    <x v="2"/>
    <x v="0"/>
    <n v="9"/>
  </r>
  <r>
    <x v="1"/>
    <x v="3"/>
    <x v="0"/>
    <x v="0"/>
    <x v="0"/>
    <n v="54"/>
  </r>
  <r>
    <x v="1"/>
    <x v="3"/>
    <x v="16"/>
    <x v="0"/>
    <x v="1"/>
    <n v="6"/>
  </r>
  <r>
    <x v="1"/>
    <x v="3"/>
    <x v="16"/>
    <x v="0"/>
    <x v="0"/>
    <n v="39"/>
  </r>
  <r>
    <x v="1"/>
    <x v="3"/>
    <x v="4"/>
    <x v="2"/>
    <x v="0"/>
    <n v="15"/>
  </r>
  <r>
    <x v="1"/>
    <x v="3"/>
    <x v="4"/>
    <x v="0"/>
    <x v="0"/>
    <n v="63"/>
  </r>
  <r>
    <x v="1"/>
    <x v="3"/>
    <x v="4"/>
    <x v="0"/>
    <x v="1"/>
    <n v="12"/>
  </r>
  <r>
    <x v="1"/>
    <x v="3"/>
    <x v="17"/>
    <x v="0"/>
    <x v="0"/>
    <n v="12"/>
  </r>
  <r>
    <x v="1"/>
    <x v="4"/>
    <x v="7"/>
    <x v="7"/>
    <x v="0"/>
    <n v="12"/>
  </r>
  <r>
    <x v="1"/>
    <x v="4"/>
    <x v="7"/>
    <x v="9"/>
    <x v="0"/>
    <n v="6"/>
  </r>
  <r>
    <x v="1"/>
    <x v="4"/>
    <x v="7"/>
    <x v="0"/>
    <x v="0"/>
    <n v="69"/>
  </r>
  <r>
    <x v="1"/>
    <x v="4"/>
    <x v="0"/>
    <x v="5"/>
    <x v="0"/>
    <n v="36"/>
  </r>
  <r>
    <x v="1"/>
    <x v="4"/>
    <x v="0"/>
    <x v="8"/>
    <x v="0"/>
    <n v="3"/>
  </r>
  <r>
    <x v="1"/>
    <x v="4"/>
    <x v="0"/>
    <x v="4"/>
    <x v="0"/>
    <n v="3"/>
  </r>
  <r>
    <x v="1"/>
    <x v="4"/>
    <x v="0"/>
    <x v="2"/>
    <x v="0"/>
    <n v="15"/>
  </r>
  <r>
    <x v="1"/>
    <x v="4"/>
    <x v="0"/>
    <x v="0"/>
    <x v="0"/>
    <n v="69"/>
  </r>
  <r>
    <x v="1"/>
    <x v="4"/>
    <x v="0"/>
    <x v="7"/>
    <x v="0"/>
    <n v="24"/>
  </r>
  <r>
    <x v="1"/>
    <x v="4"/>
    <x v="4"/>
    <x v="0"/>
    <x v="0"/>
    <n v="3"/>
  </r>
  <r>
    <x v="2"/>
    <x v="0"/>
    <x v="0"/>
    <x v="5"/>
    <x v="0"/>
    <n v="6"/>
  </r>
  <r>
    <x v="2"/>
    <x v="1"/>
    <x v="1"/>
    <x v="5"/>
    <x v="1"/>
    <n v="12"/>
  </r>
  <r>
    <x v="2"/>
    <x v="1"/>
    <x v="1"/>
    <x v="1"/>
    <x v="0"/>
    <n v="6"/>
  </r>
  <r>
    <x v="2"/>
    <x v="1"/>
    <x v="1"/>
    <x v="2"/>
    <x v="0"/>
    <n v="3"/>
  </r>
  <r>
    <x v="2"/>
    <x v="1"/>
    <x v="1"/>
    <x v="0"/>
    <x v="0"/>
    <n v="6"/>
  </r>
  <r>
    <x v="2"/>
    <x v="1"/>
    <x v="1"/>
    <x v="5"/>
    <x v="0"/>
    <n v="27"/>
  </r>
  <r>
    <x v="2"/>
    <x v="1"/>
    <x v="2"/>
    <x v="5"/>
    <x v="1"/>
    <n v="6"/>
  </r>
  <r>
    <x v="2"/>
    <x v="1"/>
    <x v="2"/>
    <x v="5"/>
    <x v="0"/>
    <n v="9"/>
  </r>
  <r>
    <x v="2"/>
    <x v="1"/>
    <x v="3"/>
    <x v="0"/>
    <x v="0"/>
    <n v="9"/>
  </r>
  <r>
    <x v="2"/>
    <x v="1"/>
    <x v="3"/>
    <x v="7"/>
    <x v="0"/>
    <n v="6"/>
  </r>
  <r>
    <x v="2"/>
    <x v="1"/>
    <x v="3"/>
    <x v="2"/>
    <x v="0"/>
    <n v="6"/>
  </r>
  <r>
    <x v="2"/>
    <x v="1"/>
    <x v="15"/>
    <x v="5"/>
    <x v="0"/>
    <n v="6"/>
  </r>
  <r>
    <x v="2"/>
    <x v="1"/>
    <x v="0"/>
    <x v="5"/>
    <x v="0"/>
    <n v="18"/>
  </r>
  <r>
    <x v="2"/>
    <x v="1"/>
    <x v="4"/>
    <x v="0"/>
    <x v="0"/>
    <n v="6"/>
  </r>
  <r>
    <x v="2"/>
    <x v="1"/>
    <x v="4"/>
    <x v="5"/>
    <x v="0"/>
    <n v="9"/>
  </r>
  <r>
    <x v="2"/>
    <x v="2"/>
    <x v="4"/>
    <x v="0"/>
    <x v="0"/>
    <n v="9"/>
  </r>
  <r>
    <x v="2"/>
    <x v="3"/>
    <x v="5"/>
    <x v="5"/>
    <x v="0"/>
    <n v="3"/>
  </r>
  <r>
    <x v="2"/>
    <x v="3"/>
    <x v="6"/>
    <x v="5"/>
    <x v="0"/>
    <n v="6"/>
  </r>
  <r>
    <x v="2"/>
    <x v="3"/>
    <x v="1"/>
    <x v="2"/>
    <x v="1"/>
    <n v="6"/>
  </r>
  <r>
    <x v="2"/>
    <x v="3"/>
    <x v="1"/>
    <x v="0"/>
    <x v="0"/>
    <n v="30"/>
  </r>
  <r>
    <x v="2"/>
    <x v="3"/>
    <x v="1"/>
    <x v="2"/>
    <x v="0"/>
    <n v="12"/>
  </r>
  <r>
    <x v="2"/>
    <x v="3"/>
    <x v="1"/>
    <x v="3"/>
    <x v="0"/>
    <n v="15"/>
  </r>
  <r>
    <x v="2"/>
    <x v="3"/>
    <x v="1"/>
    <x v="5"/>
    <x v="0"/>
    <n v="9"/>
  </r>
  <r>
    <x v="2"/>
    <x v="3"/>
    <x v="7"/>
    <x v="5"/>
    <x v="0"/>
    <n v="6"/>
  </r>
  <r>
    <x v="2"/>
    <x v="3"/>
    <x v="8"/>
    <x v="5"/>
    <x v="2"/>
    <n v="3"/>
  </r>
  <r>
    <x v="2"/>
    <x v="3"/>
    <x v="8"/>
    <x v="0"/>
    <x v="0"/>
    <n v="12"/>
  </r>
  <r>
    <x v="2"/>
    <x v="3"/>
    <x v="8"/>
    <x v="5"/>
    <x v="1"/>
    <n v="6"/>
  </r>
  <r>
    <x v="2"/>
    <x v="3"/>
    <x v="8"/>
    <x v="5"/>
    <x v="0"/>
    <n v="21"/>
  </r>
  <r>
    <x v="2"/>
    <x v="3"/>
    <x v="8"/>
    <x v="3"/>
    <x v="0"/>
    <n v="6"/>
  </r>
  <r>
    <x v="2"/>
    <x v="3"/>
    <x v="9"/>
    <x v="0"/>
    <x v="0"/>
    <n v="3"/>
  </r>
  <r>
    <x v="2"/>
    <x v="3"/>
    <x v="10"/>
    <x v="5"/>
    <x v="0"/>
    <n v="12"/>
  </r>
  <r>
    <x v="2"/>
    <x v="3"/>
    <x v="12"/>
    <x v="5"/>
    <x v="1"/>
    <n v="12"/>
  </r>
  <r>
    <x v="2"/>
    <x v="3"/>
    <x v="12"/>
    <x v="5"/>
    <x v="0"/>
    <n v="27"/>
  </r>
  <r>
    <x v="2"/>
    <x v="3"/>
    <x v="2"/>
    <x v="5"/>
    <x v="1"/>
    <n v="51"/>
  </r>
  <r>
    <x v="2"/>
    <x v="3"/>
    <x v="2"/>
    <x v="2"/>
    <x v="0"/>
    <n v="6"/>
  </r>
  <r>
    <x v="2"/>
    <x v="3"/>
    <x v="2"/>
    <x v="3"/>
    <x v="0"/>
    <n v="12"/>
  </r>
  <r>
    <x v="2"/>
    <x v="3"/>
    <x v="2"/>
    <x v="1"/>
    <x v="0"/>
    <n v="6"/>
  </r>
  <r>
    <x v="2"/>
    <x v="3"/>
    <x v="2"/>
    <x v="0"/>
    <x v="0"/>
    <n v="3"/>
  </r>
  <r>
    <x v="2"/>
    <x v="3"/>
    <x v="2"/>
    <x v="5"/>
    <x v="0"/>
    <n v="243"/>
  </r>
  <r>
    <x v="2"/>
    <x v="3"/>
    <x v="13"/>
    <x v="5"/>
    <x v="1"/>
    <n v="3"/>
  </r>
  <r>
    <x v="2"/>
    <x v="3"/>
    <x v="13"/>
    <x v="5"/>
    <x v="0"/>
    <n v="27"/>
  </r>
  <r>
    <x v="2"/>
    <x v="3"/>
    <x v="3"/>
    <x v="5"/>
    <x v="0"/>
    <n v="6"/>
  </r>
  <r>
    <x v="2"/>
    <x v="3"/>
    <x v="3"/>
    <x v="2"/>
    <x v="0"/>
    <n v="9"/>
  </r>
  <r>
    <x v="2"/>
    <x v="3"/>
    <x v="3"/>
    <x v="0"/>
    <x v="0"/>
    <n v="21"/>
  </r>
  <r>
    <x v="2"/>
    <x v="3"/>
    <x v="15"/>
    <x v="5"/>
    <x v="0"/>
    <n v="9"/>
  </r>
  <r>
    <x v="2"/>
    <x v="3"/>
    <x v="0"/>
    <x v="5"/>
    <x v="1"/>
    <n v="27"/>
  </r>
  <r>
    <x v="2"/>
    <x v="3"/>
    <x v="0"/>
    <x v="5"/>
    <x v="0"/>
    <n v="87"/>
  </r>
  <r>
    <x v="2"/>
    <x v="3"/>
    <x v="16"/>
    <x v="5"/>
    <x v="1"/>
    <n v="3"/>
  </r>
  <r>
    <x v="2"/>
    <x v="3"/>
    <x v="16"/>
    <x v="5"/>
    <x v="0"/>
    <n v="24"/>
  </r>
  <r>
    <x v="2"/>
    <x v="3"/>
    <x v="4"/>
    <x v="0"/>
    <x v="0"/>
    <n v="12"/>
  </r>
  <r>
    <x v="2"/>
    <x v="3"/>
    <x v="4"/>
    <x v="5"/>
    <x v="0"/>
    <n v="84"/>
  </r>
  <r>
    <x v="2"/>
    <x v="3"/>
    <x v="4"/>
    <x v="3"/>
    <x v="0"/>
    <n v="6"/>
  </r>
  <r>
    <x v="2"/>
    <x v="3"/>
    <x v="4"/>
    <x v="5"/>
    <x v="1"/>
    <n v="12"/>
  </r>
  <r>
    <x v="2"/>
    <x v="3"/>
    <x v="17"/>
    <x v="0"/>
    <x v="0"/>
    <n v="6"/>
  </r>
  <r>
    <x v="2"/>
    <x v="4"/>
    <x v="7"/>
    <x v="5"/>
    <x v="0"/>
    <n v="75"/>
  </r>
  <r>
    <x v="2"/>
    <x v="4"/>
    <x v="2"/>
    <x v="5"/>
    <x v="0"/>
    <n v="3"/>
  </r>
  <r>
    <x v="2"/>
    <x v="4"/>
    <x v="0"/>
    <x v="5"/>
    <x v="2"/>
    <n v="3"/>
  </r>
  <r>
    <x v="2"/>
    <x v="4"/>
    <x v="0"/>
    <x v="5"/>
    <x v="0"/>
    <n v="126"/>
  </r>
  <r>
    <x v="2"/>
    <x v="4"/>
    <x v="4"/>
    <x v="5"/>
    <x v="0"/>
    <n v="9"/>
  </r>
  <r>
    <x v="3"/>
    <x v="0"/>
    <x v="0"/>
    <x v="5"/>
    <x v="0"/>
    <n v="9"/>
  </r>
  <r>
    <x v="3"/>
    <x v="1"/>
    <x v="1"/>
    <x v="0"/>
    <x v="1"/>
    <n v="6"/>
  </r>
  <r>
    <x v="3"/>
    <x v="1"/>
    <x v="1"/>
    <x v="5"/>
    <x v="1"/>
    <n v="9"/>
  </r>
  <r>
    <x v="3"/>
    <x v="1"/>
    <x v="1"/>
    <x v="2"/>
    <x v="0"/>
    <n v="3"/>
  </r>
  <r>
    <x v="3"/>
    <x v="1"/>
    <x v="1"/>
    <x v="0"/>
    <x v="0"/>
    <n v="9"/>
  </r>
  <r>
    <x v="3"/>
    <x v="1"/>
    <x v="1"/>
    <x v="5"/>
    <x v="0"/>
    <n v="21"/>
  </r>
  <r>
    <x v="3"/>
    <x v="1"/>
    <x v="2"/>
    <x v="5"/>
    <x v="1"/>
    <n v="12"/>
  </r>
  <r>
    <x v="3"/>
    <x v="1"/>
    <x v="2"/>
    <x v="5"/>
    <x v="0"/>
    <n v="15"/>
  </r>
  <r>
    <x v="3"/>
    <x v="1"/>
    <x v="3"/>
    <x v="2"/>
    <x v="0"/>
    <n v="6"/>
  </r>
  <r>
    <x v="3"/>
    <x v="1"/>
    <x v="0"/>
    <x v="5"/>
    <x v="0"/>
    <n v="6"/>
  </r>
  <r>
    <x v="3"/>
    <x v="1"/>
    <x v="4"/>
    <x v="0"/>
    <x v="0"/>
    <n v="6"/>
  </r>
  <r>
    <x v="3"/>
    <x v="1"/>
    <x v="4"/>
    <x v="5"/>
    <x v="0"/>
    <n v="6"/>
  </r>
  <r>
    <x v="3"/>
    <x v="2"/>
    <x v="4"/>
    <x v="0"/>
    <x v="0"/>
    <n v="3"/>
  </r>
  <r>
    <x v="3"/>
    <x v="3"/>
    <x v="5"/>
    <x v="5"/>
    <x v="0"/>
    <n v="15"/>
  </r>
  <r>
    <x v="3"/>
    <x v="3"/>
    <x v="6"/>
    <x v="5"/>
    <x v="0"/>
    <n v="6"/>
  </r>
  <r>
    <x v="3"/>
    <x v="3"/>
    <x v="1"/>
    <x v="0"/>
    <x v="0"/>
    <n v="12"/>
  </r>
  <r>
    <x v="3"/>
    <x v="3"/>
    <x v="1"/>
    <x v="2"/>
    <x v="0"/>
    <n v="15"/>
  </r>
  <r>
    <x v="3"/>
    <x v="3"/>
    <x v="1"/>
    <x v="1"/>
    <x v="0"/>
    <n v="6"/>
  </r>
  <r>
    <x v="3"/>
    <x v="3"/>
    <x v="1"/>
    <x v="5"/>
    <x v="0"/>
    <n v="12"/>
  </r>
  <r>
    <x v="3"/>
    <x v="3"/>
    <x v="1"/>
    <x v="3"/>
    <x v="0"/>
    <n v="3"/>
  </r>
  <r>
    <x v="3"/>
    <x v="3"/>
    <x v="7"/>
    <x v="5"/>
    <x v="0"/>
    <n v="6"/>
  </r>
  <r>
    <x v="3"/>
    <x v="3"/>
    <x v="8"/>
    <x v="5"/>
    <x v="1"/>
    <n v="6"/>
  </r>
  <r>
    <x v="3"/>
    <x v="3"/>
    <x v="8"/>
    <x v="3"/>
    <x v="0"/>
    <n v="9"/>
  </r>
  <r>
    <x v="3"/>
    <x v="3"/>
    <x v="8"/>
    <x v="5"/>
    <x v="0"/>
    <n v="18"/>
  </r>
  <r>
    <x v="3"/>
    <x v="3"/>
    <x v="8"/>
    <x v="0"/>
    <x v="0"/>
    <n v="9"/>
  </r>
  <r>
    <x v="3"/>
    <x v="3"/>
    <x v="10"/>
    <x v="5"/>
    <x v="0"/>
    <n v="6"/>
  </r>
  <r>
    <x v="3"/>
    <x v="3"/>
    <x v="11"/>
    <x v="5"/>
    <x v="0"/>
    <n v="3"/>
  </r>
  <r>
    <x v="3"/>
    <x v="3"/>
    <x v="12"/>
    <x v="5"/>
    <x v="1"/>
    <n v="9"/>
  </r>
  <r>
    <x v="3"/>
    <x v="3"/>
    <x v="12"/>
    <x v="5"/>
    <x v="0"/>
    <n v="57"/>
  </r>
  <r>
    <x v="3"/>
    <x v="3"/>
    <x v="2"/>
    <x v="5"/>
    <x v="1"/>
    <n v="69"/>
  </r>
  <r>
    <x v="3"/>
    <x v="3"/>
    <x v="2"/>
    <x v="3"/>
    <x v="0"/>
    <n v="12"/>
  </r>
  <r>
    <x v="3"/>
    <x v="3"/>
    <x v="2"/>
    <x v="5"/>
    <x v="0"/>
    <n v="183"/>
  </r>
  <r>
    <x v="3"/>
    <x v="3"/>
    <x v="2"/>
    <x v="2"/>
    <x v="0"/>
    <n v="3"/>
  </r>
  <r>
    <x v="3"/>
    <x v="3"/>
    <x v="2"/>
    <x v="0"/>
    <x v="0"/>
    <n v="6"/>
  </r>
  <r>
    <x v="3"/>
    <x v="3"/>
    <x v="13"/>
    <x v="5"/>
    <x v="0"/>
    <n v="12"/>
  </r>
  <r>
    <x v="3"/>
    <x v="3"/>
    <x v="3"/>
    <x v="5"/>
    <x v="0"/>
    <n v="6"/>
  </r>
  <r>
    <x v="3"/>
    <x v="3"/>
    <x v="3"/>
    <x v="2"/>
    <x v="0"/>
    <n v="6"/>
  </r>
  <r>
    <x v="3"/>
    <x v="3"/>
    <x v="3"/>
    <x v="0"/>
    <x v="0"/>
    <n v="9"/>
  </r>
  <r>
    <x v="3"/>
    <x v="3"/>
    <x v="14"/>
    <x v="3"/>
    <x v="0"/>
    <n v="6"/>
  </r>
  <r>
    <x v="3"/>
    <x v="3"/>
    <x v="15"/>
    <x v="5"/>
    <x v="0"/>
    <n v="9"/>
  </r>
  <r>
    <x v="3"/>
    <x v="3"/>
    <x v="0"/>
    <x v="5"/>
    <x v="1"/>
    <n v="12"/>
  </r>
  <r>
    <x v="3"/>
    <x v="3"/>
    <x v="0"/>
    <x v="5"/>
    <x v="0"/>
    <n v="63"/>
  </r>
  <r>
    <x v="3"/>
    <x v="3"/>
    <x v="16"/>
    <x v="5"/>
    <x v="1"/>
    <n v="9"/>
  </r>
  <r>
    <x v="3"/>
    <x v="3"/>
    <x v="16"/>
    <x v="5"/>
    <x v="0"/>
    <n v="21"/>
  </r>
  <r>
    <x v="3"/>
    <x v="3"/>
    <x v="4"/>
    <x v="0"/>
    <x v="0"/>
    <n v="12"/>
  </r>
  <r>
    <x v="3"/>
    <x v="3"/>
    <x v="4"/>
    <x v="5"/>
    <x v="1"/>
    <n v="6"/>
  </r>
  <r>
    <x v="3"/>
    <x v="3"/>
    <x v="4"/>
    <x v="5"/>
    <x v="0"/>
    <n v="69"/>
  </r>
  <r>
    <x v="3"/>
    <x v="3"/>
    <x v="17"/>
    <x v="5"/>
    <x v="0"/>
    <n v="15"/>
  </r>
  <r>
    <x v="3"/>
    <x v="4"/>
    <x v="7"/>
    <x v="5"/>
    <x v="0"/>
    <n v="96"/>
  </r>
  <r>
    <x v="3"/>
    <x v="4"/>
    <x v="0"/>
    <x v="5"/>
    <x v="0"/>
    <n v="78"/>
  </r>
  <r>
    <x v="3"/>
    <x v="4"/>
    <x v="4"/>
    <x v="5"/>
    <x v="0"/>
    <n v="12"/>
  </r>
  <r>
    <x v="4"/>
    <x v="1"/>
    <x v="1"/>
    <x v="5"/>
    <x v="1"/>
    <n v="6"/>
  </r>
  <r>
    <x v="4"/>
    <x v="1"/>
    <x v="1"/>
    <x v="0"/>
    <x v="1"/>
    <n v="6"/>
  </r>
  <r>
    <x v="4"/>
    <x v="1"/>
    <x v="1"/>
    <x v="0"/>
    <x v="0"/>
    <n v="18"/>
  </r>
  <r>
    <x v="4"/>
    <x v="1"/>
    <x v="1"/>
    <x v="5"/>
    <x v="0"/>
    <n v="6"/>
  </r>
  <r>
    <x v="4"/>
    <x v="1"/>
    <x v="1"/>
    <x v="2"/>
    <x v="0"/>
    <n v="3"/>
  </r>
  <r>
    <x v="4"/>
    <x v="1"/>
    <x v="2"/>
    <x v="5"/>
    <x v="1"/>
    <n v="12"/>
  </r>
  <r>
    <x v="4"/>
    <x v="1"/>
    <x v="2"/>
    <x v="0"/>
    <x v="0"/>
    <n v="6"/>
  </r>
  <r>
    <x v="4"/>
    <x v="1"/>
    <x v="2"/>
    <x v="5"/>
    <x v="0"/>
    <n v="24"/>
  </r>
  <r>
    <x v="4"/>
    <x v="1"/>
    <x v="3"/>
    <x v="0"/>
    <x v="0"/>
    <n v="9"/>
  </r>
  <r>
    <x v="4"/>
    <x v="1"/>
    <x v="3"/>
    <x v="5"/>
    <x v="0"/>
    <n v="6"/>
  </r>
  <r>
    <x v="4"/>
    <x v="1"/>
    <x v="3"/>
    <x v="1"/>
    <x v="0"/>
    <n v="6"/>
  </r>
  <r>
    <x v="4"/>
    <x v="1"/>
    <x v="3"/>
    <x v="2"/>
    <x v="0"/>
    <n v="6"/>
  </r>
  <r>
    <x v="4"/>
    <x v="1"/>
    <x v="0"/>
    <x v="5"/>
    <x v="0"/>
    <n v="15"/>
  </r>
  <r>
    <x v="4"/>
    <x v="1"/>
    <x v="4"/>
    <x v="0"/>
    <x v="0"/>
    <n v="6"/>
  </r>
  <r>
    <x v="4"/>
    <x v="3"/>
    <x v="5"/>
    <x v="5"/>
    <x v="0"/>
    <n v="6"/>
  </r>
  <r>
    <x v="4"/>
    <x v="3"/>
    <x v="6"/>
    <x v="5"/>
    <x v="0"/>
    <n v="6"/>
  </r>
  <r>
    <x v="4"/>
    <x v="3"/>
    <x v="1"/>
    <x v="0"/>
    <x v="1"/>
    <n v="3"/>
  </r>
  <r>
    <x v="4"/>
    <x v="3"/>
    <x v="1"/>
    <x v="0"/>
    <x v="0"/>
    <n v="18"/>
  </r>
  <r>
    <x v="4"/>
    <x v="3"/>
    <x v="1"/>
    <x v="5"/>
    <x v="0"/>
    <n v="9"/>
  </r>
  <r>
    <x v="4"/>
    <x v="3"/>
    <x v="1"/>
    <x v="3"/>
    <x v="0"/>
    <n v="15"/>
  </r>
  <r>
    <x v="4"/>
    <x v="3"/>
    <x v="7"/>
    <x v="5"/>
    <x v="0"/>
    <n v="6"/>
  </r>
  <r>
    <x v="4"/>
    <x v="3"/>
    <x v="8"/>
    <x v="2"/>
    <x v="0"/>
    <n v="6"/>
  </r>
  <r>
    <x v="4"/>
    <x v="3"/>
    <x v="8"/>
    <x v="0"/>
    <x v="0"/>
    <n v="3"/>
  </r>
  <r>
    <x v="4"/>
    <x v="3"/>
    <x v="8"/>
    <x v="3"/>
    <x v="0"/>
    <n v="12"/>
  </r>
  <r>
    <x v="4"/>
    <x v="3"/>
    <x v="8"/>
    <x v="5"/>
    <x v="0"/>
    <n v="12"/>
  </r>
  <r>
    <x v="4"/>
    <x v="3"/>
    <x v="9"/>
    <x v="5"/>
    <x v="0"/>
    <n v="6"/>
  </r>
  <r>
    <x v="4"/>
    <x v="3"/>
    <x v="10"/>
    <x v="5"/>
    <x v="0"/>
    <n v="3"/>
  </r>
  <r>
    <x v="4"/>
    <x v="3"/>
    <x v="12"/>
    <x v="5"/>
    <x v="1"/>
    <n v="9"/>
  </r>
  <r>
    <x v="4"/>
    <x v="3"/>
    <x v="12"/>
    <x v="5"/>
    <x v="0"/>
    <n v="69"/>
  </r>
  <r>
    <x v="4"/>
    <x v="3"/>
    <x v="2"/>
    <x v="5"/>
    <x v="1"/>
    <n v="42"/>
  </r>
  <r>
    <x v="4"/>
    <x v="3"/>
    <x v="2"/>
    <x v="5"/>
    <x v="0"/>
    <n v="111"/>
  </r>
  <r>
    <x v="4"/>
    <x v="3"/>
    <x v="2"/>
    <x v="3"/>
    <x v="0"/>
    <n v="9"/>
  </r>
  <r>
    <x v="4"/>
    <x v="3"/>
    <x v="2"/>
    <x v="0"/>
    <x v="0"/>
    <n v="9"/>
  </r>
  <r>
    <x v="4"/>
    <x v="3"/>
    <x v="13"/>
    <x v="5"/>
    <x v="0"/>
    <n v="12"/>
  </r>
  <r>
    <x v="4"/>
    <x v="3"/>
    <x v="3"/>
    <x v="5"/>
    <x v="2"/>
    <n v="9"/>
  </r>
  <r>
    <x v="4"/>
    <x v="3"/>
    <x v="3"/>
    <x v="5"/>
    <x v="0"/>
    <n v="9"/>
  </r>
  <r>
    <x v="4"/>
    <x v="3"/>
    <x v="3"/>
    <x v="2"/>
    <x v="0"/>
    <n v="12"/>
  </r>
  <r>
    <x v="4"/>
    <x v="3"/>
    <x v="3"/>
    <x v="10"/>
    <x v="0"/>
    <n v="6"/>
  </r>
  <r>
    <x v="4"/>
    <x v="3"/>
    <x v="3"/>
    <x v="3"/>
    <x v="0"/>
    <n v="9"/>
  </r>
  <r>
    <x v="4"/>
    <x v="3"/>
    <x v="3"/>
    <x v="0"/>
    <x v="0"/>
    <n v="18"/>
  </r>
  <r>
    <x v="4"/>
    <x v="3"/>
    <x v="15"/>
    <x v="5"/>
    <x v="0"/>
    <n v="9"/>
  </r>
  <r>
    <x v="4"/>
    <x v="3"/>
    <x v="0"/>
    <x v="5"/>
    <x v="1"/>
    <n v="6"/>
  </r>
  <r>
    <x v="4"/>
    <x v="3"/>
    <x v="0"/>
    <x v="5"/>
    <x v="0"/>
    <n v="51"/>
  </r>
  <r>
    <x v="4"/>
    <x v="3"/>
    <x v="16"/>
    <x v="5"/>
    <x v="1"/>
    <n v="6"/>
  </r>
  <r>
    <x v="4"/>
    <x v="3"/>
    <x v="16"/>
    <x v="5"/>
    <x v="0"/>
    <n v="36"/>
  </r>
  <r>
    <x v="4"/>
    <x v="3"/>
    <x v="4"/>
    <x v="0"/>
    <x v="0"/>
    <n v="9"/>
  </r>
  <r>
    <x v="4"/>
    <x v="3"/>
    <x v="4"/>
    <x v="5"/>
    <x v="1"/>
    <n v="12"/>
  </r>
  <r>
    <x v="4"/>
    <x v="3"/>
    <x v="4"/>
    <x v="5"/>
    <x v="0"/>
    <n v="57"/>
  </r>
  <r>
    <x v="4"/>
    <x v="3"/>
    <x v="17"/>
    <x v="5"/>
    <x v="1"/>
    <n v="3"/>
  </r>
  <r>
    <x v="4"/>
    <x v="3"/>
    <x v="17"/>
    <x v="5"/>
    <x v="0"/>
    <n v="6"/>
  </r>
  <r>
    <x v="4"/>
    <x v="4"/>
    <x v="7"/>
    <x v="5"/>
    <x v="0"/>
    <n v="126"/>
  </r>
  <r>
    <x v="4"/>
    <x v="4"/>
    <x v="0"/>
    <x v="5"/>
    <x v="0"/>
    <n v="72"/>
  </r>
  <r>
    <x v="4"/>
    <x v="4"/>
    <x v="4"/>
    <x v="5"/>
    <x v="0"/>
    <n v="15"/>
  </r>
  <r>
    <x v="5"/>
    <x v="1"/>
    <x v="1"/>
    <x v="0"/>
    <x v="0"/>
    <n v="21"/>
  </r>
  <r>
    <x v="5"/>
    <x v="1"/>
    <x v="1"/>
    <x v="2"/>
    <x v="0"/>
    <n v="15"/>
  </r>
  <r>
    <x v="5"/>
    <x v="1"/>
    <x v="1"/>
    <x v="5"/>
    <x v="0"/>
    <n v="9"/>
  </r>
  <r>
    <x v="5"/>
    <x v="1"/>
    <x v="2"/>
    <x v="0"/>
    <x v="0"/>
    <n v="6"/>
  </r>
  <r>
    <x v="5"/>
    <x v="1"/>
    <x v="3"/>
    <x v="2"/>
    <x v="0"/>
    <n v="6"/>
  </r>
  <r>
    <x v="5"/>
    <x v="1"/>
    <x v="3"/>
    <x v="0"/>
    <x v="0"/>
    <n v="6"/>
  </r>
  <r>
    <x v="5"/>
    <x v="1"/>
    <x v="0"/>
    <x v="0"/>
    <x v="0"/>
    <n v="3"/>
  </r>
  <r>
    <x v="5"/>
    <x v="2"/>
    <x v="4"/>
    <x v="0"/>
    <x v="0"/>
    <n v="6"/>
  </r>
  <r>
    <x v="5"/>
    <x v="3"/>
    <x v="5"/>
    <x v="0"/>
    <x v="0"/>
    <n v="6"/>
  </r>
  <r>
    <x v="5"/>
    <x v="3"/>
    <x v="1"/>
    <x v="0"/>
    <x v="1"/>
    <n v="3"/>
  </r>
  <r>
    <x v="5"/>
    <x v="3"/>
    <x v="1"/>
    <x v="7"/>
    <x v="1"/>
    <n v="6"/>
  </r>
  <r>
    <x v="5"/>
    <x v="3"/>
    <x v="1"/>
    <x v="0"/>
    <x v="0"/>
    <n v="33"/>
  </r>
  <r>
    <x v="5"/>
    <x v="3"/>
    <x v="1"/>
    <x v="3"/>
    <x v="0"/>
    <n v="12"/>
  </r>
  <r>
    <x v="5"/>
    <x v="3"/>
    <x v="1"/>
    <x v="2"/>
    <x v="0"/>
    <n v="9"/>
  </r>
  <r>
    <x v="5"/>
    <x v="3"/>
    <x v="7"/>
    <x v="0"/>
    <x v="0"/>
    <n v="9"/>
  </r>
  <r>
    <x v="5"/>
    <x v="3"/>
    <x v="8"/>
    <x v="0"/>
    <x v="1"/>
    <n v="6"/>
  </r>
  <r>
    <x v="5"/>
    <x v="3"/>
    <x v="8"/>
    <x v="2"/>
    <x v="0"/>
    <n v="6"/>
  </r>
  <r>
    <x v="5"/>
    <x v="3"/>
    <x v="8"/>
    <x v="0"/>
    <x v="0"/>
    <n v="15"/>
  </r>
  <r>
    <x v="5"/>
    <x v="3"/>
    <x v="8"/>
    <x v="3"/>
    <x v="0"/>
    <n v="6"/>
  </r>
  <r>
    <x v="5"/>
    <x v="3"/>
    <x v="8"/>
    <x v="5"/>
    <x v="0"/>
    <n v="3"/>
  </r>
  <r>
    <x v="5"/>
    <x v="3"/>
    <x v="12"/>
    <x v="0"/>
    <x v="1"/>
    <n v="9"/>
  </r>
  <r>
    <x v="5"/>
    <x v="3"/>
    <x v="12"/>
    <x v="5"/>
    <x v="0"/>
    <n v="6"/>
  </r>
  <r>
    <x v="5"/>
    <x v="3"/>
    <x v="12"/>
    <x v="0"/>
    <x v="0"/>
    <n v="39"/>
  </r>
  <r>
    <x v="5"/>
    <x v="3"/>
    <x v="2"/>
    <x v="0"/>
    <x v="1"/>
    <n v="45"/>
  </r>
  <r>
    <x v="5"/>
    <x v="3"/>
    <x v="2"/>
    <x v="4"/>
    <x v="1"/>
    <n v="6"/>
  </r>
  <r>
    <x v="5"/>
    <x v="3"/>
    <x v="2"/>
    <x v="7"/>
    <x v="1"/>
    <n v="6"/>
  </r>
  <r>
    <x v="5"/>
    <x v="3"/>
    <x v="2"/>
    <x v="2"/>
    <x v="1"/>
    <n v="18"/>
  </r>
  <r>
    <x v="5"/>
    <x v="3"/>
    <x v="2"/>
    <x v="0"/>
    <x v="0"/>
    <n v="81"/>
  </r>
  <r>
    <x v="5"/>
    <x v="3"/>
    <x v="2"/>
    <x v="2"/>
    <x v="0"/>
    <n v="39"/>
  </r>
  <r>
    <x v="5"/>
    <x v="3"/>
    <x v="2"/>
    <x v="6"/>
    <x v="0"/>
    <n v="6"/>
  </r>
  <r>
    <x v="5"/>
    <x v="3"/>
    <x v="2"/>
    <x v="3"/>
    <x v="0"/>
    <n v="12"/>
  </r>
  <r>
    <x v="5"/>
    <x v="3"/>
    <x v="2"/>
    <x v="5"/>
    <x v="0"/>
    <n v="3"/>
  </r>
  <r>
    <x v="5"/>
    <x v="3"/>
    <x v="3"/>
    <x v="5"/>
    <x v="2"/>
    <n v="6"/>
  </r>
  <r>
    <x v="5"/>
    <x v="3"/>
    <x v="3"/>
    <x v="2"/>
    <x v="0"/>
    <n v="12"/>
  </r>
  <r>
    <x v="5"/>
    <x v="3"/>
    <x v="3"/>
    <x v="1"/>
    <x v="0"/>
    <n v="3"/>
  </r>
  <r>
    <x v="5"/>
    <x v="3"/>
    <x v="3"/>
    <x v="3"/>
    <x v="0"/>
    <n v="15"/>
  </r>
  <r>
    <x v="5"/>
    <x v="3"/>
    <x v="3"/>
    <x v="11"/>
    <x v="0"/>
    <n v="3"/>
  </r>
  <r>
    <x v="5"/>
    <x v="3"/>
    <x v="3"/>
    <x v="0"/>
    <x v="0"/>
    <n v="18"/>
  </r>
  <r>
    <x v="5"/>
    <x v="3"/>
    <x v="3"/>
    <x v="5"/>
    <x v="0"/>
    <n v="18"/>
  </r>
  <r>
    <x v="5"/>
    <x v="3"/>
    <x v="15"/>
    <x v="0"/>
    <x v="0"/>
    <n v="6"/>
  </r>
  <r>
    <x v="5"/>
    <x v="3"/>
    <x v="0"/>
    <x v="2"/>
    <x v="0"/>
    <n v="6"/>
  </r>
  <r>
    <x v="5"/>
    <x v="3"/>
    <x v="0"/>
    <x v="0"/>
    <x v="1"/>
    <n v="9"/>
  </r>
  <r>
    <x v="5"/>
    <x v="3"/>
    <x v="0"/>
    <x v="0"/>
    <x v="0"/>
    <n v="42"/>
  </r>
  <r>
    <x v="5"/>
    <x v="3"/>
    <x v="16"/>
    <x v="0"/>
    <x v="0"/>
    <n v="18"/>
  </r>
  <r>
    <x v="5"/>
    <x v="3"/>
    <x v="16"/>
    <x v="2"/>
    <x v="0"/>
    <n v="3"/>
  </r>
  <r>
    <x v="5"/>
    <x v="3"/>
    <x v="16"/>
    <x v="0"/>
    <x v="1"/>
    <n v="3"/>
  </r>
  <r>
    <x v="5"/>
    <x v="3"/>
    <x v="4"/>
    <x v="0"/>
    <x v="1"/>
    <n v="12"/>
  </r>
  <r>
    <x v="5"/>
    <x v="3"/>
    <x v="4"/>
    <x v="0"/>
    <x v="0"/>
    <n v="57"/>
  </r>
  <r>
    <x v="5"/>
    <x v="3"/>
    <x v="17"/>
    <x v="0"/>
    <x v="0"/>
    <n v="9"/>
  </r>
  <r>
    <x v="5"/>
    <x v="4"/>
    <x v="7"/>
    <x v="2"/>
    <x v="0"/>
    <n v="6"/>
  </r>
  <r>
    <x v="5"/>
    <x v="4"/>
    <x v="7"/>
    <x v="0"/>
    <x v="0"/>
    <n v="111"/>
  </r>
  <r>
    <x v="5"/>
    <x v="4"/>
    <x v="7"/>
    <x v="7"/>
    <x v="0"/>
    <n v="15"/>
  </r>
  <r>
    <x v="5"/>
    <x v="4"/>
    <x v="7"/>
    <x v="9"/>
    <x v="0"/>
    <n v="27"/>
  </r>
  <r>
    <x v="5"/>
    <x v="4"/>
    <x v="9"/>
    <x v="0"/>
    <x v="0"/>
    <n v="3"/>
  </r>
  <r>
    <x v="5"/>
    <x v="4"/>
    <x v="0"/>
    <x v="5"/>
    <x v="0"/>
    <n v="15"/>
  </r>
  <r>
    <x v="5"/>
    <x v="4"/>
    <x v="0"/>
    <x v="2"/>
    <x v="0"/>
    <n v="6"/>
  </r>
  <r>
    <x v="5"/>
    <x v="4"/>
    <x v="0"/>
    <x v="7"/>
    <x v="0"/>
    <n v="12"/>
  </r>
  <r>
    <x v="5"/>
    <x v="4"/>
    <x v="0"/>
    <x v="0"/>
    <x v="0"/>
    <n v="72"/>
  </r>
  <r>
    <x v="5"/>
    <x v="4"/>
    <x v="4"/>
    <x v="0"/>
    <x v="0"/>
    <n v="6"/>
  </r>
  <r>
    <x v="6"/>
    <x v="1"/>
    <x v="1"/>
    <x v="7"/>
    <x v="1"/>
    <n v="6"/>
  </r>
  <r>
    <x v="6"/>
    <x v="1"/>
    <x v="1"/>
    <x v="0"/>
    <x v="1"/>
    <n v="9"/>
  </r>
  <r>
    <x v="6"/>
    <x v="1"/>
    <x v="1"/>
    <x v="0"/>
    <x v="0"/>
    <n v="24"/>
  </r>
  <r>
    <x v="6"/>
    <x v="1"/>
    <x v="1"/>
    <x v="2"/>
    <x v="0"/>
    <n v="6"/>
  </r>
  <r>
    <x v="6"/>
    <x v="1"/>
    <x v="1"/>
    <x v="12"/>
    <x v="0"/>
    <n v="6"/>
  </r>
  <r>
    <x v="6"/>
    <x v="1"/>
    <x v="1"/>
    <x v="5"/>
    <x v="0"/>
    <n v="6"/>
  </r>
  <r>
    <x v="6"/>
    <x v="1"/>
    <x v="2"/>
    <x v="0"/>
    <x v="1"/>
    <n v="6"/>
  </r>
  <r>
    <x v="6"/>
    <x v="1"/>
    <x v="2"/>
    <x v="0"/>
    <x v="0"/>
    <n v="12"/>
  </r>
  <r>
    <x v="6"/>
    <x v="1"/>
    <x v="3"/>
    <x v="2"/>
    <x v="0"/>
    <n v="3"/>
  </r>
  <r>
    <x v="6"/>
    <x v="1"/>
    <x v="3"/>
    <x v="0"/>
    <x v="0"/>
    <n v="9"/>
  </r>
  <r>
    <x v="6"/>
    <x v="1"/>
    <x v="0"/>
    <x v="0"/>
    <x v="0"/>
    <n v="6"/>
  </r>
  <r>
    <x v="6"/>
    <x v="1"/>
    <x v="4"/>
    <x v="0"/>
    <x v="0"/>
    <n v="6"/>
  </r>
  <r>
    <x v="6"/>
    <x v="2"/>
    <x v="4"/>
    <x v="0"/>
    <x v="0"/>
    <n v="6"/>
  </r>
  <r>
    <x v="6"/>
    <x v="3"/>
    <x v="5"/>
    <x v="0"/>
    <x v="0"/>
    <n v="6"/>
  </r>
  <r>
    <x v="6"/>
    <x v="3"/>
    <x v="1"/>
    <x v="0"/>
    <x v="1"/>
    <n v="3"/>
  </r>
  <r>
    <x v="6"/>
    <x v="3"/>
    <x v="1"/>
    <x v="0"/>
    <x v="0"/>
    <n v="27"/>
  </r>
  <r>
    <x v="6"/>
    <x v="3"/>
    <x v="1"/>
    <x v="3"/>
    <x v="0"/>
    <n v="12"/>
  </r>
  <r>
    <x v="6"/>
    <x v="3"/>
    <x v="1"/>
    <x v="2"/>
    <x v="0"/>
    <n v="9"/>
  </r>
  <r>
    <x v="6"/>
    <x v="3"/>
    <x v="7"/>
    <x v="0"/>
    <x v="0"/>
    <n v="12"/>
  </r>
  <r>
    <x v="6"/>
    <x v="3"/>
    <x v="8"/>
    <x v="0"/>
    <x v="1"/>
    <n v="3"/>
  </r>
  <r>
    <x v="6"/>
    <x v="3"/>
    <x v="8"/>
    <x v="0"/>
    <x v="0"/>
    <n v="21"/>
  </r>
  <r>
    <x v="6"/>
    <x v="3"/>
    <x v="8"/>
    <x v="2"/>
    <x v="0"/>
    <n v="12"/>
  </r>
  <r>
    <x v="6"/>
    <x v="3"/>
    <x v="8"/>
    <x v="3"/>
    <x v="0"/>
    <n v="9"/>
  </r>
  <r>
    <x v="6"/>
    <x v="3"/>
    <x v="9"/>
    <x v="0"/>
    <x v="0"/>
    <n v="6"/>
  </r>
  <r>
    <x v="6"/>
    <x v="3"/>
    <x v="12"/>
    <x v="0"/>
    <x v="1"/>
    <n v="12"/>
  </r>
  <r>
    <x v="6"/>
    <x v="3"/>
    <x v="12"/>
    <x v="5"/>
    <x v="0"/>
    <n v="12"/>
  </r>
  <r>
    <x v="6"/>
    <x v="3"/>
    <x v="12"/>
    <x v="2"/>
    <x v="0"/>
    <n v="9"/>
  </r>
  <r>
    <x v="6"/>
    <x v="3"/>
    <x v="12"/>
    <x v="0"/>
    <x v="0"/>
    <n v="33"/>
  </r>
  <r>
    <x v="6"/>
    <x v="3"/>
    <x v="2"/>
    <x v="0"/>
    <x v="1"/>
    <n v="33"/>
  </r>
  <r>
    <x v="6"/>
    <x v="3"/>
    <x v="2"/>
    <x v="2"/>
    <x v="1"/>
    <n v="12"/>
  </r>
  <r>
    <x v="6"/>
    <x v="3"/>
    <x v="2"/>
    <x v="2"/>
    <x v="0"/>
    <n v="39"/>
  </r>
  <r>
    <x v="6"/>
    <x v="3"/>
    <x v="2"/>
    <x v="6"/>
    <x v="0"/>
    <n v="3"/>
  </r>
  <r>
    <x v="6"/>
    <x v="3"/>
    <x v="2"/>
    <x v="3"/>
    <x v="0"/>
    <n v="12"/>
  </r>
  <r>
    <x v="6"/>
    <x v="3"/>
    <x v="2"/>
    <x v="7"/>
    <x v="0"/>
    <n v="3"/>
  </r>
  <r>
    <x v="6"/>
    <x v="3"/>
    <x v="2"/>
    <x v="0"/>
    <x v="0"/>
    <n v="72"/>
  </r>
  <r>
    <x v="6"/>
    <x v="3"/>
    <x v="2"/>
    <x v="5"/>
    <x v="0"/>
    <n v="6"/>
  </r>
  <r>
    <x v="6"/>
    <x v="3"/>
    <x v="2"/>
    <x v="4"/>
    <x v="0"/>
    <n v="3"/>
  </r>
  <r>
    <x v="6"/>
    <x v="3"/>
    <x v="3"/>
    <x v="5"/>
    <x v="2"/>
    <n v="12"/>
  </r>
  <r>
    <x v="6"/>
    <x v="3"/>
    <x v="3"/>
    <x v="0"/>
    <x v="1"/>
    <n v="6"/>
  </r>
  <r>
    <x v="6"/>
    <x v="3"/>
    <x v="3"/>
    <x v="2"/>
    <x v="0"/>
    <n v="6"/>
  </r>
  <r>
    <x v="6"/>
    <x v="3"/>
    <x v="3"/>
    <x v="3"/>
    <x v="0"/>
    <n v="9"/>
  </r>
  <r>
    <x v="6"/>
    <x v="3"/>
    <x v="3"/>
    <x v="0"/>
    <x v="0"/>
    <n v="18"/>
  </r>
  <r>
    <x v="6"/>
    <x v="3"/>
    <x v="3"/>
    <x v="5"/>
    <x v="0"/>
    <n v="27"/>
  </r>
  <r>
    <x v="6"/>
    <x v="3"/>
    <x v="15"/>
    <x v="0"/>
    <x v="0"/>
    <n v="6"/>
  </r>
  <r>
    <x v="6"/>
    <x v="3"/>
    <x v="0"/>
    <x v="2"/>
    <x v="0"/>
    <n v="9"/>
  </r>
  <r>
    <x v="6"/>
    <x v="3"/>
    <x v="0"/>
    <x v="0"/>
    <x v="1"/>
    <n v="12"/>
  </r>
  <r>
    <x v="6"/>
    <x v="3"/>
    <x v="0"/>
    <x v="5"/>
    <x v="0"/>
    <n v="9"/>
  </r>
  <r>
    <x v="6"/>
    <x v="3"/>
    <x v="0"/>
    <x v="0"/>
    <x v="0"/>
    <n v="57"/>
  </r>
  <r>
    <x v="6"/>
    <x v="3"/>
    <x v="19"/>
    <x v="0"/>
    <x v="0"/>
    <n v="6"/>
  </r>
  <r>
    <x v="6"/>
    <x v="3"/>
    <x v="16"/>
    <x v="0"/>
    <x v="0"/>
    <n v="27"/>
  </r>
  <r>
    <x v="6"/>
    <x v="3"/>
    <x v="16"/>
    <x v="0"/>
    <x v="1"/>
    <n v="6"/>
  </r>
  <r>
    <x v="6"/>
    <x v="3"/>
    <x v="16"/>
    <x v="2"/>
    <x v="0"/>
    <n v="3"/>
  </r>
  <r>
    <x v="6"/>
    <x v="3"/>
    <x v="4"/>
    <x v="0"/>
    <x v="1"/>
    <n v="12"/>
  </r>
  <r>
    <x v="6"/>
    <x v="3"/>
    <x v="4"/>
    <x v="0"/>
    <x v="0"/>
    <n v="72"/>
  </r>
  <r>
    <x v="6"/>
    <x v="3"/>
    <x v="4"/>
    <x v="5"/>
    <x v="0"/>
    <n v="6"/>
  </r>
  <r>
    <x v="6"/>
    <x v="3"/>
    <x v="4"/>
    <x v="2"/>
    <x v="0"/>
    <n v="6"/>
  </r>
  <r>
    <x v="6"/>
    <x v="3"/>
    <x v="17"/>
    <x v="0"/>
    <x v="0"/>
    <n v="3"/>
  </r>
  <r>
    <x v="6"/>
    <x v="4"/>
    <x v="7"/>
    <x v="0"/>
    <x v="0"/>
    <n v="111"/>
  </r>
  <r>
    <x v="6"/>
    <x v="4"/>
    <x v="7"/>
    <x v="9"/>
    <x v="0"/>
    <n v="15"/>
  </r>
  <r>
    <x v="6"/>
    <x v="4"/>
    <x v="7"/>
    <x v="7"/>
    <x v="0"/>
    <n v="12"/>
  </r>
  <r>
    <x v="6"/>
    <x v="4"/>
    <x v="7"/>
    <x v="5"/>
    <x v="0"/>
    <n v="6"/>
  </r>
  <r>
    <x v="6"/>
    <x v="4"/>
    <x v="0"/>
    <x v="5"/>
    <x v="0"/>
    <n v="15"/>
  </r>
  <r>
    <x v="6"/>
    <x v="4"/>
    <x v="0"/>
    <x v="8"/>
    <x v="0"/>
    <n v="6"/>
  </r>
  <r>
    <x v="6"/>
    <x v="4"/>
    <x v="0"/>
    <x v="0"/>
    <x v="0"/>
    <n v="90"/>
  </r>
  <r>
    <x v="6"/>
    <x v="4"/>
    <x v="0"/>
    <x v="7"/>
    <x v="0"/>
    <n v="9"/>
  </r>
  <r>
    <x v="6"/>
    <x v="4"/>
    <x v="0"/>
    <x v="2"/>
    <x v="0"/>
    <n v="6"/>
  </r>
  <r>
    <x v="6"/>
    <x v="4"/>
    <x v="4"/>
    <x v="0"/>
    <x v="0"/>
    <n v="3"/>
  </r>
  <r>
    <x v="7"/>
    <x v="0"/>
    <x v="0"/>
    <x v="0"/>
    <x v="0"/>
    <n v="3"/>
  </r>
  <r>
    <x v="7"/>
    <x v="1"/>
    <x v="1"/>
    <x v="2"/>
    <x v="1"/>
    <n v="3"/>
  </r>
  <r>
    <x v="7"/>
    <x v="1"/>
    <x v="1"/>
    <x v="0"/>
    <x v="1"/>
    <n v="9"/>
  </r>
  <r>
    <x v="7"/>
    <x v="1"/>
    <x v="1"/>
    <x v="0"/>
    <x v="0"/>
    <n v="21"/>
  </r>
  <r>
    <x v="7"/>
    <x v="1"/>
    <x v="1"/>
    <x v="2"/>
    <x v="0"/>
    <n v="6"/>
  </r>
  <r>
    <x v="7"/>
    <x v="1"/>
    <x v="2"/>
    <x v="0"/>
    <x v="1"/>
    <n v="6"/>
  </r>
  <r>
    <x v="7"/>
    <x v="1"/>
    <x v="2"/>
    <x v="0"/>
    <x v="0"/>
    <n v="9"/>
  </r>
  <r>
    <x v="7"/>
    <x v="1"/>
    <x v="3"/>
    <x v="0"/>
    <x v="0"/>
    <n v="6"/>
  </r>
  <r>
    <x v="7"/>
    <x v="1"/>
    <x v="0"/>
    <x v="0"/>
    <x v="0"/>
    <n v="6"/>
  </r>
  <r>
    <x v="7"/>
    <x v="1"/>
    <x v="4"/>
    <x v="0"/>
    <x v="0"/>
    <n v="3"/>
  </r>
  <r>
    <x v="7"/>
    <x v="3"/>
    <x v="5"/>
    <x v="2"/>
    <x v="0"/>
    <n v="3"/>
  </r>
  <r>
    <x v="7"/>
    <x v="3"/>
    <x v="5"/>
    <x v="0"/>
    <x v="0"/>
    <n v="9"/>
  </r>
  <r>
    <x v="7"/>
    <x v="3"/>
    <x v="1"/>
    <x v="0"/>
    <x v="1"/>
    <n v="9"/>
  </r>
  <r>
    <x v="7"/>
    <x v="3"/>
    <x v="1"/>
    <x v="0"/>
    <x v="0"/>
    <n v="27"/>
  </r>
  <r>
    <x v="7"/>
    <x v="3"/>
    <x v="1"/>
    <x v="3"/>
    <x v="0"/>
    <n v="6"/>
  </r>
  <r>
    <x v="7"/>
    <x v="3"/>
    <x v="1"/>
    <x v="2"/>
    <x v="0"/>
    <n v="6"/>
  </r>
  <r>
    <x v="7"/>
    <x v="3"/>
    <x v="7"/>
    <x v="0"/>
    <x v="0"/>
    <n v="9"/>
  </r>
  <r>
    <x v="7"/>
    <x v="3"/>
    <x v="8"/>
    <x v="7"/>
    <x v="1"/>
    <n v="3"/>
  </r>
  <r>
    <x v="7"/>
    <x v="3"/>
    <x v="8"/>
    <x v="0"/>
    <x v="1"/>
    <n v="9"/>
  </r>
  <r>
    <x v="7"/>
    <x v="3"/>
    <x v="8"/>
    <x v="2"/>
    <x v="0"/>
    <n v="9"/>
  </r>
  <r>
    <x v="7"/>
    <x v="3"/>
    <x v="8"/>
    <x v="0"/>
    <x v="0"/>
    <n v="21"/>
  </r>
  <r>
    <x v="7"/>
    <x v="3"/>
    <x v="8"/>
    <x v="3"/>
    <x v="0"/>
    <n v="9"/>
  </r>
  <r>
    <x v="7"/>
    <x v="3"/>
    <x v="9"/>
    <x v="0"/>
    <x v="0"/>
    <n v="9"/>
  </r>
  <r>
    <x v="7"/>
    <x v="3"/>
    <x v="10"/>
    <x v="0"/>
    <x v="0"/>
    <n v="6"/>
  </r>
  <r>
    <x v="7"/>
    <x v="3"/>
    <x v="12"/>
    <x v="0"/>
    <x v="1"/>
    <n v="15"/>
  </r>
  <r>
    <x v="7"/>
    <x v="3"/>
    <x v="12"/>
    <x v="5"/>
    <x v="0"/>
    <n v="15"/>
  </r>
  <r>
    <x v="7"/>
    <x v="3"/>
    <x v="12"/>
    <x v="0"/>
    <x v="0"/>
    <n v="48"/>
  </r>
  <r>
    <x v="7"/>
    <x v="3"/>
    <x v="2"/>
    <x v="2"/>
    <x v="1"/>
    <n v="9"/>
  </r>
  <r>
    <x v="7"/>
    <x v="3"/>
    <x v="2"/>
    <x v="0"/>
    <x v="1"/>
    <n v="30"/>
  </r>
  <r>
    <x v="7"/>
    <x v="3"/>
    <x v="2"/>
    <x v="4"/>
    <x v="1"/>
    <n v="6"/>
  </r>
  <r>
    <x v="7"/>
    <x v="3"/>
    <x v="2"/>
    <x v="3"/>
    <x v="0"/>
    <n v="9"/>
  </r>
  <r>
    <x v="7"/>
    <x v="3"/>
    <x v="2"/>
    <x v="6"/>
    <x v="0"/>
    <n v="3"/>
  </r>
  <r>
    <x v="7"/>
    <x v="3"/>
    <x v="2"/>
    <x v="7"/>
    <x v="0"/>
    <n v="6"/>
  </r>
  <r>
    <x v="7"/>
    <x v="3"/>
    <x v="2"/>
    <x v="1"/>
    <x v="0"/>
    <n v="3"/>
  </r>
  <r>
    <x v="7"/>
    <x v="3"/>
    <x v="2"/>
    <x v="0"/>
    <x v="0"/>
    <n v="78"/>
  </r>
  <r>
    <x v="7"/>
    <x v="3"/>
    <x v="2"/>
    <x v="2"/>
    <x v="0"/>
    <n v="45"/>
  </r>
  <r>
    <x v="7"/>
    <x v="3"/>
    <x v="2"/>
    <x v="5"/>
    <x v="0"/>
    <n v="15"/>
  </r>
  <r>
    <x v="7"/>
    <x v="3"/>
    <x v="3"/>
    <x v="2"/>
    <x v="0"/>
    <n v="12"/>
  </r>
  <r>
    <x v="7"/>
    <x v="3"/>
    <x v="3"/>
    <x v="12"/>
    <x v="0"/>
    <n v="9"/>
  </r>
  <r>
    <x v="7"/>
    <x v="3"/>
    <x v="3"/>
    <x v="0"/>
    <x v="0"/>
    <n v="12"/>
  </r>
  <r>
    <x v="7"/>
    <x v="3"/>
    <x v="3"/>
    <x v="3"/>
    <x v="0"/>
    <n v="9"/>
  </r>
  <r>
    <x v="7"/>
    <x v="3"/>
    <x v="3"/>
    <x v="5"/>
    <x v="0"/>
    <n v="18"/>
  </r>
  <r>
    <x v="7"/>
    <x v="3"/>
    <x v="14"/>
    <x v="3"/>
    <x v="0"/>
    <n v="3"/>
  </r>
  <r>
    <x v="7"/>
    <x v="3"/>
    <x v="15"/>
    <x v="0"/>
    <x v="0"/>
    <n v="6"/>
  </r>
  <r>
    <x v="7"/>
    <x v="3"/>
    <x v="0"/>
    <x v="2"/>
    <x v="0"/>
    <n v="15"/>
  </r>
  <r>
    <x v="7"/>
    <x v="3"/>
    <x v="0"/>
    <x v="0"/>
    <x v="1"/>
    <n v="27"/>
  </r>
  <r>
    <x v="7"/>
    <x v="3"/>
    <x v="0"/>
    <x v="7"/>
    <x v="1"/>
    <n v="6"/>
  </r>
  <r>
    <x v="7"/>
    <x v="3"/>
    <x v="0"/>
    <x v="5"/>
    <x v="0"/>
    <n v="9"/>
  </r>
  <r>
    <x v="7"/>
    <x v="3"/>
    <x v="0"/>
    <x v="0"/>
    <x v="0"/>
    <n v="54"/>
  </r>
  <r>
    <x v="7"/>
    <x v="3"/>
    <x v="16"/>
    <x v="0"/>
    <x v="0"/>
    <n v="24"/>
  </r>
  <r>
    <x v="7"/>
    <x v="3"/>
    <x v="16"/>
    <x v="0"/>
    <x v="1"/>
    <n v="9"/>
  </r>
  <r>
    <x v="7"/>
    <x v="3"/>
    <x v="16"/>
    <x v="2"/>
    <x v="0"/>
    <n v="6"/>
  </r>
  <r>
    <x v="7"/>
    <x v="3"/>
    <x v="4"/>
    <x v="5"/>
    <x v="1"/>
    <n v="6"/>
  </r>
  <r>
    <x v="7"/>
    <x v="3"/>
    <x v="4"/>
    <x v="0"/>
    <x v="1"/>
    <n v="21"/>
  </r>
  <r>
    <x v="7"/>
    <x v="3"/>
    <x v="4"/>
    <x v="6"/>
    <x v="0"/>
    <n v="3"/>
  </r>
  <r>
    <x v="7"/>
    <x v="3"/>
    <x v="4"/>
    <x v="2"/>
    <x v="0"/>
    <n v="6"/>
  </r>
  <r>
    <x v="7"/>
    <x v="3"/>
    <x v="4"/>
    <x v="0"/>
    <x v="0"/>
    <n v="72"/>
  </r>
  <r>
    <x v="7"/>
    <x v="3"/>
    <x v="4"/>
    <x v="3"/>
    <x v="0"/>
    <n v="6"/>
  </r>
  <r>
    <x v="7"/>
    <x v="3"/>
    <x v="4"/>
    <x v="5"/>
    <x v="0"/>
    <n v="9"/>
  </r>
  <r>
    <x v="7"/>
    <x v="3"/>
    <x v="17"/>
    <x v="0"/>
    <x v="0"/>
    <n v="6"/>
  </r>
  <r>
    <x v="7"/>
    <x v="4"/>
    <x v="7"/>
    <x v="0"/>
    <x v="0"/>
    <n v="120"/>
  </r>
  <r>
    <x v="7"/>
    <x v="4"/>
    <x v="7"/>
    <x v="7"/>
    <x v="0"/>
    <n v="15"/>
  </r>
  <r>
    <x v="7"/>
    <x v="4"/>
    <x v="7"/>
    <x v="9"/>
    <x v="0"/>
    <n v="21"/>
  </r>
  <r>
    <x v="7"/>
    <x v="4"/>
    <x v="7"/>
    <x v="5"/>
    <x v="0"/>
    <n v="12"/>
  </r>
  <r>
    <x v="7"/>
    <x v="4"/>
    <x v="7"/>
    <x v="4"/>
    <x v="0"/>
    <n v="6"/>
  </r>
  <r>
    <x v="7"/>
    <x v="4"/>
    <x v="0"/>
    <x v="5"/>
    <x v="0"/>
    <n v="18"/>
  </r>
  <r>
    <x v="7"/>
    <x v="4"/>
    <x v="0"/>
    <x v="4"/>
    <x v="0"/>
    <n v="6"/>
  </r>
  <r>
    <x v="7"/>
    <x v="4"/>
    <x v="0"/>
    <x v="7"/>
    <x v="0"/>
    <n v="21"/>
  </r>
  <r>
    <x v="7"/>
    <x v="4"/>
    <x v="0"/>
    <x v="2"/>
    <x v="0"/>
    <n v="6"/>
  </r>
  <r>
    <x v="7"/>
    <x v="4"/>
    <x v="0"/>
    <x v="0"/>
    <x v="0"/>
    <n v="105"/>
  </r>
  <r>
    <x v="7"/>
    <x v="4"/>
    <x v="4"/>
    <x v="0"/>
    <x v="0"/>
    <n v="12"/>
  </r>
  <r>
    <x v="8"/>
    <x v="0"/>
    <x v="12"/>
    <x v="0"/>
    <x v="0"/>
    <n v="6"/>
  </r>
  <r>
    <x v="8"/>
    <x v="1"/>
    <x v="1"/>
    <x v="0"/>
    <x v="1"/>
    <n v="18"/>
  </r>
  <r>
    <x v="8"/>
    <x v="1"/>
    <x v="1"/>
    <x v="5"/>
    <x v="1"/>
    <n v="3"/>
  </r>
  <r>
    <x v="8"/>
    <x v="1"/>
    <x v="1"/>
    <x v="0"/>
    <x v="0"/>
    <n v="33"/>
  </r>
  <r>
    <x v="8"/>
    <x v="1"/>
    <x v="1"/>
    <x v="2"/>
    <x v="0"/>
    <n v="12"/>
  </r>
  <r>
    <x v="8"/>
    <x v="1"/>
    <x v="1"/>
    <x v="5"/>
    <x v="0"/>
    <n v="6"/>
  </r>
  <r>
    <x v="8"/>
    <x v="1"/>
    <x v="2"/>
    <x v="0"/>
    <x v="1"/>
    <n v="6"/>
  </r>
  <r>
    <x v="8"/>
    <x v="1"/>
    <x v="3"/>
    <x v="0"/>
    <x v="0"/>
    <n v="6"/>
  </r>
  <r>
    <x v="8"/>
    <x v="1"/>
    <x v="0"/>
    <x v="0"/>
    <x v="0"/>
    <n v="3"/>
  </r>
  <r>
    <x v="8"/>
    <x v="1"/>
    <x v="4"/>
    <x v="0"/>
    <x v="1"/>
    <n v="6"/>
  </r>
  <r>
    <x v="8"/>
    <x v="1"/>
    <x v="4"/>
    <x v="0"/>
    <x v="0"/>
    <n v="6"/>
  </r>
  <r>
    <x v="8"/>
    <x v="2"/>
    <x v="4"/>
    <x v="0"/>
    <x v="0"/>
    <n v="3"/>
  </r>
  <r>
    <x v="8"/>
    <x v="3"/>
    <x v="5"/>
    <x v="0"/>
    <x v="0"/>
    <n v="6"/>
  </r>
  <r>
    <x v="8"/>
    <x v="3"/>
    <x v="6"/>
    <x v="0"/>
    <x v="0"/>
    <n v="3"/>
  </r>
  <r>
    <x v="8"/>
    <x v="3"/>
    <x v="1"/>
    <x v="0"/>
    <x v="1"/>
    <n v="6"/>
  </r>
  <r>
    <x v="8"/>
    <x v="3"/>
    <x v="1"/>
    <x v="0"/>
    <x v="0"/>
    <n v="30"/>
  </r>
  <r>
    <x v="8"/>
    <x v="3"/>
    <x v="1"/>
    <x v="3"/>
    <x v="0"/>
    <n v="6"/>
  </r>
  <r>
    <x v="8"/>
    <x v="3"/>
    <x v="1"/>
    <x v="2"/>
    <x v="0"/>
    <n v="9"/>
  </r>
  <r>
    <x v="8"/>
    <x v="3"/>
    <x v="7"/>
    <x v="2"/>
    <x v="0"/>
    <n v="6"/>
  </r>
  <r>
    <x v="8"/>
    <x v="3"/>
    <x v="7"/>
    <x v="0"/>
    <x v="0"/>
    <n v="24"/>
  </r>
  <r>
    <x v="8"/>
    <x v="3"/>
    <x v="8"/>
    <x v="0"/>
    <x v="1"/>
    <n v="15"/>
  </r>
  <r>
    <x v="8"/>
    <x v="3"/>
    <x v="8"/>
    <x v="2"/>
    <x v="0"/>
    <n v="9"/>
  </r>
  <r>
    <x v="8"/>
    <x v="3"/>
    <x v="8"/>
    <x v="0"/>
    <x v="0"/>
    <n v="30"/>
  </r>
  <r>
    <x v="8"/>
    <x v="3"/>
    <x v="8"/>
    <x v="3"/>
    <x v="0"/>
    <n v="9"/>
  </r>
  <r>
    <x v="8"/>
    <x v="3"/>
    <x v="9"/>
    <x v="0"/>
    <x v="0"/>
    <n v="12"/>
  </r>
  <r>
    <x v="8"/>
    <x v="3"/>
    <x v="11"/>
    <x v="0"/>
    <x v="0"/>
    <n v="6"/>
  </r>
  <r>
    <x v="8"/>
    <x v="3"/>
    <x v="12"/>
    <x v="0"/>
    <x v="1"/>
    <n v="6"/>
  </r>
  <r>
    <x v="8"/>
    <x v="3"/>
    <x v="12"/>
    <x v="5"/>
    <x v="0"/>
    <n v="6"/>
  </r>
  <r>
    <x v="8"/>
    <x v="3"/>
    <x v="12"/>
    <x v="0"/>
    <x v="0"/>
    <n v="36"/>
  </r>
  <r>
    <x v="8"/>
    <x v="3"/>
    <x v="2"/>
    <x v="0"/>
    <x v="1"/>
    <n v="42"/>
  </r>
  <r>
    <x v="8"/>
    <x v="3"/>
    <x v="2"/>
    <x v="2"/>
    <x v="1"/>
    <n v="15"/>
  </r>
  <r>
    <x v="8"/>
    <x v="3"/>
    <x v="2"/>
    <x v="7"/>
    <x v="1"/>
    <n v="6"/>
  </r>
  <r>
    <x v="8"/>
    <x v="3"/>
    <x v="2"/>
    <x v="0"/>
    <x v="0"/>
    <n v="51"/>
  </r>
  <r>
    <x v="8"/>
    <x v="3"/>
    <x v="2"/>
    <x v="2"/>
    <x v="0"/>
    <n v="33"/>
  </r>
  <r>
    <x v="8"/>
    <x v="3"/>
    <x v="2"/>
    <x v="3"/>
    <x v="0"/>
    <n v="6"/>
  </r>
  <r>
    <x v="8"/>
    <x v="3"/>
    <x v="2"/>
    <x v="5"/>
    <x v="0"/>
    <n v="6"/>
  </r>
  <r>
    <x v="8"/>
    <x v="3"/>
    <x v="3"/>
    <x v="5"/>
    <x v="2"/>
    <n v="9"/>
  </r>
  <r>
    <x v="8"/>
    <x v="3"/>
    <x v="3"/>
    <x v="2"/>
    <x v="0"/>
    <n v="9"/>
  </r>
  <r>
    <x v="8"/>
    <x v="3"/>
    <x v="3"/>
    <x v="12"/>
    <x v="0"/>
    <n v="9"/>
  </r>
  <r>
    <x v="8"/>
    <x v="3"/>
    <x v="3"/>
    <x v="0"/>
    <x v="0"/>
    <n v="27"/>
  </r>
  <r>
    <x v="8"/>
    <x v="3"/>
    <x v="3"/>
    <x v="3"/>
    <x v="0"/>
    <n v="6"/>
  </r>
  <r>
    <x v="8"/>
    <x v="3"/>
    <x v="3"/>
    <x v="4"/>
    <x v="0"/>
    <n v="3"/>
  </r>
  <r>
    <x v="8"/>
    <x v="3"/>
    <x v="3"/>
    <x v="5"/>
    <x v="0"/>
    <n v="21"/>
  </r>
  <r>
    <x v="8"/>
    <x v="3"/>
    <x v="15"/>
    <x v="0"/>
    <x v="0"/>
    <n v="9"/>
  </r>
  <r>
    <x v="8"/>
    <x v="3"/>
    <x v="0"/>
    <x v="2"/>
    <x v="0"/>
    <n v="12"/>
  </r>
  <r>
    <x v="8"/>
    <x v="3"/>
    <x v="0"/>
    <x v="0"/>
    <x v="1"/>
    <n v="18"/>
  </r>
  <r>
    <x v="8"/>
    <x v="3"/>
    <x v="0"/>
    <x v="3"/>
    <x v="0"/>
    <n v="3"/>
  </r>
  <r>
    <x v="8"/>
    <x v="3"/>
    <x v="0"/>
    <x v="0"/>
    <x v="0"/>
    <n v="48"/>
  </r>
  <r>
    <x v="8"/>
    <x v="3"/>
    <x v="19"/>
    <x v="0"/>
    <x v="0"/>
    <n v="3"/>
  </r>
  <r>
    <x v="8"/>
    <x v="3"/>
    <x v="16"/>
    <x v="0"/>
    <x v="0"/>
    <n v="21"/>
  </r>
  <r>
    <x v="8"/>
    <x v="3"/>
    <x v="16"/>
    <x v="0"/>
    <x v="1"/>
    <n v="9"/>
  </r>
  <r>
    <x v="8"/>
    <x v="3"/>
    <x v="4"/>
    <x v="0"/>
    <x v="1"/>
    <n v="21"/>
  </r>
  <r>
    <x v="8"/>
    <x v="3"/>
    <x v="4"/>
    <x v="0"/>
    <x v="0"/>
    <n v="120"/>
  </r>
  <r>
    <x v="8"/>
    <x v="3"/>
    <x v="4"/>
    <x v="2"/>
    <x v="0"/>
    <n v="9"/>
  </r>
  <r>
    <x v="8"/>
    <x v="3"/>
    <x v="17"/>
    <x v="0"/>
    <x v="0"/>
    <n v="6"/>
  </r>
  <r>
    <x v="8"/>
    <x v="4"/>
    <x v="7"/>
    <x v="0"/>
    <x v="1"/>
    <n v="3"/>
  </r>
  <r>
    <x v="8"/>
    <x v="4"/>
    <x v="7"/>
    <x v="7"/>
    <x v="0"/>
    <n v="9"/>
  </r>
  <r>
    <x v="8"/>
    <x v="4"/>
    <x v="7"/>
    <x v="5"/>
    <x v="0"/>
    <n v="6"/>
  </r>
  <r>
    <x v="8"/>
    <x v="4"/>
    <x v="7"/>
    <x v="9"/>
    <x v="0"/>
    <n v="12"/>
  </r>
  <r>
    <x v="8"/>
    <x v="4"/>
    <x v="7"/>
    <x v="0"/>
    <x v="0"/>
    <n v="84"/>
  </r>
  <r>
    <x v="8"/>
    <x v="4"/>
    <x v="0"/>
    <x v="5"/>
    <x v="0"/>
    <n v="21"/>
  </r>
  <r>
    <x v="8"/>
    <x v="4"/>
    <x v="0"/>
    <x v="0"/>
    <x v="0"/>
    <n v="90"/>
  </r>
  <r>
    <x v="8"/>
    <x v="4"/>
    <x v="0"/>
    <x v="2"/>
    <x v="0"/>
    <n v="6"/>
  </r>
  <r>
    <x v="8"/>
    <x v="4"/>
    <x v="0"/>
    <x v="7"/>
    <x v="0"/>
    <n v="18"/>
  </r>
  <r>
    <x v="8"/>
    <x v="4"/>
    <x v="4"/>
    <x v="0"/>
    <x v="0"/>
    <n v="9"/>
  </r>
  <r>
    <x v="9"/>
    <x v="1"/>
    <x v="1"/>
    <x v="0"/>
    <x v="1"/>
    <n v="12"/>
  </r>
  <r>
    <x v="9"/>
    <x v="1"/>
    <x v="1"/>
    <x v="0"/>
    <x v="0"/>
    <n v="36"/>
  </r>
  <r>
    <x v="9"/>
    <x v="1"/>
    <x v="1"/>
    <x v="2"/>
    <x v="0"/>
    <n v="12"/>
  </r>
  <r>
    <x v="9"/>
    <x v="1"/>
    <x v="1"/>
    <x v="5"/>
    <x v="0"/>
    <n v="6"/>
  </r>
  <r>
    <x v="9"/>
    <x v="1"/>
    <x v="2"/>
    <x v="2"/>
    <x v="0"/>
    <n v="6"/>
  </r>
  <r>
    <x v="9"/>
    <x v="1"/>
    <x v="3"/>
    <x v="2"/>
    <x v="0"/>
    <n v="6"/>
  </r>
  <r>
    <x v="9"/>
    <x v="1"/>
    <x v="3"/>
    <x v="0"/>
    <x v="0"/>
    <n v="3"/>
  </r>
  <r>
    <x v="9"/>
    <x v="1"/>
    <x v="0"/>
    <x v="0"/>
    <x v="0"/>
    <n v="9"/>
  </r>
  <r>
    <x v="9"/>
    <x v="1"/>
    <x v="4"/>
    <x v="0"/>
    <x v="0"/>
    <n v="3"/>
  </r>
  <r>
    <x v="9"/>
    <x v="2"/>
    <x v="4"/>
    <x v="0"/>
    <x v="0"/>
    <n v="21"/>
  </r>
  <r>
    <x v="9"/>
    <x v="5"/>
    <x v="4"/>
    <x v="0"/>
    <x v="1"/>
    <n v="24"/>
  </r>
  <r>
    <x v="9"/>
    <x v="5"/>
    <x v="4"/>
    <x v="5"/>
    <x v="0"/>
    <n v="6"/>
  </r>
  <r>
    <x v="9"/>
    <x v="5"/>
    <x v="4"/>
    <x v="0"/>
    <x v="0"/>
    <n v="111"/>
  </r>
  <r>
    <x v="9"/>
    <x v="5"/>
    <x v="4"/>
    <x v="2"/>
    <x v="0"/>
    <n v="6"/>
  </r>
  <r>
    <x v="9"/>
    <x v="3"/>
    <x v="5"/>
    <x v="0"/>
    <x v="0"/>
    <n v="9"/>
  </r>
  <r>
    <x v="9"/>
    <x v="3"/>
    <x v="1"/>
    <x v="0"/>
    <x v="1"/>
    <n v="6"/>
  </r>
  <r>
    <x v="9"/>
    <x v="3"/>
    <x v="1"/>
    <x v="0"/>
    <x v="0"/>
    <n v="18"/>
  </r>
  <r>
    <x v="9"/>
    <x v="3"/>
    <x v="1"/>
    <x v="2"/>
    <x v="0"/>
    <n v="6"/>
  </r>
  <r>
    <x v="9"/>
    <x v="3"/>
    <x v="1"/>
    <x v="3"/>
    <x v="0"/>
    <n v="3"/>
  </r>
  <r>
    <x v="9"/>
    <x v="3"/>
    <x v="7"/>
    <x v="0"/>
    <x v="0"/>
    <n v="3"/>
  </r>
  <r>
    <x v="9"/>
    <x v="3"/>
    <x v="8"/>
    <x v="0"/>
    <x v="1"/>
    <n v="6"/>
  </r>
  <r>
    <x v="9"/>
    <x v="3"/>
    <x v="8"/>
    <x v="0"/>
    <x v="0"/>
    <n v="12"/>
  </r>
  <r>
    <x v="9"/>
    <x v="3"/>
    <x v="8"/>
    <x v="2"/>
    <x v="0"/>
    <n v="6"/>
  </r>
  <r>
    <x v="9"/>
    <x v="3"/>
    <x v="8"/>
    <x v="3"/>
    <x v="0"/>
    <n v="6"/>
  </r>
  <r>
    <x v="9"/>
    <x v="3"/>
    <x v="9"/>
    <x v="0"/>
    <x v="0"/>
    <n v="6"/>
  </r>
  <r>
    <x v="9"/>
    <x v="3"/>
    <x v="10"/>
    <x v="0"/>
    <x v="0"/>
    <n v="15"/>
  </r>
  <r>
    <x v="9"/>
    <x v="3"/>
    <x v="10"/>
    <x v="2"/>
    <x v="0"/>
    <n v="6"/>
  </r>
  <r>
    <x v="9"/>
    <x v="3"/>
    <x v="2"/>
    <x v="0"/>
    <x v="1"/>
    <n v="3"/>
  </r>
  <r>
    <x v="9"/>
    <x v="3"/>
    <x v="2"/>
    <x v="2"/>
    <x v="0"/>
    <n v="6"/>
  </r>
  <r>
    <x v="9"/>
    <x v="3"/>
    <x v="2"/>
    <x v="0"/>
    <x v="0"/>
    <n v="21"/>
  </r>
  <r>
    <x v="9"/>
    <x v="3"/>
    <x v="3"/>
    <x v="4"/>
    <x v="1"/>
    <n v="6"/>
  </r>
  <r>
    <x v="9"/>
    <x v="3"/>
    <x v="3"/>
    <x v="2"/>
    <x v="0"/>
    <n v="6"/>
  </r>
  <r>
    <x v="9"/>
    <x v="3"/>
    <x v="3"/>
    <x v="0"/>
    <x v="0"/>
    <n v="21"/>
  </r>
  <r>
    <x v="9"/>
    <x v="3"/>
    <x v="3"/>
    <x v="12"/>
    <x v="0"/>
    <n v="6"/>
  </r>
  <r>
    <x v="9"/>
    <x v="3"/>
    <x v="3"/>
    <x v="5"/>
    <x v="0"/>
    <n v="18"/>
  </r>
  <r>
    <x v="9"/>
    <x v="3"/>
    <x v="3"/>
    <x v="3"/>
    <x v="0"/>
    <n v="3"/>
  </r>
  <r>
    <x v="9"/>
    <x v="3"/>
    <x v="0"/>
    <x v="0"/>
    <x v="0"/>
    <n v="9"/>
  </r>
  <r>
    <x v="9"/>
    <x v="3"/>
    <x v="4"/>
    <x v="0"/>
    <x v="0"/>
    <n v="9"/>
  </r>
  <r>
    <x v="9"/>
    <x v="4"/>
    <x v="7"/>
    <x v="7"/>
    <x v="0"/>
    <n v="12"/>
  </r>
  <r>
    <x v="9"/>
    <x v="4"/>
    <x v="7"/>
    <x v="9"/>
    <x v="0"/>
    <n v="12"/>
  </r>
  <r>
    <x v="9"/>
    <x v="4"/>
    <x v="7"/>
    <x v="5"/>
    <x v="0"/>
    <n v="12"/>
  </r>
  <r>
    <x v="9"/>
    <x v="4"/>
    <x v="7"/>
    <x v="0"/>
    <x v="0"/>
    <n v="87"/>
  </r>
  <r>
    <x v="9"/>
    <x v="4"/>
    <x v="0"/>
    <x v="5"/>
    <x v="0"/>
    <n v="27"/>
  </r>
  <r>
    <x v="9"/>
    <x v="4"/>
    <x v="0"/>
    <x v="0"/>
    <x v="0"/>
    <n v="75"/>
  </r>
  <r>
    <x v="9"/>
    <x v="4"/>
    <x v="0"/>
    <x v="2"/>
    <x v="0"/>
    <n v="9"/>
  </r>
  <r>
    <x v="9"/>
    <x v="4"/>
    <x v="0"/>
    <x v="7"/>
    <x v="0"/>
    <n v="9"/>
  </r>
  <r>
    <x v="9"/>
    <x v="4"/>
    <x v="4"/>
    <x v="0"/>
    <x v="0"/>
    <n v="9"/>
  </r>
  <r>
    <x v="10"/>
    <x v="0"/>
    <x v="0"/>
    <x v="0"/>
    <x v="0"/>
    <n v="9"/>
  </r>
  <r>
    <x v="10"/>
    <x v="1"/>
    <x v="1"/>
    <x v="0"/>
    <x v="1"/>
    <n v="21"/>
  </r>
  <r>
    <x v="10"/>
    <x v="1"/>
    <x v="1"/>
    <x v="0"/>
    <x v="0"/>
    <n v="18"/>
  </r>
  <r>
    <x v="10"/>
    <x v="1"/>
    <x v="1"/>
    <x v="2"/>
    <x v="0"/>
    <n v="6"/>
  </r>
  <r>
    <x v="10"/>
    <x v="1"/>
    <x v="1"/>
    <x v="5"/>
    <x v="0"/>
    <n v="3"/>
  </r>
  <r>
    <x v="10"/>
    <x v="1"/>
    <x v="2"/>
    <x v="0"/>
    <x v="0"/>
    <n v="3"/>
  </r>
  <r>
    <x v="10"/>
    <x v="2"/>
    <x v="4"/>
    <x v="0"/>
    <x v="0"/>
    <n v="9"/>
  </r>
  <r>
    <x v="10"/>
    <x v="5"/>
    <x v="4"/>
    <x v="0"/>
    <x v="1"/>
    <n v="6"/>
  </r>
  <r>
    <x v="10"/>
    <x v="5"/>
    <x v="4"/>
    <x v="0"/>
    <x v="0"/>
    <n v="27"/>
  </r>
  <r>
    <x v="10"/>
    <x v="3"/>
    <x v="5"/>
    <x v="0"/>
    <x v="0"/>
    <n v="3"/>
  </r>
  <r>
    <x v="10"/>
    <x v="3"/>
    <x v="1"/>
    <x v="0"/>
    <x v="1"/>
    <n v="6"/>
  </r>
  <r>
    <x v="10"/>
    <x v="3"/>
    <x v="1"/>
    <x v="0"/>
    <x v="0"/>
    <n v="15"/>
  </r>
  <r>
    <x v="10"/>
    <x v="3"/>
    <x v="1"/>
    <x v="1"/>
    <x v="0"/>
    <n v="3"/>
  </r>
  <r>
    <x v="10"/>
    <x v="3"/>
    <x v="1"/>
    <x v="2"/>
    <x v="0"/>
    <n v="9"/>
  </r>
  <r>
    <x v="10"/>
    <x v="3"/>
    <x v="7"/>
    <x v="5"/>
    <x v="0"/>
    <n v="6"/>
  </r>
  <r>
    <x v="10"/>
    <x v="3"/>
    <x v="7"/>
    <x v="0"/>
    <x v="0"/>
    <n v="6"/>
  </r>
  <r>
    <x v="10"/>
    <x v="3"/>
    <x v="8"/>
    <x v="0"/>
    <x v="1"/>
    <n v="6"/>
  </r>
  <r>
    <x v="10"/>
    <x v="3"/>
    <x v="8"/>
    <x v="0"/>
    <x v="0"/>
    <n v="6"/>
  </r>
  <r>
    <x v="10"/>
    <x v="3"/>
    <x v="8"/>
    <x v="3"/>
    <x v="0"/>
    <n v="3"/>
  </r>
  <r>
    <x v="10"/>
    <x v="3"/>
    <x v="8"/>
    <x v="2"/>
    <x v="0"/>
    <n v="6"/>
  </r>
  <r>
    <x v="10"/>
    <x v="3"/>
    <x v="12"/>
    <x v="0"/>
    <x v="0"/>
    <n v="3"/>
  </r>
  <r>
    <x v="10"/>
    <x v="3"/>
    <x v="2"/>
    <x v="2"/>
    <x v="0"/>
    <n v="6"/>
  </r>
  <r>
    <x v="10"/>
    <x v="3"/>
    <x v="2"/>
    <x v="3"/>
    <x v="0"/>
    <n v="3"/>
  </r>
  <r>
    <x v="10"/>
    <x v="3"/>
    <x v="3"/>
    <x v="2"/>
    <x v="0"/>
    <n v="6"/>
  </r>
  <r>
    <x v="10"/>
    <x v="3"/>
    <x v="3"/>
    <x v="0"/>
    <x v="0"/>
    <n v="9"/>
  </r>
  <r>
    <x v="10"/>
    <x v="3"/>
    <x v="3"/>
    <x v="5"/>
    <x v="0"/>
    <n v="27"/>
  </r>
  <r>
    <x v="10"/>
    <x v="3"/>
    <x v="0"/>
    <x v="0"/>
    <x v="0"/>
    <n v="3"/>
  </r>
  <r>
    <x v="10"/>
    <x v="3"/>
    <x v="0"/>
    <x v="5"/>
    <x v="0"/>
    <n v="3"/>
  </r>
  <r>
    <x v="10"/>
    <x v="4"/>
    <x v="7"/>
    <x v="0"/>
    <x v="0"/>
    <n v="24"/>
  </r>
  <r>
    <x v="10"/>
    <x v="4"/>
    <x v="0"/>
    <x v="5"/>
    <x v="0"/>
    <n v="9"/>
  </r>
  <r>
    <x v="10"/>
    <x v="4"/>
    <x v="0"/>
    <x v="0"/>
    <x v="0"/>
    <n v="27"/>
  </r>
  <r>
    <x v="11"/>
    <x v="1"/>
    <x v="1"/>
    <x v="2"/>
    <x v="1"/>
    <n v="6"/>
  </r>
  <r>
    <x v="11"/>
    <x v="1"/>
    <x v="1"/>
    <x v="0"/>
    <x v="1"/>
    <n v="18"/>
  </r>
  <r>
    <x v="11"/>
    <x v="1"/>
    <x v="1"/>
    <x v="2"/>
    <x v="0"/>
    <n v="3"/>
  </r>
  <r>
    <x v="11"/>
    <x v="1"/>
    <x v="1"/>
    <x v="12"/>
    <x v="0"/>
    <n v="3"/>
  </r>
  <r>
    <x v="11"/>
    <x v="1"/>
    <x v="1"/>
    <x v="0"/>
    <x v="0"/>
    <n v="27"/>
  </r>
  <r>
    <x v="11"/>
    <x v="3"/>
    <x v="1"/>
    <x v="0"/>
    <x v="1"/>
    <n v="3"/>
  </r>
  <r>
    <x v="11"/>
    <x v="3"/>
    <x v="1"/>
    <x v="0"/>
    <x v="0"/>
    <n v="9"/>
  </r>
  <r>
    <x v="11"/>
    <x v="3"/>
    <x v="7"/>
    <x v="5"/>
    <x v="0"/>
    <n v="3"/>
  </r>
  <r>
    <x v="11"/>
    <x v="3"/>
    <x v="8"/>
    <x v="2"/>
    <x v="0"/>
    <n v="6"/>
  </r>
  <r>
    <x v="11"/>
    <x v="3"/>
    <x v="8"/>
    <x v="1"/>
    <x v="0"/>
    <n v="3"/>
  </r>
  <r>
    <x v="11"/>
    <x v="3"/>
    <x v="8"/>
    <x v="0"/>
    <x v="0"/>
    <n v="6"/>
  </r>
  <r>
    <x v="11"/>
    <x v="3"/>
    <x v="12"/>
    <x v="0"/>
    <x v="0"/>
    <n v="6"/>
  </r>
  <r>
    <x v="11"/>
    <x v="3"/>
    <x v="2"/>
    <x v="0"/>
    <x v="0"/>
    <n v="12"/>
  </r>
  <r>
    <x v="11"/>
    <x v="3"/>
    <x v="2"/>
    <x v="2"/>
    <x v="0"/>
    <n v="6"/>
  </r>
  <r>
    <x v="11"/>
    <x v="3"/>
    <x v="3"/>
    <x v="2"/>
    <x v="0"/>
    <n v="6"/>
  </r>
  <r>
    <x v="11"/>
    <x v="3"/>
    <x v="3"/>
    <x v="0"/>
    <x v="0"/>
    <n v="9"/>
  </r>
  <r>
    <x v="11"/>
    <x v="3"/>
    <x v="3"/>
    <x v="5"/>
    <x v="0"/>
    <n v="24"/>
  </r>
  <r>
    <x v="11"/>
    <x v="4"/>
    <x v="7"/>
    <x v="7"/>
    <x v="0"/>
    <n v="6"/>
  </r>
  <r>
    <x v="11"/>
    <x v="4"/>
    <x v="7"/>
    <x v="0"/>
    <x v="0"/>
    <n v="54"/>
  </r>
  <r>
    <x v="11"/>
    <x v="4"/>
    <x v="7"/>
    <x v="5"/>
    <x v="0"/>
    <n v="6"/>
  </r>
  <r>
    <x v="11"/>
    <x v="4"/>
    <x v="7"/>
    <x v="9"/>
    <x v="0"/>
    <n v="12"/>
  </r>
  <r>
    <x v="11"/>
    <x v="4"/>
    <x v="0"/>
    <x v="0"/>
    <x v="0"/>
    <n v="15"/>
  </r>
  <r>
    <x v="11"/>
    <x v="4"/>
    <x v="0"/>
    <x v="5"/>
    <x v="0"/>
    <n v="2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x v="0"/>
    <s v="Public Administration And Safety"/>
    <s v="Soft Tissue Injury"/>
    <s v="Less than a week off work"/>
    <n v="9"/>
  </r>
  <r>
    <x v="1"/>
    <s v="Agriculture, Forestry And Fishing"/>
    <s v="Soft Tissue Injury"/>
    <s v="More than a week off work"/>
    <n v="9"/>
  </r>
  <r>
    <x v="1"/>
    <s v="Agriculture, Forestry And Fishing"/>
    <s v="Soft Tissue Injury"/>
    <s v="Less than a week off work"/>
    <n v="9"/>
  </r>
  <r>
    <x v="1"/>
    <s v="Agriculture, Forestry And Fishing"/>
    <s v="Foreign Body In Orifice/Eye"/>
    <s v="Less than a week off work"/>
    <n v="3"/>
  </r>
  <r>
    <x v="1"/>
    <s v="Agriculture, Forestry And Fishing"/>
    <s v="Laceration, Puncture, Sting"/>
    <s v="Less than a week off work"/>
    <n v="6"/>
  </r>
  <r>
    <x v="1"/>
    <s v="Manufacturing"/>
    <s v="Soft Tissue Injury"/>
    <s v="Less than a week off work"/>
    <n v="9"/>
  </r>
  <r>
    <x v="1"/>
    <s v="Manufacturing"/>
    <s v="Soft Tissue Injury"/>
    <s v="More than a week off work"/>
    <n v="6"/>
  </r>
  <r>
    <x v="1"/>
    <s v="Not Elsewhere Included"/>
    <s v="Soft Tissue Injury"/>
    <s v="Less than a week off work"/>
    <n v="9"/>
  </r>
  <r>
    <x v="1"/>
    <s v="Not Elsewhere Included"/>
    <s v="Laceration, Puncture, Sting"/>
    <s v="Less than a week off work"/>
    <n v="9"/>
  </r>
  <r>
    <x v="1"/>
    <s v="Public Administration And Safety"/>
    <s v="Soft Tissue Injury"/>
    <s v="Less than a week off work"/>
    <n v="9"/>
  </r>
  <r>
    <x v="1"/>
    <s v="Transport, Postal And Warehousing"/>
    <s v="Soft Tissue Injury"/>
    <s v="Less than a week off work"/>
    <n v="9"/>
  </r>
  <r>
    <x v="1"/>
    <s v="Transport, Postal And Warehousing"/>
    <s v="Laceration, Puncture, Sting"/>
    <s v="Less than a week off work"/>
    <n v="6"/>
  </r>
  <r>
    <x v="1"/>
    <s v="Transport, Postal And Warehousing"/>
    <s v="Soft Tissue Injury"/>
    <s v="More than a week off work"/>
    <n v="6"/>
  </r>
  <r>
    <x v="2"/>
    <s v="Transport, Postal And Warehousing"/>
    <s v="Soft Tissue Injury"/>
    <s v="Less than a week off work"/>
    <n v="6"/>
  </r>
  <r>
    <x v="3"/>
    <s v="Accommodation And Food Services"/>
    <s v="Soft Tissue Injury"/>
    <s v="Less than a week off work"/>
    <n v="12"/>
  </r>
  <r>
    <x v="3"/>
    <s v="Administrative And Support Services"/>
    <s v="Soft Tissue Injury"/>
    <s v="Less than a week off work"/>
    <n v="6"/>
  </r>
  <r>
    <x v="3"/>
    <s v="Agriculture, Forestry And Fishing"/>
    <s v="Soft Tissue Injury"/>
    <s v="More than a week off work"/>
    <n v="3"/>
  </r>
  <r>
    <x v="3"/>
    <s v="Agriculture, Forestry And Fishing"/>
    <s v="Laceration, Puncture, Sting"/>
    <s v="More than a week off work"/>
    <n v="6"/>
  </r>
  <r>
    <x v="3"/>
    <s v="Agriculture, Forestry And Fishing"/>
    <s v="Soft Tissue Injury"/>
    <s v="Less than a week off work"/>
    <n v="45"/>
  </r>
  <r>
    <x v="3"/>
    <s v="Agriculture, Forestry And Fishing"/>
    <s v="Laceration, Puncture, Sting"/>
    <s v="Less than a week off work"/>
    <n v="15"/>
  </r>
  <r>
    <x v="3"/>
    <s v="Agriculture, Forestry And Fishing"/>
    <s v="Foreign Body In Orifice/Eye"/>
    <s v="Less than a week off work"/>
    <n v="6"/>
  </r>
  <r>
    <x v="3"/>
    <s v="Agriculture, Forestry And Fishing"/>
    <s v="Gradual Onset: Industrial Deafness"/>
    <s v="Less than a week off work"/>
    <n v="33"/>
  </r>
  <r>
    <x v="3"/>
    <s v="Agriculture, Forestry And Fishing"/>
    <s v="Gradual Onset: Local Inflammation"/>
    <s v="Less than a week off work"/>
    <n v="6"/>
  </r>
  <r>
    <x v="3"/>
    <s v="Arts And Recreation Services"/>
    <s v="Soft Tissue Injury"/>
    <s v="Less than a week off work"/>
    <n v="6"/>
  </r>
  <r>
    <x v="3"/>
    <s v="Construction"/>
    <s v="Soft Tissue Injury"/>
    <s v="Less than a week off work"/>
    <n v="33"/>
  </r>
  <r>
    <x v="3"/>
    <s v="Construction"/>
    <s v="Soft Tissue Injury"/>
    <s v="More than a week off work"/>
    <n v="6"/>
  </r>
  <r>
    <x v="3"/>
    <s v="Construction"/>
    <s v="Foreign Body In Orifice/Eye"/>
    <s v="Less than a week off work"/>
    <n v="6"/>
  </r>
  <r>
    <x v="3"/>
    <s v="Construction"/>
    <s v="Laceration, Puncture, Sting"/>
    <s v="Less than a week off work"/>
    <n v="6"/>
  </r>
  <r>
    <x v="3"/>
    <s v="Construction"/>
    <s v="Gradual Onset: Industrial Deafness"/>
    <s v="Less than a week off work"/>
    <n v="21"/>
  </r>
  <r>
    <x v="3"/>
    <s v="Education And Training"/>
    <s v="Soft Tissue Injury"/>
    <s v="Less than a week off work"/>
    <n v="6"/>
  </r>
  <r>
    <x v="3"/>
    <s v="Electricity, Gas, Water And Waste Services"/>
    <s v="Soft Tissue Injury"/>
    <s v="Less than a week off work"/>
    <n v="9"/>
  </r>
  <r>
    <x v="3"/>
    <s v="Financial And Insurance Services"/>
    <s v="Soft Tissue Injury"/>
    <s v="Less than a week off work"/>
    <n v="3"/>
  </r>
  <r>
    <x v="3"/>
    <s v="Health Care And Social Assistance"/>
    <s v="Soft Tissue Injury"/>
    <s v="More than a week off work"/>
    <n v="9"/>
  </r>
  <r>
    <x v="3"/>
    <s v="Health Care And Social Assistance"/>
    <s v="Soft Tissue Injury"/>
    <s v="Less than a week off work"/>
    <n v="30"/>
  </r>
  <r>
    <x v="3"/>
    <s v="Health Care And Social Assistance"/>
    <s v="Other And Undefined"/>
    <s v="Less than a week off work"/>
    <n v="3"/>
  </r>
  <r>
    <x v="3"/>
    <s v="Manufacturing"/>
    <s v="Soft Tissue Injury"/>
    <s v="More than a week off work"/>
    <n v="30"/>
  </r>
  <r>
    <x v="3"/>
    <s v="Manufacturing"/>
    <s v="Laceration, Puncture, Sting"/>
    <s v="More than a week off work"/>
    <n v="18"/>
  </r>
  <r>
    <x v="3"/>
    <s v="Manufacturing"/>
    <s v="Laceration, Puncture, Sting"/>
    <s v="Less than a week off work"/>
    <n v="63"/>
  </r>
  <r>
    <x v="3"/>
    <s v="Manufacturing"/>
    <s v="Soft Tissue Injury"/>
    <s v="Less than a week off work"/>
    <n v="111"/>
  </r>
  <r>
    <x v="3"/>
    <s v="Manufacturing"/>
    <s v="Gradual Onset: Local Inflammation"/>
    <s v="Less than a week off work"/>
    <n v="3"/>
  </r>
  <r>
    <x v="3"/>
    <s v="Manufacturing"/>
    <s v="Foreign Body In Orifice/Eye"/>
    <s v="Less than a week off work"/>
    <n v="9"/>
  </r>
  <r>
    <x v="3"/>
    <s v="Manufacturing"/>
    <s v="Burns (Burn, Scald, Corrosive Injury)"/>
    <s v="Less than a week off work"/>
    <n v="12"/>
  </r>
  <r>
    <x v="3"/>
    <s v="Manufacturing"/>
    <s v="Gradual Onset: Industrial Deafness"/>
    <s v="Less than a week off work"/>
    <n v="33"/>
  </r>
  <r>
    <x v="3"/>
    <s v="Mining"/>
    <s v="Soft Tissue Injury"/>
    <s v="Less than a week off work"/>
    <n v="9"/>
  </r>
  <r>
    <x v="3"/>
    <s v="Mining"/>
    <s v="Laceration, Puncture, Sting"/>
    <s v="Less than a week off work"/>
    <n v="3"/>
  </r>
  <r>
    <x v="3"/>
    <s v="Not Elsewhere Included"/>
    <s v="Other And Undefined"/>
    <s v="Less than a week off work"/>
    <n v="9"/>
  </r>
  <r>
    <x v="3"/>
    <s v="Not Elsewhere Included"/>
    <s v="Fracture/Dislocation"/>
    <s v="Less than a week off work"/>
    <n v="3"/>
  </r>
  <r>
    <x v="3"/>
    <s v="Not Elsewhere Included"/>
    <s v="Laceration, Puncture, Sting"/>
    <s v="Less than a week off work"/>
    <n v="21"/>
  </r>
  <r>
    <x v="3"/>
    <s v="Not Elsewhere Included"/>
    <s v="Foreign Body In Orifice/Eye"/>
    <s v="Less than a week off work"/>
    <n v="6"/>
  </r>
  <r>
    <x v="3"/>
    <s v="Not Elsewhere Included"/>
    <s v="Soft Tissue Injury"/>
    <s v="Less than a week off work"/>
    <n v="51"/>
  </r>
  <r>
    <x v="3"/>
    <s v="Other Services"/>
    <s v="Gradual Onset: Industrial Deafness"/>
    <s v="Less than a week off work"/>
    <n v="9"/>
  </r>
  <r>
    <x v="3"/>
    <s v="Other Services"/>
    <s v="Soft Tissue Injury"/>
    <s v="Less than a week off work"/>
    <n v="6"/>
  </r>
  <r>
    <x v="3"/>
    <s v="Professional, Scientific And Technical Services"/>
    <s v="Soft Tissue Injury"/>
    <s v="Less than a week off work"/>
    <n v="9"/>
  </r>
  <r>
    <x v="3"/>
    <s v="Public Administration And Safety"/>
    <s v="Soft Tissue Injury"/>
    <s v="More than a week off work"/>
    <n v="9"/>
  </r>
  <r>
    <x v="3"/>
    <s v="Public Administration And Safety"/>
    <s v="Laceration, Puncture, Sting"/>
    <s v="Less than a week off work"/>
    <n v="3"/>
  </r>
  <r>
    <x v="3"/>
    <s v="Public Administration And Safety"/>
    <s v="Other And Undefined"/>
    <s v="Less than a week off work"/>
    <n v="3"/>
  </r>
  <r>
    <x v="3"/>
    <s v="Public Administration And Safety"/>
    <s v="Soft Tissue Injury"/>
    <s v="Less than a week off work"/>
    <n v="39"/>
  </r>
  <r>
    <x v="3"/>
    <s v="Retail Trade"/>
    <s v="Soft Tissue Injury"/>
    <s v="Less than a week off work"/>
    <n v="42"/>
  </r>
  <r>
    <x v="3"/>
    <s v="Retail Trade"/>
    <s v="Soft Tissue Injury"/>
    <s v="More than a week off work"/>
    <n v="12"/>
  </r>
  <r>
    <x v="3"/>
    <s v="Retail Trade"/>
    <s v="Laceration, Puncture, Sting"/>
    <s v="Less than a week off work"/>
    <n v="9"/>
  </r>
  <r>
    <x v="3"/>
    <s v="Transport, Postal And Warehousing"/>
    <s v="Soft Tissue Injury"/>
    <s v="More than a week off work"/>
    <n v="9"/>
  </r>
  <r>
    <x v="3"/>
    <s v="Transport, Postal And Warehousing"/>
    <s v="Soft Tissue Injury"/>
    <s v="Less than a week off work"/>
    <n v="63"/>
  </r>
  <r>
    <x v="3"/>
    <s v="Transport, Postal And Warehousing"/>
    <s v="Laceration, Puncture, Sting"/>
    <s v="Less than a week off work"/>
    <n v="6"/>
  </r>
  <r>
    <x v="3"/>
    <s v="Transport, Postal And Warehousing"/>
    <s v="Gradual Onset: Pain Syndromes"/>
    <s v="Less than a week off work"/>
    <n v="3"/>
  </r>
  <r>
    <x v="3"/>
    <s v="Wholesale Trade"/>
    <s v="Soft Tissue Injury"/>
    <s v="Less than a week off work"/>
    <n v="12"/>
  </r>
  <r>
    <x v="4"/>
    <s v="Arts And Recreation Services"/>
    <s v="Laceration, Puncture, Sting"/>
    <s v="Less than a week off work"/>
    <n v="9"/>
  </r>
  <r>
    <x v="4"/>
    <s v="Arts And Recreation Services"/>
    <s v="Fracture/Dislocation"/>
    <s v="Less than a week off work"/>
    <n v="9"/>
  </r>
  <r>
    <x v="4"/>
    <s v="Arts And Recreation Services"/>
    <s v="Other And Undefined"/>
    <s v="Less than a week off work"/>
    <n v="6"/>
  </r>
  <r>
    <x v="4"/>
    <s v="Arts And Recreation Services"/>
    <s v="Soft Tissue Injury"/>
    <s v="Less than a week off work"/>
    <n v="66"/>
  </r>
  <r>
    <x v="4"/>
    <s v="Public Administration And Safety"/>
    <s v="Gradual Onset: Local Inflammation"/>
    <s v="Less than a week off work"/>
    <n v="3"/>
  </r>
  <r>
    <x v="4"/>
    <s v="Public Administration And Safety"/>
    <s v="Other And Undefined"/>
    <s v="Less than a week off work"/>
    <n v="21"/>
  </r>
  <r>
    <x v="4"/>
    <s v="Public Administration And Safety"/>
    <s v="Soft Tissue Injury"/>
    <s v="Less than a week off work"/>
    <n v="90"/>
  </r>
  <r>
    <x v="4"/>
    <s v="Public Administration And Safety"/>
    <s v="Fracture/Dislocation"/>
    <s v="Less than a week off work"/>
    <n v="12"/>
  </r>
  <r>
    <x v="4"/>
    <s v="Public Administration And Safety"/>
    <s v="Laceration, Puncture, Sting"/>
    <s v="Less than a week off work"/>
    <n v="21"/>
  </r>
  <r>
    <x v="4"/>
    <s v="Transport, Postal And Warehousing"/>
    <s v="Soft Tissue Injury"/>
    <s v="Less than a week off work"/>
    <n v="6"/>
  </r>
  <r>
    <x v="1"/>
    <s v="Agriculture, Forestry And Fishing"/>
    <s v="Soft Tissue Injury"/>
    <s v="More than a week off work"/>
    <n v="6"/>
  </r>
  <r>
    <x v="1"/>
    <s v="Agriculture, Forestry And Fishing"/>
    <s v="Laceration, Puncture, Sting"/>
    <s v="More than a week off work"/>
    <n v="3"/>
  </r>
  <r>
    <x v="1"/>
    <s v="Agriculture, Forestry And Fishing"/>
    <s v="Fracture/Dislocation"/>
    <s v="More than a week off work"/>
    <n v="6"/>
  </r>
  <r>
    <x v="1"/>
    <s v="Agriculture, Forestry And Fishing"/>
    <s v="Foreign Body In Orifice/Eye"/>
    <s v="Less than a week off work"/>
    <n v="6"/>
  </r>
  <r>
    <x v="1"/>
    <s v="Agriculture, Forestry And Fishing"/>
    <s v="Soft Tissue Injury"/>
    <s v="Less than a week off work"/>
    <n v="18"/>
  </r>
  <r>
    <x v="1"/>
    <s v="Agriculture, Forestry And Fishing"/>
    <s v="Laceration, Puncture, Sting"/>
    <s v="Less than a week off work"/>
    <n v="9"/>
  </r>
  <r>
    <x v="1"/>
    <s v="Agriculture, Forestry And Fishing"/>
    <s v="Fracture/Dislocation"/>
    <s v="Less than a week off work"/>
    <n v="3"/>
  </r>
  <r>
    <x v="1"/>
    <s v="Manufacturing"/>
    <s v="Soft Tissue Injury"/>
    <s v="Less than a week off work"/>
    <n v="3"/>
  </r>
  <r>
    <x v="1"/>
    <s v="Not Elsewhere Included"/>
    <s v="Soft Tissue Injury"/>
    <s v="Less than a week off work"/>
    <n v="9"/>
  </r>
  <r>
    <x v="1"/>
    <s v="Not Elsewhere Included"/>
    <s v="Laceration, Puncture, Sting"/>
    <s v="Less than a week off work"/>
    <n v="9"/>
  </r>
  <r>
    <x v="1"/>
    <s v="Professional, Scientific And Technical Services"/>
    <s v="Soft Tissue Injury"/>
    <s v="Less than a week off work"/>
    <n v="6"/>
  </r>
  <r>
    <x v="1"/>
    <s v="Public Administration And Safety"/>
    <s v="Soft Tissue Injury"/>
    <s v="Less than a week off work"/>
    <n v="9"/>
  </r>
  <r>
    <x v="1"/>
    <s v="Transport, Postal And Warehousing"/>
    <s v="Soft Tissue Injury"/>
    <s v="Less than a week off work"/>
    <n v="12"/>
  </r>
  <r>
    <x v="1"/>
    <s v="Transport, Postal And Warehousing"/>
    <s v="Soft Tissue Injury"/>
    <s v="More than a week off work"/>
    <n v="9"/>
  </r>
  <r>
    <x v="3"/>
    <s v="Accommodation And Food Services"/>
    <s v="Soft Tissue Injury"/>
    <s v="Less than a week off work"/>
    <n v="9"/>
  </r>
  <r>
    <x v="3"/>
    <s v="Accommodation And Food Services"/>
    <s v="Burns (Burn, Scald, Corrosive Injury)"/>
    <s v="Less than a week off work"/>
    <n v="6"/>
  </r>
  <r>
    <x v="3"/>
    <s v="Administrative And Support Services"/>
    <s v="Soft Tissue Injury"/>
    <s v="Less than a week off work"/>
    <n v="3"/>
  </r>
  <r>
    <x v="3"/>
    <s v="Agriculture, Forestry And Fishing"/>
    <s v="Laceration, Puncture, Sting"/>
    <s v="More than a week off work"/>
    <n v="6"/>
  </r>
  <r>
    <x v="3"/>
    <s v="Agriculture, Forestry And Fishing"/>
    <s v="Soft Tissue Injury"/>
    <s v="More than a week off work"/>
    <n v="12"/>
  </r>
  <r>
    <x v="3"/>
    <s v="Agriculture, Forestry And Fishing"/>
    <s v="Fracture/Dislocation"/>
    <s v="More than a week off work"/>
    <n v="3"/>
  </r>
  <r>
    <x v="3"/>
    <s v="Agriculture, Forestry And Fishing"/>
    <s v="Laceration, Puncture, Sting"/>
    <s v="Less than a week off work"/>
    <n v="15"/>
  </r>
  <r>
    <x v="3"/>
    <s v="Agriculture, Forestry And Fishing"/>
    <s v="Soft Tissue Injury"/>
    <s v="Less than a week off work"/>
    <n v="42"/>
  </r>
  <r>
    <x v="3"/>
    <s v="Agriculture, Forestry And Fishing"/>
    <s v="Foreign Body In Orifice/Eye"/>
    <s v="Less than a week off work"/>
    <n v="6"/>
  </r>
  <r>
    <x v="3"/>
    <s v="Agriculture, Forestry And Fishing"/>
    <s v="Gradual Onset: Industrial Deafness"/>
    <s v="Less than a week off work"/>
    <n v="3"/>
  </r>
  <r>
    <x v="3"/>
    <s v="Arts And Recreation Services"/>
    <s v="Soft Tissue Injury"/>
    <s v="Less than a week off work"/>
    <n v="18"/>
  </r>
  <r>
    <x v="3"/>
    <s v="Construction"/>
    <s v="Other And Undefined"/>
    <s v="Fatal"/>
    <n v="6"/>
  </r>
  <r>
    <x v="3"/>
    <s v="Construction"/>
    <s v="Soft Tissue Injury"/>
    <s v="Less than a week off work"/>
    <n v="24"/>
  </r>
  <r>
    <x v="3"/>
    <s v="Construction"/>
    <s v="Soft Tissue Injury"/>
    <s v="More than a week off work"/>
    <n v="3"/>
  </r>
  <r>
    <x v="3"/>
    <s v="Construction"/>
    <s v="Laceration, Puncture, Sting"/>
    <s v="Less than a week off work"/>
    <n v="9"/>
  </r>
  <r>
    <x v="3"/>
    <s v="Construction"/>
    <s v="Gradual Onset: Industrial Deafness"/>
    <s v="Less than a week off work"/>
    <n v="6"/>
  </r>
  <r>
    <x v="3"/>
    <s v="Education And Training"/>
    <s v="Soft Tissue Injury"/>
    <s v="Less than a week off work"/>
    <n v="9"/>
  </r>
  <r>
    <x v="3"/>
    <s v="Financial And Insurance Services"/>
    <s v="Soft Tissue Injury"/>
    <s v="Less than a week off work"/>
    <n v="3"/>
  </r>
  <r>
    <x v="3"/>
    <s v="Health Care And Social Assistance"/>
    <s v="Soft Tissue Injury"/>
    <s v="Less than a week off work"/>
    <n v="33"/>
  </r>
  <r>
    <x v="3"/>
    <s v="Health Care And Social Assistance"/>
    <s v="Other And Undefined"/>
    <s v="Less than a week off work"/>
    <n v="3"/>
  </r>
  <r>
    <x v="3"/>
    <s v="Information Media And Telecommunications"/>
    <s v="Soft Tissue Injury"/>
    <s v="Less than a week off work"/>
    <n v="6"/>
  </r>
  <r>
    <x v="3"/>
    <s v="Manufacturing"/>
    <s v="Soft Tissue Injury"/>
    <s v="More than a week off work"/>
    <n v="21"/>
  </r>
  <r>
    <x v="3"/>
    <s v="Manufacturing"/>
    <s v="Soft Tissue Injury"/>
    <s v="Less than a week off work"/>
    <n v="117"/>
  </r>
  <r>
    <x v="3"/>
    <s v="Manufacturing"/>
    <s v="Laceration, Puncture, Sting"/>
    <s v="Less than a week off work"/>
    <n v="63"/>
  </r>
  <r>
    <x v="3"/>
    <s v="Manufacturing"/>
    <s v="Laceration, Puncture, Sting"/>
    <s v="More than a week off work"/>
    <n v="18"/>
  </r>
  <r>
    <x v="3"/>
    <s v="Manufacturing"/>
    <s v="Foreign Body In Orifice/Eye"/>
    <s v="Less than a week off work"/>
    <n v="12"/>
  </r>
  <r>
    <x v="3"/>
    <s v="Manufacturing"/>
    <s v="Gradual Onset: Pain Syndromes"/>
    <s v="Less than a week off work"/>
    <n v="3"/>
  </r>
  <r>
    <x v="3"/>
    <s v="Manufacturing"/>
    <s v="Gradual Onset: Local Inflammation"/>
    <s v="Less than a week off work"/>
    <n v="6"/>
  </r>
  <r>
    <x v="3"/>
    <s v="Manufacturing"/>
    <s v="Other And Undefined"/>
    <s v="Less than a week off work"/>
    <n v="6"/>
  </r>
  <r>
    <x v="3"/>
    <s v="Manufacturing"/>
    <s v="Gradual Onset: Industrial Deafness"/>
    <s v="Less than a week off work"/>
    <n v="6"/>
  </r>
  <r>
    <x v="3"/>
    <s v="Mining"/>
    <s v="Soft Tissue Injury"/>
    <s v="Less than a week off work"/>
    <n v="21"/>
  </r>
  <r>
    <x v="3"/>
    <s v="Not Elsewhere Included"/>
    <s v="Laceration, Puncture, Sting"/>
    <s v="Less than a week off work"/>
    <n v="15"/>
  </r>
  <r>
    <x v="3"/>
    <s v="Not Elsewhere Included"/>
    <s v="Fracture/Dislocation"/>
    <s v="Less than a week off work"/>
    <n v="6"/>
  </r>
  <r>
    <x v="3"/>
    <s v="Not Elsewhere Included"/>
    <s v="Foreign Body In Orifice/Eye"/>
    <s v="Less than a week off work"/>
    <n v="6"/>
  </r>
  <r>
    <x v="3"/>
    <s v="Not Elsewhere Included"/>
    <s v="Soft Tissue Injury"/>
    <s v="Less than a week off work"/>
    <n v="51"/>
  </r>
  <r>
    <x v="3"/>
    <s v="Other Services"/>
    <s v="Soft Tissue Injury"/>
    <s v="Less than a week off work"/>
    <n v="6"/>
  </r>
  <r>
    <x v="3"/>
    <s v="Professional, Scientific And Technical Services"/>
    <s v="Laceration, Puncture, Sting"/>
    <s v="Less than a week off work"/>
    <n v="6"/>
  </r>
  <r>
    <x v="3"/>
    <s v="Professional, Scientific And Technical Services"/>
    <s v="Soft Tissue Injury"/>
    <s v="Less than a week off work"/>
    <n v="9"/>
  </r>
  <r>
    <x v="3"/>
    <s v="Public Administration And Safety"/>
    <s v="Soft Tissue Injury"/>
    <s v="More than a week off work"/>
    <n v="12"/>
  </r>
  <r>
    <x v="3"/>
    <s v="Public Administration And Safety"/>
    <s v="Gradual Onset: Industrial Deafness"/>
    <s v="Less than a week off work"/>
    <n v="6"/>
  </r>
  <r>
    <x v="3"/>
    <s v="Public Administration And Safety"/>
    <s v="Other And Undefined"/>
    <s v="Less than a week off work"/>
    <n v="9"/>
  </r>
  <r>
    <x v="3"/>
    <s v="Public Administration And Safety"/>
    <s v="Laceration, Puncture, Sting"/>
    <s v="Less than a week off work"/>
    <n v="9"/>
  </r>
  <r>
    <x v="3"/>
    <s v="Public Administration And Safety"/>
    <s v="Soft Tissue Injury"/>
    <s v="Less than a week off work"/>
    <n v="54"/>
  </r>
  <r>
    <x v="3"/>
    <s v="Retail Trade"/>
    <s v="Soft Tissue Injury"/>
    <s v="More than a week off work"/>
    <n v="6"/>
  </r>
  <r>
    <x v="3"/>
    <s v="Retail Trade"/>
    <s v="Soft Tissue Injury"/>
    <s v="Less than a week off work"/>
    <n v="39"/>
  </r>
  <r>
    <x v="3"/>
    <s v="Transport, Postal And Warehousing"/>
    <s v="Laceration, Puncture, Sting"/>
    <s v="Less than a week off work"/>
    <n v="15"/>
  </r>
  <r>
    <x v="3"/>
    <s v="Transport, Postal And Warehousing"/>
    <s v="Soft Tissue Injury"/>
    <s v="Less than a week off work"/>
    <n v="63"/>
  </r>
  <r>
    <x v="3"/>
    <s v="Transport, Postal And Warehousing"/>
    <s v="Soft Tissue Injury"/>
    <s v="More than a week off work"/>
    <n v="12"/>
  </r>
  <r>
    <x v="3"/>
    <s v="Wholesale Trade"/>
    <s v="Soft Tissue Injury"/>
    <s v="Less than a week off work"/>
    <n v="12"/>
  </r>
  <r>
    <x v="4"/>
    <s v="Arts And Recreation Services"/>
    <s v="Fracture/Dislocation"/>
    <s v="Less than a week off work"/>
    <n v="12"/>
  </r>
  <r>
    <x v="4"/>
    <s v="Arts And Recreation Services"/>
    <s v="Concussion"/>
    <s v="Less than a week off work"/>
    <n v="6"/>
  </r>
  <r>
    <x v="4"/>
    <s v="Arts And Recreation Services"/>
    <s v="Soft Tissue Injury"/>
    <s v="Less than a week off work"/>
    <n v="69"/>
  </r>
  <r>
    <x v="4"/>
    <s v="Public Administration And Safety"/>
    <s v="Other And Undefined"/>
    <s v="Less than a week off work"/>
    <n v="36"/>
  </r>
  <r>
    <x v="4"/>
    <s v="Public Administration And Safety"/>
    <s v="Gradual Onset: Pain Syndromes"/>
    <s v="Less than a week off work"/>
    <n v="3"/>
  </r>
  <r>
    <x v="4"/>
    <s v="Public Administration And Safety"/>
    <s v="Gradual Onset: Local Inflammation"/>
    <s v="Less than a week off work"/>
    <n v="3"/>
  </r>
  <r>
    <x v="4"/>
    <s v="Public Administration And Safety"/>
    <s v="Laceration, Puncture, Sting"/>
    <s v="Less than a week off work"/>
    <n v="15"/>
  </r>
  <r>
    <x v="4"/>
    <s v="Public Administration And Safety"/>
    <s v="Soft Tissue Injury"/>
    <s v="Less than a week off work"/>
    <n v="69"/>
  </r>
  <r>
    <x v="4"/>
    <s v="Public Administration And Safety"/>
    <s v="Fracture/Dislocation"/>
    <s v="Less than a week off work"/>
    <n v="24"/>
  </r>
  <r>
    <x v="4"/>
    <s v="Transport, Postal And Warehousing"/>
    <s v="Soft Tissue Injury"/>
    <s v="Less than a week off work"/>
    <n v="3"/>
  </r>
  <r>
    <x v="0"/>
    <s v="Public Administration And Safety"/>
    <s v="Other And Undefined"/>
    <s v="Less than a week off work"/>
    <n v="6"/>
  </r>
  <r>
    <x v="1"/>
    <s v="Agriculture, Forestry And Fishing"/>
    <s v="Other And Undefined"/>
    <s v="More than a week off work"/>
    <n v="12"/>
  </r>
  <r>
    <x v="1"/>
    <s v="Agriculture, Forestry And Fishing"/>
    <s v="Foreign Body In Orifice/Eye"/>
    <s v="Less than a week off work"/>
    <n v="6"/>
  </r>
  <r>
    <x v="1"/>
    <s v="Agriculture, Forestry And Fishing"/>
    <s v="Laceration, Puncture, Sting"/>
    <s v="Less than a week off work"/>
    <n v="3"/>
  </r>
  <r>
    <x v="1"/>
    <s v="Agriculture, Forestry And Fishing"/>
    <s v="Soft Tissue Injury"/>
    <s v="Less than a week off work"/>
    <n v="6"/>
  </r>
  <r>
    <x v="1"/>
    <s v="Agriculture, Forestry And Fishing"/>
    <s v="Other And Undefined"/>
    <s v="Less than a week off work"/>
    <n v="27"/>
  </r>
  <r>
    <x v="1"/>
    <s v="Manufacturing"/>
    <s v="Other And Undefined"/>
    <s v="More than a week off work"/>
    <n v="6"/>
  </r>
  <r>
    <x v="1"/>
    <s v="Manufacturing"/>
    <s v="Other And Undefined"/>
    <s v="Less than a week off work"/>
    <n v="9"/>
  </r>
  <r>
    <x v="1"/>
    <s v="Not Elsewhere Included"/>
    <s v="Soft Tissue Injury"/>
    <s v="Less than a week off work"/>
    <n v="9"/>
  </r>
  <r>
    <x v="1"/>
    <s v="Not Elsewhere Included"/>
    <s v="Fracture/Dislocation"/>
    <s v="Less than a week off work"/>
    <n v="6"/>
  </r>
  <r>
    <x v="1"/>
    <s v="Not Elsewhere Included"/>
    <s v="Laceration, Puncture, Sting"/>
    <s v="Less than a week off work"/>
    <n v="6"/>
  </r>
  <r>
    <x v="1"/>
    <s v="Professional, Scientific And Technical Services"/>
    <s v="Other And Undefined"/>
    <s v="Less than a week off work"/>
    <n v="6"/>
  </r>
  <r>
    <x v="1"/>
    <s v="Public Administration And Safety"/>
    <s v="Other And Undefined"/>
    <s v="Less than a week off work"/>
    <n v="18"/>
  </r>
  <r>
    <x v="1"/>
    <s v="Transport, Postal And Warehousing"/>
    <s v="Soft Tissue Injury"/>
    <s v="Less than a week off work"/>
    <n v="6"/>
  </r>
  <r>
    <x v="1"/>
    <s v="Transport, Postal And Warehousing"/>
    <s v="Other And Undefined"/>
    <s v="Less than a week off work"/>
    <n v="9"/>
  </r>
  <r>
    <x v="2"/>
    <s v="Transport, Postal And Warehousing"/>
    <s v="Soft Tissue Injury"/>
    <s v="Less than a week off work"/>
    <n v="9"/>
  </r>
  <r>
    <x v="3"/>
    <s v="Accommodation And Food Services"/>
    <s v="Other And Undefined"/>
    <s v="Less than a week off work"/>
    <n v="3"/>
  </r>
  <r>
    <x v="3"/>
    <s v="Administrative And Support Services"/>
    <s v="Other And Undefined"/>
    <s v="Less than a week off work"/>
    <n v="6"/>
  </r>
  <r>
    <x v="3"/>
    <s v="Agriculture, Forestry And Fishing"/>
    <s v="Laceration, Puncture, Sting"/>
    <s v="More than a week off work"/>
    <n v="6"/>
  </r>
  <r>
    <x v="3"/>
    <s v="Agriculture, Forestry And Fishing"/>
    <s v="Soft Tissue Injury"/>
    <s v="Less than a week off work"/>
    <n v="30"/>
  </r>
  <r>
    <x v="3"/>
    <s v="Agriculture, Forestry And Fishing"/>
    <s v="Laceration, Puncture, Sting"/>
    <s v="Less than a week off work"/>
    <n v="12"/>
  </r>
  <r>
    <x v="3"/>
    <s v="Agriculture, Forestry And Fishing"/>
    <s v="Gradual Onset: Industrial Deafness"/>
    <s v="Less than a week off work"/>
    <n v="15"/>
  </r>
  <r>
    <x v="3"/>
    <s v="Agriculture, Forestry And Fishing"/>
    <s v="Other And Undefined"/>
    <s v="Less than a week off work"/>
    <n v="9"/>
  </r>
  <r>
    <x v="3"/>
    <s v="Arts And Recreation Services"/>
    <s v="Other And Undefined"/>
    <s v="Less than a week off work"/>
    <n v="6"/>
  </r>
  <r>
    <x v="3"/>
    <s v="Construction"/>
    <s v="Other And Undefined"/>
    <s v="Fatal"/>
    <n v="3"/>
  </r>
  <r>
    <x v="3"/>
    <s v="Construction"/>
    <s v="Soft Tissue Injury"/>
    <s v="Less than a week off work"/>
    <n v="12"/>
  </r>
  <r>
    <x v="3"/>
    <s v="Construction"/>
    <s v="Other And Undefined"/>
    <s v="More than a week off work"/>
    <n v="6"/>
  </r>
  <r>
    <x v="3"/>
    <s v="Construction"/>
    <s v="Other And Undefined"/>
    <s v="Less than a week off work"/>
    <n v="21"/>
  </r>
  <r>
    <x v="3"/>
    <s v="Construction"/>
    <s v="Gradual Onset: Industrial Deafness"/>
    <s v="Less than a week off work"/>
    <n v="6"/>
  </r>
  <r>
    <x v="3"/>
    <s v="Education And Training"/>
    <s v="Soft Tissue Injury"/>
    <s v="Less than a week off work"/>
    <n v="3"/>
  </r>
  <r>
    <x v="3"/>
    <s v="Electricity, Gas, Water And Waste Services"/>
    <s v="Other And Undefined"/>
    <s v="Less than a week off work"/>
    <n v="12"/>
  </r>
  <r>
    <x v="3"/>
    <s v="Health Care And Social Assistance"/>
    <s v="Other And Undefined"/>
    <s v="More than a week off work"/>
    <n v="12"/>
  </r>
  <r>
    <x v="3"/>
    <s v="Health Care And Social Assistance"/>
    <s v="Other And Undefined"/>
    <s v="Less than a week off work"/>
    <n v="27"/>
  </r>
  <r>
    <x v="3"/>
    <s v="Manufacturing"/>
    <s v="Other And Undefined"/>
    <s v="More than a week off work"/>
    <n v="51"/>
  </r>
  <r>
    <x v="3"/>
    <s v="Manufacturing"/>
    <s v="Laceration, Puncture, Sting"/>
    <s v="Less than a week off work"/>
    <n v="6"/>
  </r>
  <r>
    <x v="3"/>
    <s v="Manufacturing"/>
    <s v="Gradual Onset: Industrial Deafness"/>
    <s v="Less than a week off work"/>
    <n v="12"/>
  </r>
  <r>
    <x v="3"/>
    <s v="Manufacturing"/>
    <s v="Foreign Body In Orifice/Eye"/>
    <s v="Less than a week off work"/>
    <n v="6"/>
  </r>
  <r>
    <x v="3"/>
    <s v="Manufacturing"/>
    <s v="Soft Tissue Injury"/>
    <s v="Less than a week off work"/>
    <n v="3"/>
  </r>
  <r>
    <x v="3"/>
    <s v="Manufacturing"/>
    <s v="Other And Undefined"/>
    <s v="Less than a week off work"/>
    <n v="243"/>
  </r>
  <r>
    <x v="3"/>
    <s v="Mining"/>
    <s v="Other And Undefined"/>
    <s v="More than a week off work"/>
    <n v="3"/>
  </r>
  <r>
    <x v="3"/>
    <s v="Mining"/>
    <s v="Other And Undefined"/>
    <s v="Less than a week off work"/>
    <n v="27"/>
  </r>
  <r>
    <x v="3"/>
    <s v="Not Elsewhere Included"/>
    <s v="Other And Undefined"/>
    <s v="Less than a week off work"/>
    <n v="6"/>
  </r>
  <r>
    <x v="3"/>
    <s v="Not Elsewhere Included"/>
    <s v="Laceration, Puncture, Sting"/>
    <s v="Less than a week off work"/>
    <n v="9"/>
  </r>
  <r>
    <x v="3"/>
    <s v="Not Elsewhere Included"/>
    <s v="Soft Tissue Injury"/>
    <s v="Less than a week off work"/>
    <n v="21"/>
  </r>
  <r>
    <x v="3"/>
    <s v="Professional, Scientific And Technical Services"/>
    <s v="Other And Undefined"/>
    <s v="Less than a week off work"/>
    <n v="9"/>
  </r>
  <r>
    <x v="3"/>
    <s v="Public Administration And Safety"/>
    <s v="Other And Undefined"/>
    <s v="More than a week off work"/>
    <n v="27"/>
  </r>
  <r>
    <x v="3"/>
    <s v="Public Administration And Safety"/>
    <s v="Other And Undefined"/>
    <s v="Less than a week off work"/>
    <n v="87"/>
  </r>
  <r>
    <x v="3"/>
    <s v="Retail Trade"/>
    <s v="Other And Undefined"/>
    <s v="More than a week off work"/>
    <n v="3"/>
  </r>
  <r>
    <x v="3"/>
    <s v="Retail Trade"/>
    <s v="Other And Undefined"/>
    <s v="Less than a week off work"/>
    <n v="24"/>
  </r>
  <r>
    <x v="3"/>
    <s v="Transport, Postal And Warehousing"/>
    <s v="Soft Tissue Injury"/>
    <s v="Less than a week off work"/>
    <n v="12"/>
  </r>
  <r>
    <x v="3"/>
    <s v="Transport, Postal And Warehousing"/>
    <s v="Other And Undefined"/>
    <s v="Less than a week off work"/>
    <n v="84"/>
  </r>
  <r>
    <x v="3"/>
    <s v="Transport, Postal And Warehousing"/>
    <s v="Gradual Onset: Industrial Deafness"/>
    <s v="Less than a week off work"/>
    <n v="6"/>
  </r>
  <r>
    <x v="3"/>
    <s v="Transport, Postal And Warehousing"/>
    <s v="Other And Undefined"/>
    <s v="More than a week off work"/>
    <n v="12"/>
  </r>
  <r>
    <x v="3"/>
    <s v="Wholesale Trade"/>
    <s v="Soft Tissue Injury"/>
    <s v="Less than a week off work"/>
    <n v="6"/>
  </r>
  <r>
    <x v="4"/>
    <s v="Arts And Recreation Services"/>
    <s v="Other And Undefined"/>
    <s v="Less than a week off work"/>
    <n v="75"/>
  </r>
  <r>
    <x v="4"/>
    <s v="Manufacturing"/>
    <s v="Other And Undefined"/>
    <s v="Less than a week off work"/>
    <n v="3"/>
  </r>
  <r>
    <x v="4"/>
    <s v="Public Administration And Safety"/>
    <s v="Other And Undefined"/>
    <s v="Fatal"/>
    <n v="3"/>
  </r>
  <r>
    <x v="4"/>
    <s v="Public Administration And Safety"/>
    <s v="Other And Undefined"/>
    <s v="Less than a week off work"/>
    <n v="126"/>
  </r>
  <r>
    <x v="4"/>
    <s v="Transport, Postal And Warehousing"/>
    <s v="Other And Undefined"/>
    <s v="Less than a week off work"/>
    <n v="9"/>
  </r>
  <r>
    <x v="0"/>
    <s v="Public Administration And Safety"/>
    <s v="Other And Undefined"/>
    <s v="Less than a week off work"/>
    <n v="9"/>
  </r>
  <r>
    <x v="1"/>
    <s v="Agriculture, Forestry And Fishing"/>
    <s v="Soft Tissue Injury"/>
    <s v="More than a week off work"/>
    <n v="6"/>
  </r>
  <r>
    <x v="1"/>
    <s v="Agriculture, Forestry And Fishing"/>
    <s v="Other And Undefined"/>
    <s v="More than a week off work"/>
    <n v="9"/>
  </r>
  <r>
    <x v="1"/>
    <s v="Agriculture, Forestry And Fishing"/>
    <s v="Laceration, Puncture, Sting"/>
    <s v="Less than a week off work"/>
    <n v="3"/>
  </r>
  <r>
    <x v="1"/>
    <s v="Agriculture, Forestry And Fishing"/>
    <s v="Soft Tissue Injury"/>
    <s v="Less than a week off work"/>
    <n v="9"/>
  </r>
  <r>
    <x v="1"/>
    <s v="Agriculture, Forestry And Fishing"/>
    <s v="Other And Undefined"/>
    <s v="Less than a week off work"/>
    <n v="21"/>
  </r>
  <r>
    <x v="1"/>
    <s v="Manufacturing"/>
    <s v="Other And Undefined"/>
    <s v="More than a week off work"/>
    <n v="12"/>
  </r>
  <r>
    <x v="1"/>
    <s v="Manufacturing"/>
    <s v="Other And Undefined"/>
    <s v="Less than a week off work"/>
    <n v="15"/>
  </r>
  <r>
    <x v="1"/>
    <s v="Not Elsewhere Included"/>
    <s v="Laceration, Puncture, Sting"/>
    <s v="Less than a week off work"/>
    <n v="6"/>
  </r>
  <r>
    <x v="1"/>
    <s v="Public Administration And Safety"/>
    <s v="Other And Undefined"/>
    <s v="Less than a week off work"/>
    <n v="6"/>
  </r>
  <r>
    <x v="1"/>
    <s v="Transport, Postal And Warehousing"/>
    <s v="Soft Tissue Injury"/>
    <s v="Less than a week off work"/>
    <n v="6"/>
  </r>
  <r>
    <x v="1"/>
    <s v="Transport, Postal And Warehousing"/>
    <s v="Other And Undefined"/>
    <s v="Less than a week off work"/>
    <n v="6"/>
  </r>
  <r>
    <x v="2"/>
    <s v="Transport, Postal And Warehousing"/>
    <s v="Soft Tissue Injury"/>
    <s v="Less than a week off work"/>
    <n v="3"/>
  </r>
  <r>
    <x v="3"/>
    <s v="Accommodation And Food Services"/>
    <s v="Other And Undefined"/>
    <s v="Less than a week off work"/>
    <n v="15"/>
  </r>
  <r>
    <x v="3"/>
    <s v="Administrative And Support Services"/>
    <s v="Other And Undefined"/>
    <s v="Less than a week off work"/>
    <n v="6"/>
  </r>
  <r>
    <x v="3"/>
    <s v="Agriculture, Forestry And Fishing"/>
    <s v="Soft Tissue Injury"/>
    <s v="Less than a week off work"/>
    <n v="12"/>
  </r>
  <r>
    <x v="3"/>
    <s v="Agriculture, Forestry And Fishing"/>
    <s v="Laceration, Puncture, Sting"/>
    <s v="Less than a week off work"/>
    <n v="15"/>
  </r>
  <r>
    <x v="3"/>
    <s v="Agriculture, Forestry And Fishing"/>
    <s v="Foreign Body In Orifice/Eye"/>
    <s v="Less than a week off work"/>
    <n v="6"/>
  </r>
  <r>
    <x v="3"/>
    <s v="Agriculture, Forestry And Fishing"/>
    <s v="Other And Undefined"/>
    <s v="Less than a week off work"/>
    <n v="12"/>
  </r>
  <r>
    <x v="3"/>
    <s v="Agriculture, Forestry And Fishing"/>
    <s v="Gradual Onset: Industrial Deafness"/>
    <s v="Less than a week off work"/>
    <n v="3"/>
  </r>
  <r>
    <x v="3"/>
    <s v="Arts And Recreation Services"/>
    <s v="Other And Undefined"/>
    <s v="Less than a week off work"/>
    <n v="6"/>
  </r>
  <r>
    <x v="3"/>
    <s v="Construction"/>
    <s v="Other And Undefined"/>
    <s v="More than a week off work"/>
    <n v="6"/>
  </r>
  <r>
    <x v="3"/>
    <s v="Construction"/>
    <s v="Gradual Onset: Industrial Deafness"/>
    <s v="Less than a week off work"/>
    <n v="9"/>
  </r>
  <r>
    <x v="3"/>
    <s v="Construction"/>
    <s v="Other And Undefined"/>
    <s v="Less than a week off work"/>
    <n v="18"/>
  </r>
  <r>
    <x v="3"/>
    <s v="Construction"/>
    <s v="Soft Tissue Injury"/>
    <s v="Less than a week off work"/>
    <n v="9"/>
  </r>
  <r>
    <x v="3"/>
    <s v="Electricity, Gas, Water And Waste Services"/>
    <s v="Other And Undefined"/>
    <s v="Less than a week off work"/>
    <n v="6"/>
  </r>
  <r>
    <x v="3"/>
    <s v="Financial And Insurance Services"/>
    <s v="Other And Undefined"/>
    <s v="Less than a week off work"/>
    <n v="3"/>
  </r>
  <r>
    <x v="3"/>
    <s v="Health Care And Social Assistance"/>
    <s v="Other And Undefined"/>
    <s v="More than a week off work"/>
    <n v="9"/>
  </r>
  <r>
    <x v="3"/>
    <s v="Health Care And Social Assistance"/>
    <s v="Other And Undefined"/>
    <s v="Less than a week off work"/>
    <n v="57"/>
  </r>
  <r>
    <x v="3"/>
    <s v="Manufacturing"/>
    <s v="Other And Undefined"/>
    <s v="More than a week off work"/>
    <n v="69"/>
  </r>
  <r>
    <x v="3"/>
    <s v="Manufacturing"/>
    <s v="Gradual Onset: Industrial Deafness"/>
    <s v="Less than a week off work"/>
    <n v="12"/>
  </r>
  <r>
    <x v="3"/>
    <s v="Manufacturing"/>
    <s v="Other And Undefined"/>
    <s v="Less than a week off work"/>
    <n v="183"/>
  </r>
  <r>
    <x v="3"/>
    <s v="Manufacturing"/>
    <s v="Laceration, Puncture, Sting"/>
    <s v="Less than a week off work"/>
    <n v="3"/>
  </r>
  <r>
    <x v="3"/>
    <s v="Manufacturing"/>
    <s v="Soft Tissue Injury"/>
    <s v="Less than a week off work"/>
    <n v="6"/>
  </r>
  <r>
    <x v="3"/>
    <s v="Mining"/>
    <s v="Other And Undefined"/>
    <s v="Less than a week off work"/>
    <n v="12"/>
  </r>
  <r>
    <x v="3"/>
    <s v="Not Elsewhere Included"/>
    <s v="Other And Undefined"/>
    <s v="Less than a week off work"/>
    <n v="6"/>
  </r>
  <r>
    <x v="3"/>
    <s v="Not Elsewhere Included"/>
    <s v="Laceration, Puncture, Sting"/>
    <s v="Less than a week off work"/>
    <n v="6"/>
  </r>
  <r>
    <x v="3"/>
    <s v="Not Elsewhere Included"/>
    <s v="Soft Tissue Injury"/>
    <s v="Less than a week off work"/>
    <n v="9"/>
  </r>
  <r>
    <x v="3"/>
    <s v="Other Services"/>
    <s v="Gradual Onset: Industrial Deafness"/>
    <s v="Less than a week off work"/>
    <n v="6"/>
  </r>
  <r>
    <x v="3"/>
    <s v="Professional, Scientific And Technical Services"/>
    <s v="Other And Undefined"/>
    <s v="Less than a week off work"/>
    <n v="9"/>
  </r>
  <r>
    <x v="3"/>
    <s v="Public Administration And Safety"/>
    <s v="Other And Undefined"/>
    <s v="More than a week off work"/>
    <n v="12"/>
  </r>
  <r>
    <x v="3"/>
    <s v="Public Administration And Safety"/>
    <s v="Other And Undefined"/>
    <s v="Less than a week off work"/>
    <n v="63"/>
  </r>
  <r>
    <x v="3"/>
    <s v="Retail Trade"/>
    <s v="Other And Undefined"/>
    <s v="More than a week off work"/>
    <n v="9"/>
  </r>
  <r>
    <x v="3"/>
    <s v="Retail Trade"/>
    <s v="Other And Undefined"/>
    <s v="Less than a week off work"/>
    <n v="21"/>
  </r>
  <r>
    <x v="3"/>
    <s v="Transport, Postal And Warehousing"/>
    <s v="Soft Tissue Injury"/>
    <s v="Less than a week off work"/>
    <n v="12"/>
  </r>
  <r>
    <x v="3"/>
    <s v="Transport, Postal And Warehousing"/>
    <s v="Other And Undefined"/>
    <s v="More than a week off work"/>
    <n v="6"/>
  </r>
  <r>
    <x v="3"/>
    <s v="Transport, Postal And Warehousing"/>
    <s v="Other And Undefined"/>
    <s v="Less than a week off work"/>
    <n v="69"/>
  </r>
  <r>
    <x v="3"/>
    <s v="Wholesale Trade"/>
    <s v="Other And Undefined"/>
    <s v="Less than a week off work"/>
    <n v="15"/>
  </r>
  <r>
    <x v="4"/>
    <s v="Arts And Recreation Services"/>
    <s v="Other And Undefined"/>
    <s v="Less than a week off work"/>
    <n v="96"/>
  </r>
  <r>
    <x v="4"/>
    <s v="Public Administration And Safety"/>
    <s v="Other And Undefined"/>
    <s v="Less than a week off work"/>
    <n v="78"/>
  </r>
  <r>
    <x v="4"/>
    <s v="Transport, Postal And Warehousing"/>
    <s v="Other And Undefined"/>
    <s v="Less than a week off work"/>
    <n v="12"/>
  </r>
  <r>
    <x v="1"/>
    <s v="Agriculture, Forestry And Fishing"/>
    <s v="Other And Undefined"/>
    <s v="More than a week off work"/>
    <n v="6"/>
  </r>
  <r>
    <x v="1"/>
    <s v="Agriculture, Forestry And Fishing"/>
    <s v="Soft Tissue Injury"/>
    <s v="More than a week off work"/>
    <n v="6"/>
  </r>
  <r>
    <x v="1"/>
    <s v="Agriculture, Forestry And Fishing"/>
    <s v="Soft Tissue Injury"/>
    <s v="Less than a week off work"/>
    <n v="18"/>
  </r>
  <r>
    <x v="1"/>
    <s v="Agriculture, Forestry And Fishing"/>
    <s v="Other And Undefined"/>
    <s v="Less than a week off work"/>
    <n v="6"/>
  </r>
  <r>
    <x v="1"/>
    <s v="Agriculture, Forestry And Fishing"/>
    <s v="Laceration, Puncture, Sting"/>
    <s v="Less than a week off work"/>
    <n v="3"/>
  </r>
  <r>
    <x v="1"/>
    <s v="Manufacturing"/>
    <s v="Other And Undefined"/>
    <s v="More than a week off work"/>
    <n v="12"/>
  </r>
  <r>
    <x v="1"/>
    <s v="Manufacturing"/>
    <s v="Soft Tissue Injury"/>
    <s v="Less than a week off work"/>
    <n v="6"/>
  </r>
  <r>
    <x v="1"/>
    <s v="Manufacturing"/>
    <s v="Other And Undefined"/>
    <s v="Less than a week off work"/>
    <n v="24"/>
  </r>
  <r>
    <x v="1"/>
    <s v="Not Elsewhere Included"/>
    <s v="Soft Tissue Injury"/>
    <s v="Less than a week off work"/>
    <n v="9"/>
  </r>
  <r>
    <x v="1"/>
    <s v="Not Elsewhere Included"/>
    <s v="Other And Undefined"/>
    <s v="Less than a week off work"/>
    <n v="6"/>
  </r>
  <r>
    <x v="1"/>
    <s v="Not Elsewhere Included"/>
    <s v="Foreign Body In Orifice/Eye"/>
    <s v="Less than a week off work"/>
    <n v="6"/>
  </r>
  <r>
    <x v="1"/>
    <s v="Not Elsewhere Included"/>
    <s v="Laceration, Puncture, Sting"/>
    <s v="Less than a week off work"/>
    <n v="6"/>
  </r>
  <r>
    <x v="1"/>
    <s v="Public Administration And Safety"/>
    <s v="Other And Undefined"/>
    <s v="Less than a week off work"/>
    <n v="15"/>
  </r>
  <r>
    <x v="1"/>
    <s v="Transport, Postal And Warehousing"/>
    <s v="Soft Tissue Injury"/>
    <s v="Less than a week off work"/>
    <n v="6"/>
  </r>
  <r>
    <x v="3"/>
    <s v="Accommodation And Food Services"/>
    <s v="Other And Undefined"/>
    <s v="Less than a week off work"/>
    <n v="6"/>
  </r>
  <r>
    <x v="3"/>
    <s v="Administrative And Support Services"/>
    <s v="Other And Undefined"/>
    <s v="Less than a week off work"/>
    <n v="6"/>
  </r>
  <r>
    <x v="3"/>
    <s v="Agriculture, Forestry And Fishing"/>
    <s v="Soft Tissue Injury"/>
    <s v="More than a week off work"/>
    <n v="3"/>
  </r>
  <r>
    <x v="3"/>
    <s v="Agriculture, Forestry And Fishing"/>
    <s v="Soft Tissue Injury"/>
    <s v="Less than a week off work"/>
    <n v="18"/>
  </r>
  <r>
    <x v="3"/>
    <s v="Agriculture, Forestry And Fishing"/>
    <s v="Other And Undefined"/>
    <s v="Less than a week off work"/>
    <n v="9"/>
  </r>
  <r>
    <x v="3"/>
    <s v="Agriculture, Forestry And Fishing"/>
    <s v="Gradual Onset: Industrial Deafness"/>
    <s v="Less than a week off work"/>
    <n v="15"/>
  </r>
  <r>
    <x v="3"/>
    <s v="Arts And Recreation Services"/>
    <s v="Other And Undefined"/>
    <s v="Less than a week off work"/>
    <n v="6"/>
  </r>
  <r>
    <x v="3"/>
    <s v="Construction"/>
    <s v="Laceration, Puncture, Sting"/>
    <s v="Less than a week off work"/>
    <n v="6"/>
  </r>
  <r>
    <x v="3"/>
    <s v="Construction"/>
    <s v="Soft Tissue Injury"/>
    <s v="Less than a week off work"/>
    <n v="3"/>
  </r>
  <r>
    <x v="3"/>
    <s v="Construction"/>
    <s v="Gradual Onset: Industrial Deafness"/>
    <s v="Less than a week off work"/>
    <n v="12"/>
  </r>
  <r>
    <x v="3"/>
    <s v="Construction"/>
    <s v="Other And Undefined"/>
    <s v="Less than a week off work"/>
    <n v="12"/>
  </r>
  <r>
    <x v="3"/>
    <s v="Education And Training"/>
    <s v="Other And Undefined"/>
    <s v="Less than a week off work"/>
    <n v="6"/>
  </r>
  <r>
    <x v="3"/>
    <s v="Electricity, Gas, Water And Waste Services"/>
    <s v="Other And Undefined"/>
    <s v="Less than a week off work"/>
    <n v="3"/>
  </r>
  <r>
    <x v="3"/>
    <s v="Health Care And Social Assistance"/>
    <s v="Other And Undefined"/>
    <s v="More than a week off work"/>
    <n v="9"/>
  </r>
  <r>
    <x v="3"/>
    <s v="Health Care And Social Assistance"/>
    <s v="Other And Undefined"/>
    <s v="Less than a week off work"/>
    <n v="69"/>
  </r>
  <r>
    <x v="3"/>
    <s v="Manufacturing"/>
    <s v="Other And Undefined"/>
    <s v="More than a week off work"/>
    <n v="42"/>
  </r>
  <r>
    <x v="3"/>
    <s v="Manufacturing"/>
    <s v="Other And Undefined"/>
    <s v="Less than a week off work"/>
    <n v="111"/>
  </r>
  <r>
    <x v="3"/>
    <s v="Manufacturing"/>
    <s v="Gradual Onset: Industrial Deafness"/>
    <s v="Less than a week off work"/>
    <n v="9"/>
  </r>
  <r>
    <x v="3"/>
    <s v="Manufacturing"/>
    <s v="Soft Tissue Injury"/>
    <s v="Less than a week off work"/>
    <n v="9"/>
  </r>
  <r>
    <x v="3"/>
    <s v="Mining"/>
    <s v="Other And Undefined"/>
    <s v="Less than a week off work"/>
    <n v="12"/>
  </r>
  <r>
    <x v="3"/>
    <s v="Not Elsewhere Included"/>
    <s v="Other And Undefined"/>
    <s v="Fatal"/>
    <n v="9"/>
  </r>
  <r>
    <x v="3"/>
    <s v="Not Elsewhere Included"/>
    <s v="Other And Undefined"/>
    <s v="Less than a week off work"/>
    <n v="9"/>
  </r>
  <r>
    <x v="3"/>
    <s v="Not Elsewhere Included"/>
    <s v="Laceration, Puncture, Sting"/>
    <s v="Less than a week off work"/>
    <n v="12"/>
  </r>
  <r>
    <x v="3"/>
    <s v="Not Elsewhere Included"/>
    <s v="Gradual Onset: Occupational Disease"/>
    <s v="Less than a week off work"/>
    <n v="6"/>
  </r>
  <r>
    <x v="3"/>
    <s v="Not Elsewhere Included"/>
    <s v="Gradual Onset: Industrial Deafness"/>
    <s v="Less than a week off work"/>
    <n v="9"/>
  </r>
  <r>
    <x v="3"/>
    <s v="Not Elsewhere Included"/>
    <s v="Soft Tissue Injury"/>
    <s v="Less than a week off work"/>
    <n v="18"/>
  </r>
  <r>
    <x v="3"/>
    <s v="Professional, Scientific And Technical Services"/>
    <s v="Other And Undefined"/>
    <s v="Less than a week off work"/>
    <n v="9"/>
  </r>
  <r>
    <x v="3"/>
    <s v="Public Administration And Safety"/>
    <s v="Other And Undefined"/>
    <s v="More than a week off work"/>
    <n v="6"/>
  </r>
  <r>
    <x v="3"/>
    <s v="Public Administration And Safety"/>
    <s v="Other And Undefined"/>
    <s v="Less than a week off work"/>
    <n v="51"/>
  </r>
  <r>
    <x v="3"/>
    <s v="Retail Trade"/>
    <s v="Other And Undefined"/>
    <s v="More than a week off work"/>
    <n v="6"/>
  </r>
  <r>
    <x v="3"/>
    <s v="Retail Trade"/>
    <s v="Other And Undefined"/>
    <s v="Less than a week off work"/>
    <n v="36"/>
  </r>
  <r>
    <x v="3"/>
    <s v="Transport, Postal And Warehousing"/>
    <s v="Soft Tissue Injury"/>
    <s v="Less than a week off work"/>
    <n v="9"/>
  </r>
  <r>
    <x v="3"/>
    <s v="Transport, Postal And Warehousing"/>
    <s v="Other And Undefined"/>
    <s v="More than a week off work"/>
    <n v="12"/>
  </r>
  <r>
    <x v="3"/>
    <s v="Transport, Postal And Warehousing"/>
    <s v="Other And Undefined"/>
    <s v="Less than a week off work"/>
    <n v="57"/>
  </r>
  <r>
    <x v="3"/>
    <s v="Wholesale Trade"/>
    <s v="Other And Undefined"/>
    <s v="More than a week off work"/>
    <n v="3"/>
  </r>
  <r>
    <x v="3"/>
    <s v="Wholesale Trade"/>
    <s v="Other And Undefined"/>
    <s v="Less than a week off work"/>
    <n v="6"/>
  </r>
  <r>
    <x v="4"/>
    <s v="Arts And Recreation Services"/>
    <s v="Other And Undefined"/>
    <s v="Less than a week off work"/>
    <n v="126"/>
  </r>
  <r>
    <x v="4"/>
    <s v="Public Administration And Safety"/>
    <s v="Other And Undefined"/>
    <s v="Less than a week off work"/>
    <n v="72"/>
  </r>
  <r>
    <x v="4"/>
    <s v="Transport, Postal And Warehousing"/>
    <s v="Other And Undefined"/>
    <s v="Less than a week off work"/>
    <n v="15"/>
  </r>
  <r>
    <x v="1"/>
    <s v="Agriculture, Forestry And Fishing"/>
    <s v="Soft Tissue Injury"/>
    <s v="Less than a week off work"/>
    <n v="21"/>
  </r>
  <r>
    <x v="1"/>
    <s v="Agriculture, Forestry And Fishing"/>
    <s v="Laceration, Puncture, Sting"/>
    <s v="Less than a week off work"/>
    <n v="15"/>
  </r>
  <r>
    <x v="1"/>
    <s v="Agriculture, Forestry And Fishing"/>
    <s v="Other And Undefined"/>
    <s v="Less than a week off work"/>
    <n v="9"/>
  </r>
  <r>
    <x v="1"/>
    <s v="Manufacturing"/>
    <s v="Soft Tissue Injury"/>
    <s v="Less than a week off work"/>
    <n v="6"/>
  </r>
  <r>
    <x v="1"/>
    <s v="Not Elsewhere Included"/>
    <s v="Laceration, Puncture, Sting"/>
    <s v="Less than a week off work"/>
    <n v="6"/>
  </r>
  <r>
    <x v="1"/>
    <s v="Not Elsewhere Included"/>
    <s v="Soft Tissue Injury"/>
    <s v="Less than a week off work"/>
    <n v="6"/>
  </r>
  <r>
    <x v="1"/>
    <s v="Public Administration And Safety"/>
    <s v="Soft Tissue Injury"/>
    <s v="Less than a week off work"/>
    <n v="3"/>
  </r>
  <r>
    <x v="2"/>
    <s v="Transport, Postal And Warehousing"/>
    <s v="Soft Tissue Injury"/>
    <s v="Less than a week off work"/>
    <n v="6"/>
  </r>
  <r>
    <x v="3"/>
    <s v="Accommodation And Food Services"/>
    <s v="Soft Tissue Injury"/>
    <s v="Less than a week off work"/>
    <n v="6"/>
  </r>
  <r>
    <x v="3"/>
    <s v="Agriculture, Forestry And Fishing"/>
    <s v="Soft Tissue Injury"/>
    <s v="More than a week off work"/>
    <n v="3"/>
  </r>
  <r>
    <x v="3"/>
    <s v="Agriculture, Forestry And Fishing"/>
    <s v="Fracture/Dislocation"/>
    <s v="More than a week off work"/>
    <n v="6"/>
  </r>
  <r>
    <x v="3"/>
    <s v="Agriculture, Forestry And Fishing"/>
    <s v="Soft Tissue Injury"/>
    <s v="Less than a week off work"/>
    <n v="33"/>
  </r>
  <r>
    <x v="3"/>
    <s v="Agriculture, Forestry And Fishing"/>
    <s v="Gradual Onset: Industrial Deafness"/>
    <s v="Less than a week off work"/>
    <n v="12"/>
  </r>
  <r>
    <x v="3"/>
    <s v="Agriculture, Forestry And Fishing"/>
    <s v="Laceration, Puncture, Sting"/>
    <s v="Less than a week off work"/>
    <n v="9"/>
  </r>
  <r>
    <x v="3"/>
    <s v="Arts And Recreation Services"/>
    <s v="Soft Tissue Injury"/>
    <s v="Less than a week off work"/>
    <n v="9"/>
  </r>
  <r>
    <x v="3"/>
    <s v="Construction"/>
    <s v="Soft Tissue Injury"/>
    <s v="More than a week off work"/>
    <n v="6"/>
  </r>
  <r>
    <x v="3"/>
    <s v="Construction"/>
    <s v="Laceration, Puncture, Sting"/>
    <s v="Less than a week off work"/>
    <n v="6"/>
  </r>
  <r>
    <x v="3"/>
    <s v="Construction"/>
    <s v="Soft Tissue Injury"/>
    <s v="Less than a week off work"/>
    <n v="15"/>
  </r>
  <r>
    <x v="3"/>
    <s v="Construction"/>
    <s v="Gradual Onset: Industrial Deafness"/>
    <s v="Less than a week off work"/>
    <n v="6"/>
  </r>
  <r>
    <x v="3"/>
    <s v="Construction"/>
    <s v="Other And Undefined"/>
    <s v="Less than a week off work"/>
    <n v="3"/>
  </r>
  <r>
    <x v="3"/>
    <s v="Health Care And Social Assistance"/>
    <s v="Soft Tissue Injury"/>
    <s v="More than a week off work"/>
    <n v="9"/>
  </r>
  <r>
    <x v="3"/>
    <s v="Health Care And Social Assistance"/>
    <s v="Other And Undefined"/>
    <s v="Less than a week off work"/>
    <n v="6"/>
  </r>
  <r>
    <x v="3"/>
    <s v="Health Care And Social Assistance"/>
    <s v="Soft Tissue Injury"/>
    <s v="Less than a week off work"/>
    <n v="39"/>
  </r>
  <r>
    <x v="3"/>
    <s v="Manufacturing"/>
    <s v="Soft Tissue Injury"/>
    <s v="More than a week off work"/>
    <n v="45"/>
  </r>
  <r>
    <x v="3"/>
    <s v="Manufacturing"/>
    <s v="Gradual Onset: Local Inflammation"/>
    <s v="More than a week off work"/>
    <n v="6"/>
  </r>
  <r>
    <x v="3"/>
    <s v="Manufacturing"/>
    <s v="Fracture/Dislocation"/>
    <s v="More than a week off work"/>
    <n v="6"/>
  </r>
  <r>
    <x v="3"/>
    <s v="Manufacturing"/>
    <s v="Laceration, Puncture, Sting"/>
    <s v="More than a week off work"/>
    <n v="18"/>
  </r>
  <r>
    <x v="3"/>
    <s v="Manufacturing"/>
    <s v="Soft Tissue Injury"/>
    <s v="Less than a week off work"/>
    <n v="81"/>
  </r>
  <r>
    <x v="3"/>
    <s v="Manufacturing"/>
    <s v="Laceration, Puncture, Sting"/>
    <s v="Less than a week off work"/>
    <n v="39"/>
  </r>
  <r>
    <x v="3"/>
    <s v="Manufacturing"/>
    <s v="Burns (Burn, Scald, Corrosive Injury)"/>
    <s v="Less than a week off work"/>
    <n v="6"/>
  </r>
  <r>
    <x v="3"/>
    <s v="Manufacturing"/>
    <s v="Gradual Onset: Industrial Deafness"/>
    <s v="Less than a week off work"/>
    <n v="12"/>
  </r>
  <r>
    <x v="3"/>
    <s v="Manufacturing"/>
    <s v="Other And Undefined"/>
    <s v="Less than a week off work"/>
    <n v="3"/>
  </r>
  <r>
    <x v="3"/>
    <s v="Not Elsewhere Included"/>
    <s v="Other And Undefined"/>
    <s v="Fatal"/>
    <n v="6"/>
  </r>
  <r>
    <x v="3"/>
    <s v="Not Elsewhere Included"/>
    <s v="Laceration, Puncture, Sting"/>
    <s v="Less than a week off work"/>
    <n v="12"/>
  </r>
  <r>
    <x v="3"/>
    <s v="Not Elsewhere Included"/>
    <s v="Foreign Body In Orifice/Eye"/>
    <s v="Less than a week off work"/>
    <n v="3"/>
  </r>
  <r>
    <x v="3"/>
    <s v="Not Elsewhere Included"/>
    <s v="Gradual Onset: Industrial Deafness"/>
    <s v="Less than a week off work"/>
    <n v="15"/>
  </r>
  <r>
    <x v="3"/>
    <s v="Not Elsewhere Included"/>
    <s v="Trauma-Induced Hearing Loss"/>
    <s v="Less than a week off work"/>
    <n v="3"/>
  </r>
  <r>
    <x v="3"/>
    <s v="Not Elsewhere Included"/>
    <s v="Soft Tissue Injury"/>
    <s v="Less than a week off work"/>
    <n v="18"/>
  </r>
  <r>
    <x v="3"/>
    <s v="Not Elsewhere Included"/>
    <s v="Other And Undefined"/>
    <s v="Less than a week off work"/>
    <n v="18"/>
  </r>
  <r>
    <x v="3"/>
    <s v="Professional, Scientific And Technical Services"/>
    <s v="Soft Tissue Injury"/>
    <s v="Less than a week off work"/>
    <n v="6"/>
  </r>
  <r>
    <x v="3"/>
    <s v="Public Administration And Safety"/>
    <s v="Laceration, Puncture, Sting"/>
    <s v="Less than a week off work"/>
    <n v="6"/>
  </r>
  <r>
    <x v="3"/>
    <s v="Public Administration And Safety"/>
    <s v="Soft Tissue Injury"/>
    <s v="More than a week off work"/>
    <n v="9"/>
  </r>
  <r>
    <x v="3"/>
    <s v="Public Administration And Safety"/>
    <s v="Soft Tissue Injury"/>
    <s v="Less than a week off work"/>
    <n v="42"/>
  </r>
  <r>
    <x v="3"/>
    <s v="Retail Trade"/>
    <s v="Soft Tissue Injury"/>
    <s v="Less than a week off work"/>
    <n v="18"/>
  </r>
  <r>
    <x v="3"/>
    <s v="Retail Trade"/>
    <s v="Laceration, Puncture, Sting"/>
    <s v="Less than a week off work"/>
    <n v="3"/>
  </r>
  <r>
    <x v="3"/>
    <s v="Retail Trade"/>
    <s v="Soft Tissue Injury"/>
    <s v="More than a week off work"/>
    <n v="3"/>
  </r>
  <r>
    <x v="3"/>
    <s v="Transport, Postal And Warehousing"/>
    <s v="Soft Tissue Injury"/>
    <s v="More than a week off work"/>
    <n v="12"/>
  </r>
  <r>
    <x v="3"/>
    <s v="Transport, Postal And Warehousing"/>
    <s v="Soft Tissue Injury"/>
    <s v="Less than a week off work"/>
    <n v="57"/>
  </r>
  <r>
    <x v="3"/>
    <s v="Wholesale Trade"/>
    <s v="Soft Tissue Injury"/>
    <s v="Less than a week off work"/>
    <n v="9"/>
  </r>
  <r>
    <x v="4"/>
    <s v="Arts And Recreation Services"/>
    <s v="Laceration, Puncture, Sting"/>
    <s v="Less than a week off work"/>
    <n v="6"/>
  </r>
  <r>
    <x v="4"/>
    <s v="Arts And Recreation Services"/>
    <s v="Soft Tissue Injury"/>
    <s v="Less than a week off work"/>
    <n v="111"/>
  </r>
  <r>
    <x v="4"/>
    <s v="Arts And Recreation Services"/>
    <s v="Fracture/Dislocation"/>
    <s v="Less than a week off work"/>
    <n v="15"/>
  </r>
  <r>
    <x v="4"/>
    <s v="Arts And Recreation Services"/>
    <s v="Concussion"/>
    <s v="Less than a week off work"/>
    <n v="27"/>
  </r>
  <r>
    <x v="4"/>
    <s v="Education And Training"/>
    <s v="Soft Tissue Injury"/>
    <s v="Less than a week off work"/>
    <n v="3"/>
  </r>
  <r>
    <x v="4"/>
    <s v="Public Administration And Safety"/>
    <s v="Other And Undefined"/>
    <s v="Less than a week off work"/>
    <n v="15"/>
  </r>
  <r>
    <x v="4"/>
    <s v="Public Administration And Safety"/>
    <s v="Laceration, Puncture, Sting"/>
    <s v="Less than a week off work"/>
    <n v="6"/>
  </r>
  <r>
    <x v="4"/>
    <s v="Public Administration And Safety"/>
    <s v="Fracture/Dislocation"/>
    <s v="Less than a week off work"/>
    <n v="12"/>
  </r>
  <r>
    <x v="4"/>
    <s v="Public Administration And Safety"/>
    <s v="Soft Tissue Injury"/>
    <s v="Less than a week off work"/>
    <n v="72"/>
  </r>
  <r>
    <x v="4"/>
    <s v="Transport, Postal And Warehousing"/>
    <s v="Soft Tissue Injury"/>
    <s v="Less than a week off work"/>
    <n v="6"/>
  </r>
  <r>
    <x v="1"/>
    <s v="Agriculture, Forestry And Fishing"/>
    <s v="Fracture/Dislocation"/>
    <s v="More than a week off work"/>
    <n v="6"/>
  </r>
  <r>
    <x v="1"/>
    <s v="Agriculture, Forestry And Fishing"/>
    <s v="Soft Tissue Injury"/>
    <s v="More than a week off work"/>
    <n v="9"/>
  </r>
  <r>
    <x v="1"/>
    <s v="Agriculture, Forestry And Fishing"/>
    <s v="Soft Tissue Injury"/>
    <s v="Less than a week off work"/>
    <n v="24"/>
  </r>
  <r>
    <x v="1"/>
    <s v="Agriculture, Forestry And Fishing"/>
    <s v="Laceration, Puncture, Sting"/>
    <s v="Less than a week off work"/>
    <n v="6"/>
  </r>
  <r>
    <x v="1"/>
    <s v="Agriculture, Forestry And Fishing"/>
    <s v="Dental Injury"/>
    <s v="Less than a week off work"/>
    <n v="6"/>
  </r>
  <r>
    <x v="1"/>
    <s v="Agriculture, Forestry And Fishing"/>
    <s v="Other And Undefined"/>
    <s v="Less than a week off work"/>
    <n v="6"/>
  </r>
  <r>
    <x v="1"/>
    <s v="Manufacturing"/>
    <s v="Soft Tissue Injury"/>
    <s v="More than a week off work"/>
    <n v="6"/>
  </r>
  <r>
    <x v="1"/>
    <s v="Manufacturing"/>
    <s v="Soft Tissue Injury"/>
    <s v="Less than a week off work"/>
    <n v="12"/>
  </r>
  <r>
    <x v="1"/>
    <s v="Not Elsewhere Included"/>
    <s v="Laceration, Puncture, Sting"/>
    <s v="Less than a week off work"/>
    <n v="3"/>
  </r>
  <r>
    <x v="1"/>
    <s v="Not Elsewhere Included"/>
    <s v="Soft Tissue Injury"/>
    <s v="Less than a week off work"/>
    <n v="9"/>
  </r>
  <r>
    <x v="1"/>
    <s v="Public Administration And Safety"/>
    <s v="Soft Tissue Injury"/>
    <s v="Less than a week off work"/>
    <n v="6"/>
  </r>
  <r>
    <x v="1"/>
    <s v="Transport, Postal And Warehousing"/>
    <s v="Soft Tissue Injury"/>
    <s v="Less than a week off work"/>
    <n v="6"/>
  </r>
  <r>
    <x v="2"/>
    <s v="Transport, Postal And Warehousing"/>
    <s v="Soft Tissue Injury"/>
    <s v="Less than a week off work"/>
    <n v="6"/>
  </r>
  <r>
    <x v="3"/>
    <s v="Accommodation And Food Services"/>
    <s v="Soft Tissue Injury"/>
    <s v="Less than a week off work"/>
    <n v="6"/>
  </r>
  <r>
    <x v="3"/>
    <s v="Agriculture, Forestry And Fishing"/>
    <s v="Soft Tissue Injury"/>
    <s v="More than a week off work"/>
    <n v="3"/>
  </r>
  <r>
    <x v="3"/>
    <s v="Agriculture, Forestry And Fishing"/>
    <s v="Soft Tissue Injury"/>
    <s v="Less than a week off work"/>
    <n v="27"/>
  </r>
  <r>
    <x v="3"/>
    <s v="Agriculture, Forestry And Fishing"/>
    <s v="Gradual Onset: Industrial Deafness"/>
    <s v="Less than a week off work"/>
    <n v="12"/>
  </r>
  <r>
    <x v="3"/>
    <s v="Agriculture, Forestry And Fishing"/>
    <s v="Laceration, Puncture, Sting"/>
    <s v="Less than a week off work"/>
    <n v="9"/>
  </r>
  <r>
    <x v="3"/>
    <s v="Arts And Recreation Services"/>
    <s v="Soft Tissue Injury"/>
    <s v="Less than a week off work"/>
    <n v="12"/>
  </r>
  <r>
    <x v="3"/>
    <s v="Construction"/>
    <s v="Soft Tissue Injury"/>
    <s v="More than a week off work"/>
    <n v="3"/>
  </r>
  <r>
    <x v="3"/>
    <s v="Construction"/>
    <s v="Soft Tissue Injury"/>
    <s v="Less than a week off work"/>
    <n v="21"/>
  </r>
  <r>
    <x v="3"/>
    <s v="Construction"/>
    <s v="Laceration, Puncture, Sting"/>
    <s v="Less than a week off work"/>
    <n v="12"/>
  </r>
  <r>
    <x v="3"/>
    <s v="Construction"/>
    <s v="Gradual Onset: Industrial Deafness"/>
    <s v="Less than a week off work"/>
    <n v="9"/>
  </r>
  <r>
    <x v="3"/>
    <s v="Education And Training"/>
    <s v="Soft Tissue Injury"/>
    <s v="Less than a week off work"/>
    <n v="6"/>
  </r>
  <r>
    <x v="3"/>
    <s v="Health Care And Social Assistance"/>
    <s v="Soft Tissue Injury"/>
    <s v="More than a week off work"/>
    <n v="12"/>
  </r>
  <r>
    <x v="3"/>
    <s v="Health Care And Social Assistance"/>
    <s v="Other And Undefined"/>
    <s v="Less than a week off work"/>
    <n v="12"/>
  </r>
  <r>
    <x v="3"/>
    <s v="Health Care And Social Assistance"/>
    <s v="Laceration, Puncture, Sting"/>
    <s v="Less than a week off work"/>
    <n v="9"/>
  </r>
  <r>
    <x v="3"/>
    <s v="Health Care And Social Assistance"/>
    <s v="Soft Tissue Injury"/>
    <s v="Less than a week off work"/>
    <n v="33"/>
  </r>
  <r>
    <x v="3"/>
    <s v="Manufacturing"/>
    <s v="Soft Tissue Injury"/>
    <s v="More than a week off work"/>
    <n v="33"/>
  </r>
  <r>
    <x v="3"/>
    <s v="Manufacturing"/>
    <s v="Laceration, Puncture, Sting"/>
    <s v="More than a week off work"/>
    <n v="12"/>
  </r>
  <r>
    <x v="3"/>
    <s v="Manufacturing"/>
    <s v="Laceration, Puncture, Sting"/>
    <s v="Less than a week off work"/>
    <n v="39"/>
  </r>
  <r>
    <x v="3"/>
    <s v="Manufacturing"/>
    <s v="Burns (Burn, Scald, Corrosive Injury)"/>
    <s v="Less than a week off work"/>
    <n v="3"/>
  </r>
  <r>
    <x v="3"/>
    <s v="Manufacturing"/>
    <s v="Gradual Onset: Industrial Deafness"/>
    <s v="Less than a week off work"/>
    <n v="12"/>
  </r>
  <r>
    <x v="3"/>
    <s v="Manufacturing"/>
    <s v="Fracture/Dislocation"/>
    <s v="Less than a week off work"/>
    <n v="3"/>
  </r>
  <r>
    <x v="3"/>
    <s v="Manufacturing"/>
    <s v="Soft Tissue Injury"/>
    <s v="Less than a week off work"/>
    <n v="72"/>
  </r>
  <r>
    <x v="3"/>
    <s v="Manufacturing"/>
    <s v="Other And Undefined"/>
    <s v="Less than a week off work"/>
    <n v="6"/>
  </r>
  <r>
    <x v="3"/>
    <s v="Manufacturing"/>
    <s v="Gradual Onset: Local Inflammation"/>
    <s v="Less than a week off work"/>
    <n v="3"/>
  </r>
  <r>
    <x v="3"/>
    <s v="Not Elsewhere Included"/>
    <s v="Other And Undefined"/>
    <s v="Fatal"/>
    <n v="12"/>
  </r>
  <r>
    <x v="3"/>
    <s v="Not Elsewhere Included"/>
    <s v="Soft Tissue Injury"/>
    <s v="More than a week off work"/>
    <n v="6"/>
  </r>
  <r>
    <x v="3"/>
    <s v="Not Elsewhere Included"/>
    <s v="Laceration, Puncture, Sting"/>
    <s v="Less than a week off work"/>
    <n v="6"/>
  </r>
  <r>
    <x v="3"/>
    <s v="Not Elsewhere Included"/>
    <s v="Gradual Onset: Industrial Deafness"/>
    <s v="Less than a week off work"/>
    <n v="9"/>
  </r>
  <r>
    <x v="3"/>
    <s v="Not Elsewhere Included"/>
    <s v="Soft Tissue Injury"/>
    <s v="Less than a week off work"/>
    <n v="18"/>
  </r>
  <r>
    <x v="3"/>
    <s v="Not Elsewhere Included"/>
    <s v="Other And Undefined"/>
    <s v="Less than a week off work"/>
    <n v="27"/>
  </r>
  <r>
    <x v="3"/>
    <s v="Professional, Scientific And Technical Services"/>
    <s v="Soft Tissue Injury"/>
    <s v="Less than a week off work"/>
    <n v="6"/>
  </r>
  <r>
    <x v="3"/>
    <s v="Public Administration And Safety"/>
    <s v="Laceration, Puncture, Sting"/>
    <s v="Less than a week off work"/>
    <n v="9"/>
  </r>
  <r>
    <x v="3"/>
    <s v="Public Administration And Safety"/>
    <s v="Soft Tissue Injury"/>
    <s v="More than a week off work"/>
    <n v="12"/>
  </r>
  <r>
    <x v="3"/>
    <s v="Public Administration And Safety"/>
    <s v="Other And Undefined"/>
    <s v="Less than a week off work"/>
    <n v="9"/>
  </r>
  <r>
    <x v="3"/>
    <s v="Public Administration And Safety"/>
    <s v="Soft Tissue Injury"/>
    <s v="Less than a week off work"/>
    <n v="57"/>
  </r>
  <r>
    <x v="3"/>
    <s v="Rental, Hiring And Real Estate Services"/>
    <s v="Soft Tissue Injury"/>
    <s v="Less than a week off work"/>
    <n v="6"/>
  </r>
  <r>
    <x v="3"/>
    <s v="Retail Trade"/>
    <s v="Soft Tissue Injury"/>
    <s v="Less than a week off work"/>
    <n v="27"/>
  </r>
  <r>
    <x v="3"/>
    <s v="Retail Trade"/>
    <s v="Soft Tissue Injury"/>
    <s v="More than a week off work"/>
    <n v="6"/>
  </r>
  <r>
    <x v="3"/>
    <s v="Retail Trade"/>
    <s v="Laceration, Puncture, Sting"/>
    <s v="Less than a week off work"/>
    <n v="3"/>
  </r>
  <r>
    <x v="3"/>
    <s v="Transport, Postal And Warehousing"/>
    <s v="Soft Tissue Injury"/>
    <s v="More than a week off work"/>
    <n v="12"/>
  </r>
  <r>
    <x v="3"/>
    <s v="Transport, Postal And Warehousing"/>
    <s v="Soft Tissue Injury"/>
    <s v="Less than a week off work"/>
    <n v="72"/>
  </r>
  <r>
    <x v="3"/>
    <s v="Transport, Postal And Warehousing"/>
    <s v="Other And Undefined"/>
    <s v="Less than a week off work"/>
    <n v="6"/>
  </r>
  <r>
    <x v="3"/>
    <s v="Transport, Postal And Warehousing"/>
    <s v="Laceration, Puncture, Sting"/>
    <s v="Less than a week off work"/>
    <n v="6"/>
  </r>
  <r>
    <x v="3"/>
    <s v="Wholesale Trade"/>
    <s v="Soft Tissue Injury"/>
    <s v="Less than a week off work"/>
    <n v="3"/>
  </r>
  <r>
    <x v="4"/>
    <s v="Arts And Recreation Services"/>
    <s v="Soft Tissue Injury"/>
    <s v="Less than a week off work"/>
    <n v="111"/>
  </r>
  <r>
    <x v="4"/>
    <s v="Arts And Recreation Services"/>
    <s v="Concussion"/>
    <s v="Less than a week off work"/>
    <n v="15"/>
  </r>
  <r>
    <x v="4"/>
    <s v="Arts And Recreation Services"/>
    <s v="Fracture/Dislocation"/>
    <s v="Less than a week off work"/>
    <n v="12"/>
  </r>
  <r>
    <x v="4"/>
    <s v="Arts And Recreation Services"/>
    <s v="Other And Undefined"/>
    <s v="Less than a week off work"/>
    <n v="6"/>
  </r>
  <r>
    <x v="4"/>
    <s v="Public Administration And Safety"/>
    <s v="Other And Undefined"/>
    <s v="Less than a week off work"/>
    <n v="15"/>
  </r>
  <r>
    <x v="4"/>
    <s v="Public Administration And Safety"/>
    <s v="Gradual Onset: Pain Syndromes"/>
    <s v="Less than a week off work"/>
    <n v="6"/>
  </r>
  <r>
    <x v="4"/>
    <s v="Public Administration And Safety"/>
    <s v="Soft Tissue Injury"/>
    <s v="Less than a week off work"/>
    <n v="90"/>
  </r>
  <r>
    <x v="4"/>
    <s v="Public Administration And Safety"/>
    <s v="Fracture/Dislocation"/>
    <s v="Less than a week off work"/>
    <n v="9"/>
  </r>
  <r>
    <x v="4"/>
    <s v="Public Administration And Safety"/>
    <s v="Laceration, Puncture, Sting"/>
    <s v="Less than a week off work"/>
    <n v="6"/>
  </r>
  <r>
    <x v="4"/>
    <s v="Transport, Postal And Warehousing"/>
    <s v="Soft Tissue Injury"/>
    <s v="Less than a week off work"/>
    <n v="3"/>
  </r>
  <r>
    <x v="0"/>
    <s v="Public Administration And Safety"/>
    <s v="Soft Tissue Injury"/>
    <s v="Less than a week off work"/>
    <n v="3"/>
  </r>
  <r>
    <x v="1"/>
    <s v="Agriculture, Forestry And Fishing"/>
    <s v="Laceration, Puncture, Sting"/>
    <s v="More than a week off work"/>
    <n v="3"/>
  </r>
  <r>
    <x v="1"/>
    <s v="Agriculture, Forestry And Fishing"/>
    <s v="Soft Tissue Injury"/>
    <s v="More than a week off work"/>
    <n v="9"/>
  </r>
  <r>
    <x v="1"/>
    <s v="Agriculture, Forestry And Fishing"/>
    <s v="Soft Tissue Injury"/>
    <s v="Less than a week off work"/>
    <n v="21"/>
  </r>
  <r>
    <x v="1"/>
    <s v="Agriculture, Forestry And Fishing"/>
    <s v="Laceration, Puncture, Sting"/>
    <s v="Less than a week off work"/>
    <n v="6"/>
  </r>
  <r>
    <x v="1"/>
    <s v="Manufacturing"/>
    <s v="Soft Tissue Injury"/>
    <s v="More than a week off work"/>
    <n v="6"/>
  </r>
  <r>
    <x v="1"/>
    <s v="Manufacturing"/>
    <s v="Soft Tissue Injury"/>
    <s v="Less than a week off work"/>
    <n v="9"/>
  </r>
  <r>
    <x v="1"/>
    <s v="Not Elsewhere Included"/>
    <s v="Soft Tissue Injury"/>
    <s v="Less than a week off work"/>
    <n v="6"/>
  </r>
  <r>
    <x v="1"/>
    <s v="Public Administration And Safety"/>
    <s v="Soft Tissue Injury"/>
    <s v="Less than a week off work"/>
    <n v="6"/>
  </r>
  <r>
    <x v="1"/>
    <s v="Transport, Postal And Warehousing"/>
    <s v="Soft Tissue Injury"/>
    <s v="Less than a week off work"/>
    <n v="3"/>
  </r>
  <r>
    <x v="3"/>
    <s v="Accommodation And Food Services"/>
    <s v="Laceration, Puncture, Sting"/>
    <s v="Less than a week off work"/>
    <n v="3"/>
  </r>
  <r>
    <x v="3"/>
    <s v="Accommodation And Food Services"/>
    <s v="Soft Tissue Injury"/>
    <s v="Less than a week off work"/>
    <n v="9"/>
  </r>
  <r>
    <x v="3"/>
    <s v="Agriculture, Forestry And Fishing"/>
    <s v="Soft Tissue Injury"/>
    <s v="More than a week off work"/>
    <n v="9"/>
  </r>
  <r>
    <x v="3"/>
    <s v="Agriculture, Forestry And Fishing"/>
    <s v="Soft Tissue Injury"/>
    <s v="Less than a week off work"/>
    <n v="27"/>
  </r>
  <r>
    <x v="3"/>
    <s v="Agriculture, Forestry And Fishing"/>
    <s v="Gradual Onset: Industrial Deafness"/>
    <s v="Less than a week off work"/>
    <n v="6"/>
  </r>
  <r>
    <x v="3"/>
    <s v="Agriculture, Forestry And Fishing"/>
    <s v="Laceration, Puncture, Sting"/>
    <s v="Less than a week off work"/>
    <n v="6"/>
  </r>
  <r>
    <x v="3"/>
    <s v="Arts And Recreation Services"/>
    <s v="Soft Tissue Injury"/>
    <s v="Less than a week off work"/>
    <n v="9"/>
  </r>
  <r>
    <x v="3"/>
    <s v="Construction"/>
    <s v="Fracture/Dislocation"/>
    <s v="More than a week off work"/>
    <n v="3"/>
  </r>
  <r>
    <x v="3"/>
    <s v="Construction"/>
    <s v="Soft Tissue Injury"/>
    <s v="More than a week off work"/>
    <n v="9"/>
  </r>
  <r>
    <x v="3"/>
    <s v="Construction"/>
    <s v="Laceration, Puncture, Sting"/>
    <s v="Less than a week off work"/>
    <n v="9"/>
  </r>
  <r>
    <x v="3"/>
    <s v="Construction"/>
    <s v="Soft Tissue Injury"/>
    <s v="Less than a week off work"/>
    <n v="21"/>
  </r>
  <r>
    <x v="3"/>
    <s v="Construction"/>
    <s v="Gradual Onset: Industrial Deafness"/>
    <s v="Less than a week off work"/>
    <n v="9"/>
  </r>
  <r>
    <x v="3"/>
    <s v="Education And Training"/>
    <s v="Soft Tissue Injury"/>
    <s v="Less than a week off work"/>
    <n v="9"/>
  </r>
  <r>
    <x v="3"/>
    <s v="Electricity, Gas, Water And Waste Services"/>
    <s v="Soft Tissue Injury"/>
    <s v="Less than a week off work"/>
    <n v="6"/>
  </r>
  <r>
    <x v="3"/>
    <s v="Health Care And Social Assistance"/>
    <s v="Soft Tissue Injury"/>
    <s v="More than a week off work"/>
    <n v="15"/>
  </r>
  <r>
    <x v="3"/>
    <s v="Health Care And Social Assistance"/>
    <s v="Other And Undefined"/>
    <s v="Less than a week off work"/>
    <n v="15"/>
  </r>
  <r>
    <x v="3"/>
    <s v="Health Care And Social Assistance"/>
    <s v="Soft Tissue Injury"/>
    <s v="Less than a week off work"/>
    <n v="48"/>
  </r>
  <r>
    <x v="3"/>
    <s v="Manufacturing"/>
    <s v="Laceration, Puncture, Sting"/>
    <s v="More than a week off work"/>
    <n v="9"/>
  </r>
  <r>
    <x v="3"/>
    <s v="Manufacturing"/>
    <s v="Soft Tissue Injury"/>
    <s v="More than a week off work"/>
    <n v="30"/>
  </r>
  <r>
    <x v="3"/>
    <s v="Manufacturing"/>
    <s v="Gradual Onset: Local Inflammation"/>
    <s v="More than a week off work"/>
    <n v="6"/>
  </r>
  <r>
    <x v="3"/>
    <s v="Manufacturing"/>
    <s v="Gradual Onset: Industrial Deafness"/>
    <s v="Less than a week off work"/>
    <n v="9"/>
  </r>
  <r>
    <x v="3"/>
    <s v="Manufacturing"/>
    <s v="Burns (Burn, Scald, Corrosive Injury)"/>
    <s v="Less than a week off work"/>
    <n v="3"/>
  </r>
  <r>
    <x v="3"/>
    <s v="Manufacturing"/>
    <s v="Fracture/Dislocation"/>
    <s v="Less than a week off work"/>
    <n v="6"/>
  </r>
  <r>
    <x v="3"/>
    <s v="Manufacturing"/>
    <s v="Foreign Body In Orifice/Eye"/>
    <s v="Less than a week off work"/>
    <n v="3"/>
  </r>
  <r>
    <x v="3"/>
    <s v="Manufacturing"/>
    <s v="Soft Tissue Injury"/>
    <s v="Less than a week off work"/>
    <n v="78"/>
  </r>
  <r>
    <x v="3"/>
    <s v="Manufacturing"/>
    <s v="Laceration, Puncture, Sting"/>
    <s v="Less than a week off work"/>
    <n v="45"/>
  </r>
  <r>
    <x v="3"/>
    <s v="Manufacturing"/>
    <s v="Other And Undefined"/>
    <s v="Less than a week off work"/>
    <n v="15"/>
  </r>
  <r>
    <x v="3"/>
    <s v="Not Elsewhere Included"/>
    <s v="Laceration, Puncture, Sting"/>
    <s v="Less than a week off work"/>
    <n v="12"/>
  </r>
  <r>
    <x v="3"/>
    <s v="Not Elsewhere Included"/>
    <s v="Dental Injury"/>
    <s v="Less than a week off work"/>
    <n v="9"/>
  </r>
  <r>
    <x v="3"/>
    <s v="Not Elsewhere Included"/>
    <s v="Soft Tissue Injury"/>
    <s v="Less than a week off work"/>
    <n v="12"/>
  </r>
  <r>
    <x v="3"/>
    <s v="Not Elsewhere Included"/>
    <s v="Gradual Onset: Industrial Deafness"/>
    <s v="Less than a week off work"/>
    <n v="9"/>
  </r>
  <r>
    <x v="3"/>
    <s v="Not Elsewhere Included"/>
    <s v="Other And Undefined"/>
    <s v="Less than a week off work"/>
    <n v="18"/>
  </r>
  <r>
    <x v="3"/>
    <s v="Other Services"/>
    <s v="Gradual Onset: Industrial Deafness"/>
    <s v="Less than a week off work"/>
    <n v="3"/>
  </r>
  <r>
    <x v="3"/>
    <s v="Professional, Scientific And Technical Services"/>
    <s v="Soft Tissue Injury"/>
    <s v="Less than a week off work"/>
    <n v="6"/>
  </r>
  <r>
    <x v="3"/>
    <s v="Public Administration And Safety"/>
    <s v="Laceration, Puncture, Sting"/>
    <s v="Less than a week off work"/>
    <n v="15"/>
  </r>
  <r>
    <x v="3"/>
    <s v="Public Administration And Safety"/>
    <s v="Soft Tissue Injury"/>
    <s v="More than a week off work"/>
    <n v="27"/>
  </r>
  <r>
    <x v="3"/>
    <s v="Public Administration And Safety"/>
    <s v="Fracture/Dislocation"/>
    <s v="More than a week off work"/>
    <n v="6"/>
  </r>
  <r>
    <x v="3"/>
    <s v="Public Administration And Safety"/>
    <s v="Other And Undefined"/>
    <s v="Less than a week off work"/>
    <n v="9"/>
  </r>
  <r>
    <x v="3"/>
    <s v="Public Administration And Safety"/>
    <s v="Soft Tissue Injury"/>
    <s v="Less than a week off work"/>
    <n v="54"/>
  </r>
  <r>
    <x v="3"/>
    <s v="Retail Trade"/>
    <s v="Soft Tissue Injury"/>
    <s v="Less than a week off work"/>
    <n v="24"/>
  </r>
  <r>
    <x v="3"/>
    <s v="Retail Trade"/>
    <s v="Soft Tissue Injury"/>
    <s v="More than a week off work"/>
    <n v="9"/>
  </r>
  <r>
    <x v="3"/>
    <s v="Retail Trade"/>
    <s v="Laceration, Puncture, Sting"/>
    <s v="Less than a week off work"/>
    <n v="6"/>
  </r>
  <r>
    <x v="3"/>
    <s v="Transport, Postal And Warehousing"/>
    <s v="Other And Undefined"/>
    <s v="More than a week off work"/>
    <n v="6"/>
  </r>
  <r>
    <x v="3"/>
    <s v="Transport, Postal And Warehousing"/>
    <s v="Soft Tissue Injury"/>
    <s v="More than a week off work"/>
    <n v="21"/>
  </r>
  <r>
    <x v="3"/>
    <s v="Transport, Postal And Warehousing"/>
    <s v="Burns (Burn, Scald, Corrosive Injury)"/>
    <s v="Less than a week off work"/>
    <n v="3"/>
  </r>
  <r>
    <x v="3"/>
    <s v="Transport, Postal And Warehousing"/>
    <s v="Laceration, Puncture, Sting"/>
    <s v="Less than a week off work"/>
    <n v="6"/>
  </r>
  <r>
    <x v="3"/>
    <s v="Transport, Postal And Warehousing"/>
    <s v="Soft Tissue Injury"/>
    <s v="Less than a week off work"/>
    <n v="72"/>
  </r>
  <r>
    <x v="3"/>
    <s v="Transport, Postal And Warehousing"/>
    <s v="Gradual Onset: Industrial Deafness"/>
    <s v="Less than a week off work"/>
    <n v="6"/>
  </r>
  <r>
    <x v="3"/>
    <s v="Transport, Postal And Warehousing"/>
    <s v="Other And Undefined"/>
    <s v="Less than a week off work"/>
    <n v="9"/>
  </r>
  <r>
    <x v="3"/>
    <s v="Wholesale Trade"/>
    <s v="Soft Tissue Injury"/>
    <s v="Less than a week off work"/>
    <n v="6"/>
  </r>
  <r>
    <x v="4"/>
    <s v="Arts And Recreation Services"/>
    <s v="Soft Tissue Injury"/>
    <s v="Less than a week off work"/>
    <n v="120"/>
  </r>
  <r>
    <x v="4"/>
    <s v="Arts And Recreation Services"/>
    <s v="Fracture/Dislocation"/>
    <s v="Less than a week off work"/>
    <n v="15"/>
  </r>
  <r>
    <x v="4"/>
    <s v="Arts And Recreation Services"/>
    <s v="Concussion"/>
    <s v="Less than a week off work"/>
    <n v="21"/>
  </r>
  <r>
    <x v="4"/>
    <s v="Arts And Recreation Services"/>
    <s v="Other And Undefined"/>
    <s v="Less than a week off work"/>
    <n v="12"/>
  </r>
  <r>
    <x v="4"/>
    <s v="Arts And Recreation Services"/>
    <s v="Gradual Onset: Local Inflammation"/>
    <s v="Less than a week off work"/>
    <n v="6"/>
  </r>
  <r>
    <x v="4"/>
    <s v="Public Administration And Safety"/>
    <s v="Other And Undefined"/>
    <s v="Less than a week off work"/>
    <n v="18"/>
  </r>
  <r>
    <x v="4"/>
    <s v="Public Administration And Safety"/>
    <s v="Gradual Onset: Local Inflammation"/>
    <s v="Less than a week off work"/>
    <n v="6"/>
  </r>
  <r>
    <x v="4"/>
    <s v="Public Administration And Safety"/>
    <s v="Fracture/Dislocation"/>
    <s v="Less than a week off work"/>
    <n v="21"/>
  </r>
  <r>
    <x v="4"/>
    <s v="Public Administration And Safety"/>
    <s v="Laceration, Puncture, Sting"/>
    <s v="Less than a week off work"/>
    <n v="6"/>
  </r>
  <r>
    <x v="4"/>
    <s v="Public Administration And Safety"/>
    <s v="Soft Tissue Injury"/>
    <s v="Less than a week off work"/>
    <n v="105"/>
  </r>
  <r>
    <x v="4"/>
    <s v="Transport, Postal And Warehousing"/>
    <s v="Soft Tissue Injury"/>
    <s v="Less than a week off work"/>
    <n v="12"/>
  </r>
  <r>
    <x v="0"/>
    <s v="Health Care And Social Assistance"/>
    <s v="Soft Tissue Injury"/>
    <s v="Less than a week off work"/>
    <n v="6"/>
  </r>
  <r>
    <x v="1"/>
    <s v="Agriculture, Forestry And Fishing"/>
    <s v="Soft Tissue Injury"/>
    <s v="More than a week off work"/>
    <n v="18"/>
  </r>
  <r>
    <x v="1"/>
    <s v="Agriculture, Forestry And Fishing"/>
    <s v="Other And Undefined"/>
    <s v="More than a week off work"/>
    <n v="3"/>
  </r>
  <r>
    <x v="1"/>
    <s v="Agriculture, Forestry And Fishing"/>
    <s v="Soft Tissue Injury"/>
    <s v="Less than a week off work"/>
    <n v="33"/>
  </r>
  <r>
    <x v="1"/>
    <s v="Agriculture, Forestry And Fishing"/>
    <s v="Laceration, Puncture, Sting"/>
    <s v="Less than a week off work"/>
    <n v="12"/>
  </r>
  <r>
    <x v="1"/>
    <s v="Agriculture, Forestry And Fishing"/>
    <s v="Other And Undefined"/>
    <s v="Less than a week off work"/>
    <n v="6"/>
  </r>
  <r>
    <x v="1"/>
    <s v="Manufacturing"/>
    <s v="Soft Tissue Injury"/>
    <s v="More than a week off work"/>
    <n v="6"/>
  </r>
  <r>
    <x v="1"/>
    <s v="Not Elsewhere Included"/>
    <s v="Soft Tissue Injury"/>
    <s v="Less than a week off work"/>
    <n v="6"/>
  </r>
  <r>
    <x v="1"/>
    <s v="Public Administration And Safety"/>
    <s v="Soft Tissue Injury"/>
    <s v="Less than a week off work"/>
    <n v="3"/>
  </r>
  <r>
    <x v="1"/>
    <s v="Transport, Postal And Warehousing"/>
    <s v="Soft Tissue Injury"/>
    <s v="More than a week off work"/>
    <n v="6"/>
  </r>
  <r>
    <x v="1"/>
    <s v="Transport, Postal And Warehousing"/>
    <s v="Soft Tissue Injury"/>
    <s v="Less than a week off work"/>
    <n v="6"/>
  </r>
  <r>
    <x v="2"/>
    <s v="Transport, Postal And Warehousing"/>
    <s v="Soft Tissue Injury"/>
    <s v="Less than a week off work"/>
    <n v="3"/>
  </r>
  <r>
    <x v="3"/>
    <s v="Accommodation And Food Services"/>
    <s v="Soft Tissue Injury"/>
    <s v="Less than a week off work"/>
    <n v="6"/>
  </r>
  <r>
    <x v="3"/>
    <s v="Administrative And Support Services"/>
    <s v="Soft Tissue Injury"/>
    <s v="Less than a week off work"/>
    <n v="3"/>
  </r>
  <r>
    <x v="3"/>
    <s v="Agriculture, Forestry And Fishing"/>
    <s v="Soft Tissue Injury"/>
    <s v="More than a week off work"/>
    <n v="6"/>
  </r>
  <r>
    <x v="3"/>
    <s v="Agriculture, Forestry And Fishing"/>
    <s v="Soft Tissue Injury"/>
    <s v="Less than a week off work"/>
    <n v="30"/>
  </r>
  <r>
    <x v="3"/>
    <s v="Agriculture, Forestry And Fishing"/>
    <s v="Gradual Onset: Industrial Deafness"/>
    <s v="Less than a week off work"/>
    <n v="6"/>
  </r>
  <r>
    <x v="3"/>
    <s v="Agriculture, Forestry And Fishing"/>
    <s v="Laceration, Puncture, Sting"/>
    <s v="Less than a week off work"/>
    <n v="9"/>
  </r>
  <r>
    <x v="3"/>
    <s v="Arts And Recreation Services"/>
    <s v="Laceration, Puncture, Sting"/>
    <s v="Less than a week off work"/>
    <n v="6"/>
  </r>
  <r>
    <x v="3"/>
    <s v="Arts And Recreation Services"/>
    <s v="Soft Tissue Injury"/>
    <s v="Less than a week off work"/>
    <n v="24"/>
  </r>
  <r>
    <x v="3"/>
    <s v="Construction"/>
    <s v="Soft Tissue Injury"/>
    <s v="More than a week off work"/>
    <n v="15"/>
  </r>
  <r>
    <x v="3"/>
    <s v="Construction"/>
    <s v="Laceration, Puncture, Sting"/>
    <s v="Less than a week off work"/>
    <n v="9"/>
  </r>
  <r>
    <x v="3"/>
    <s v="Construction"/>
    <s v="Soft Tissue Injury"/>
    <s v="Less than a week off work"/>
    <n v="30"/>
  </r>
  <r>
    <x v="3"/>
    <s v="Construction"/>
    <s v="Gradual Onset: Industrial Deafness"/>
    <s v="Less than a week off work"/>
    <n v="9"/>
  </r>
  <r>
    <x v="3"/>
    <s v="Education And Training"/>
    <s v="Soft Tissue Injury"/>
    <s v="Less than a week off work"/>
    <n v="12"/>
  </r>
  <r>
    <x v="3"/>
    <s v="Financial And Insurance Services"/>
    <s v="Soft Tissue Injury"/>
    <s v="Less than a week off work"/>
    <n v="6"/>
  </r>
  <r>
    <x v="3"/>
    <s v="Health Care And Social Assistance"/>
    <s v="Soft Tissue Injury"/>
    <s v="More than a week off work"/>
    <n v="6"/>
  </r>
  <r>
    <x v="3"/>
    <s v="Health Care And Social Assistance"/>
    <s v="Other And Undefined"/>
    <s v="Less than a week off work"/>
    <n v="6"/>
  </r>
  <r>
    <x v="3"/>
    <s v="Health Care And Social Assistance"/>
    <s v="Soft Tissue Injury"/>
    <s v="Less than a week off work"/>
    <n v="36"/>
  </r>
  <r>
    <x v="3"/>
    <s v="Manufacturing"/>
    <s v="Soft Tissue Injury"/>
    <s v="More than a week off work"/>
    <n v="42"/>
  </r>
  <r>
    <x v="3"/>
    <s v="Manufacturing"/>
    <s v="Laceration, Puncture, Sting"/>
    <s v="More than a week off work"/>
    <n v="15"/>
  </r>
  <r>
    <x v="3"/>
    <s v="Manufacturing"/>
    <s v="Fracture/Dislocation"/>
    <s v="More than a week off work"/>
    <n v="6"/>
  </r>
  <r>
    <x v="3"/>
    <s v="Manufacturing"/>
    <s v="Soft Tissue Injury"/>
    <s v="Less than a week off work"/>
    <n v="51"/>
  </r>
  <r>
    <x v="3"/>
    <s v="Manufacturing"/>
    <s v="Laceration, Puncture, Sting"/>
    <s v="Less than a week off work"/>
    <n v="33"/>
  </r>
  <r>
    <x v="3"/>
    <s v="Manufacturing"/>
    <s v="Gradual Onset: Industrial Deafness"/>
    <s v="Less than a week off work"/>
    <n v="6"/>
  </r>
  <r>
    <x v="3"/>
    <s v="Manufacturing"/>
    <s v="Other And Undefined"/>
    <s v="Less than a week off work"/>
    <n v="6"/>
  </r>
  <r>
    <x v="3"/>
    <s v="Not Elsewhere Included"/>
    <s v="Other And Undefined"/>
    <s v="Fatal"/>
    <n v="9"/>
  </r>
  <r>
    <x v="3"/>
    <s v="Not Elsewhere Included"/>
    <s v="Laceration, Puncture, Sting"/>
    <s v="Less than a week off work"/>
    <n v="9"/>
  </r>
  <r>
    <x v="3"/>
    <s v="Not Elsewhere Included"/>
    <s v="Dental Injury"/>
    <s v="Less than a week off work"/>
    <n v="9"/>
  </r>
  <r>
    <x v="3"/>
    <s v="Not Elsewhere Included"/>
    <s v="Soft Tissue Injury"/>
    <s v="Less than a week off work"/>
    <n v="27"/>
  </r>
  <r>
    <x v="3"/>
    <s v="Not Elsewhere Included"/>
    <s v="Gradual Onset: Industrial Deafness"/>
    <s v="Less than a week off work"/>
    <n v="6"/>
  </r>
  <r>
    <x v="3"/>
    <s v="Not Elsewhere Included"/>
    <s v="Gradual Onset: Local Inflammation"/>
    <s v="Less than a week off work"/>
    <n v="3"/>
  </r>
  <r>
    <x v="3"/>
    <s v="Not Elsewhere Included"/>
    <s v="Other And Undefined"/>
    <s v="Less than a week off work"/>
    <n v="21"/>
  </r>
  <r>
    <x v="3"/>
    <s v="Professional, Scientific And Technical Services"/>
    <s v="Soft Tissue Injury"/>
    <s v="Less than a week off work"/>
    <n v="9"/>
  </r>
  <r>
    <x v="3"/>
    <s v="Public Administration And Safety"/>
    <s v="Laceration, Puncture, Sting"/>
    <s v="Less than a week off work"/>
    <n v="12"/>
  </r>
  <r>
    <x v="3"/>
    <s v="Public Administration And Safety"/>
    <s v="Soft Tissue Injury"/>
    <s v="More than a week off work"/>
    <n v="18"/>
  </r>
  <r>
    <x v="3"/>
    <s v="Public Administration And Safety"/>
    <s v="Gradual Onset: Industrial Deafness"/>
    <s v="Less than a week off work"/>
    <n v="3"/>
  </r>
  <r>
    <x v="3"/>
    <s v="Public Administration And Safety"/>
    <s v="Soft Tissue Injury"/>
    <s v="Less than a week off work"/>
    <n v="48"/>
  </r>
  <r>
    <x v="3"/>
    <s v="Rental, Hiring And Real Estate Services"/>
    <s v="Soft Tissue Injury"/>
    <s v="Less than a week off work"/>
    <n v="3"/>
  </r>
  <r>
    <x v="3"/>
    <s v="Retail Trade"/>
    <s v="Soft Tissue Injury"/>
    <s v="Less than a week off work"/>
    <n v="21"/>
  </r>
  <r>
    <x v="3"/>
    <s v="Retail Trade"/>
    <s v="Soft Tissue Injury"/>
    <s v="More than a week off work"/>
    <n v="9"/>
  </r>
  <r>
    <x v="3"/>
    <s v="Transport, Postal And Warehousing"/>
    <s v="Soft Tissue Injury"/>
    <s v="More than a week off work"/>
    <n v="21"/>
  </r>
  <r>
    <x v="3"/>
    <s v="Transport, Postal And Warehousing"/>
    <s v="Soft Tissue Injury"/>
    <s v="Less than a week off work"/>
    <n v="120"/>
  </r>
  <r>
    <x v="3"/>
    <s v="Transport, Postal And Warehousing"/>
    <s v="Laceration, Puncture, Sting"/>
    <s v="Less than a week off work"/>
    <n v="9"/>
  </r>
  <r>
    <x v="3"/>
    <s v="Wholesale Trade"/>
    <s v="Soft Tissue Injury"/>
    <s v="Less than a week off work"/>
    <n v="6"/>
  </r>
  <r>
    <x v="4"/>
    <s v="Arts And Recreation Services"/>
    <s v="Soft Tissue Injury"/>
    <s v="More than a week off work"/>
    <n v="3"/>
  </r>
  <r>
    <x v="4"/>
    <s v="Arts And Recreation Services"/>
    <s v="Fracture/Dislocation"/>
    <s v="Less than a week off work"/>
    <n v="9"/>
  </r>
  <r>
    <x v="4"/>
    <s v="Arts And Recreation Services"/>
    <s v="Other And Undefined"/>
    <s v="Less than a week off work"/>
    <n v="6"/>
  </r>
  <r>
    <x v="4"/>
    <s v="Arts And Recreation Services"/>
    <s v="Concussion"/>
    <s v="Less than a week off work"/>
    <n v="12"/>
  </r>
  <r>
    <x v="4"/>
    <s v="Arts And Recreation Services"/>
    <s v="Soft Tissue Injury"/>
    <s v="Less than a week off work"/>
    <n v="84"/>
  </r>
  <r>
    <x v="4"/>
    <s v="Public Administration And Safety"/>
    <s v="Other And Undefined"/>
    <s v="Less than a week off work"/>
    <n v="21"/>
  </r>
  <r>
    <x v="4"/>
    <s v="Public Administration And Safety"/>
    <s v="Soft Tissue Injury"/>
    <s v="Less than a week off work"/>
    <n v="90"/>
  </r>
  <r>
    <x v="4"/>
    <s v="Public Administration And Safety"/>
    <s v="Laceration, Puncture, Sting"/>
    <s v="Less than a week off work"/>
    <n v="6"/>
  </r>
  <r>
    <x v="4"/>
    <s v="Public Administration And Safety"/>
    <s v="Fracture/Dislocation"/>
    <s v="Less than a week off work"/>
    <n v="18"/>
  </r>
  <r>
    <x v="4"/>
    <s v="Transport, Postal And Warehousing"/>
    <s v="Soft Tissue Injury"/>
    <s v="Less than a week off work"/>
    <n v="9"/>
  </r>
  <r>
    <x v="1"/>
    <s v="Agriculture, Forestry And Fishing"/>
    <s v="Soft Tissue Injury"/>
    <s v="More than a week off work"/>
    <n v="12"/>
  </r>
  <r>
    <x v="1"/>
    <s v="Agriculture, Forestry And Fishing"/>
    <s v="Soft Tissue Injury"/>
    <s v="Less than a week off work"/>
    <n v="36"/>
  </r>
  <r>
    <x v="1"/>
    <s v="Agriculture, Forestry And Fishing"/>
    <s v="Laceration, Puncture, Sting"/>
    <s v="Less than a week off work"/>
    <n v="12"/>
  </r>
  <r>
    <x v="1"/>
    <s v="Agriculture, Forestry And Fishing"/>
    <s v="Other And Undefined"/>
    <s v="Less than a week off work"/>
    <n v="6"/>
  </r>
  <r>
    <x v="1"/>
    <s v="Manufacturing"/>
    <s v="Laceration, Puncture, Sting"/>
    <s v="Less than a week off work"/>
    <n v="6"/>
  </r>
  <r>
    <x v="1"/>
    <s v="Not Elsewhere Included"/>
    <s v="Laceration, Puncture, Sting"/>
    <s v="Less than a week off work"/>
    <n v="6"/>
  </r>
  <r>
    <x v="1"/>
    <s v="Not Elsewhere Included"/>
    <s v="Soft Tissue Injury"/>
    <s v="Less than a week off work"/>
    <n v="3"/>
  </r>
  <r>
    <x v="1"/>
    <s v="Public Administration And Safety"/>
    <s v="Soft Tissue Injury"/>
    <s v="Less than a week off work"/>
    <n v="9"/>
  </r>
  <r>
    <x v="1"/>
    <s v="Transport, Postal And Warehousing"/>
    <s v="Soft Tissue Injury"/>
    <s v="Less than a week off work"/>
    <n v="3"/>
  </r>
  <r>
    <x v="2"/>
    <s v="Transport, Postal And Warehousing"/>
    <s v="Soft Tissue Injury"/>
    <s v="Less than a week off work"/>
    <n v="21"/>
  </r>
  <r>
    <x v="5"/>
    <s v="Transport, Postal And Warehousing"/>
    <s v="Soft Tissue Injury"/>
    <s v="More than a week off work"/>
    <n v="24"/>
  </r>
  <r>
    <x v="5"/>
    <s v="Transport, Postal And Warehousing"/>
    <s v="Other And Undefined"/>
    <s v="Less than a week off work"/>
    <n v="6"/>
  </r>
  <r>
    <x v="5"/>
    <s v="Transport, Postal And Warehousing"/>
    <s v="Soft Tissue Injury"/>
    <s v="Less than a week off work"/>
    <n v="111"/>
  </r>
  <r>
    <x v="5"/>
    <s v="Transport, Postal And Warehousing"/>
    <s v="Laceration, Puncture, Sting"/>
    <s v="Less than a week off work"/>
    <n v="6"/>
  </r>
  <r>
    <x v="3"/>
    <s v="Accommodation And Food Services"/>
    <s v="Soft Tissue Injury"/>
    <s v="Less than a week off work"/>
    <n v="9"/>
  </r>
  <r>
    <x v="3"/>
    <s v="Agriculture, Forestry And Fishing"/>
    <s v="Soft Tissue Injury"/>
    <s v="More than a week off work"/>
    <n v="6"/>
  </r>
  <r>
    <x v="3"/>
    <s v="Agriculture, Forestry And Fishing"/>
    <s v="Soft Tissue Injury"/>
    <s v="Less than a week off work"/>
    <n v="18"/>
  </r>
  <r>
    <x v="3"/>
    <s v="Agriculture, Forestry And Fishing"/>
    <s v="Laceration, Puncture, Sting"/>
    <s v="Less than a week off work"/>
    <n v="6"/>
  </r>
  <r>
    <x v="3"/>
    <s v="Agriculture, Forestry And Fishing"/>
    <s v="Gradual Onset: Industrial Deafness"/>
    <s v="Less than a week off work"/>
    <n v="3"/>
  </r>
  <r>
    <x v="3"/>
    <s v="Arts And Recreation Services"/>
    <s v="Soft Tissue Injury"/>
    <s v="Less than a week off work"/>
    <n v="3"/>
  </r>
  <r>
    <x v="3"/>
    <s v="Construction"/>
    <s v="Soft Tissue Injury"/>
    <s v="More than a week off work"/>
    <n v="6"/>
  </r>
  <r>
    <x v="3"/>
    <s v="Construction"/>
    <s v="Soft Tissue Injury"/>
    <s v="Less than a week off work"/>
    <n v="12"/>
  </r>
  <r>
    <x v="3"/>
    <s v="Construction"/>
    <s v="Laceration, Puncture, Sting"/>
    <s v="Less than a week off work"/>
    <n v="6"/>
  </r>
  <r>
    <x v="3"/>
    <s v="Construction"/>
    <s v="Gradual Onset: Industrial Deafness"/>
    <s v="Less than a week off work"/>
    <n v="6"/>
  </r>
  <r>
    <x v="3"/>
    <s v="Education And Training"/>
    <s v="Soft Tissue Injury"/>
    <s v="Less than a week off work"/>
    <n v="6"/>
  </r>
  <r>
    <x v="3"/>
    <s v="Electricity, Gas, Water And Waste Services"/>
    <s v="Soft Tissue Injury"/>
    <s v="Less than a week off work"/>
    <n v="15"/>
  </r>
  <r>
    <x v="3"/>
    <s v="Electricity, Gas, Water And Waste Services"/>
    <s v="Laceration, Puncture, Sting"/>
    <s v="Less than a week off work"/>
    <n v="6"/>
  </r>
  <r>
    <x v="3"/>
    <s v="Manufacturing"/>
    <s v="Soft Tissue Injury"/>
    <s v="More than a week off work"/>
    <n v="3"/>
  </r>
  <r>
    <x v="3"/>
    <s v="Manufacturing"/>
    <s v="Laceration, Puncture, Sting"/>
    <s v="Less than a week off work"/>
    <n v="6"/>
  </r>
  <r>
    <x v="3"/>
    <s v="Manufacturing"/>
    <s v="Soft Tissue Injury"/>
    <s v="Less than a week off work"/>
    <n v="21"/>
  </r>
  <r>
    <x v="3"/>
    <s v="Not Elsewhere Included"/>
    <s v="Gradual Onset: Local Inflammation"/>
    <s v="More than a week off work"/>
    <n v="6"/>
  </r>
  <r>
    <x v="3"/>
    <s v="Not Elsewhere Included"/>
    <s v="Laceration, Puncture, Sting"/>
    <s v="Less than a week off work"/>
    <n v="6"/>
  </r>
  <r>
    <x v="3"/>
    <s v="Not Elsewhere Included"/>
    <s v="Soft Tissue Injury"/>
    <s v="Less than a week off work"/>
    <n v="21"/>
  </r>
  <r>
    <x v="3"/>
    <s v="Not Elsewhere Included"/>
    <s v="Dental Injury"/>
    <s v="Less than a week off work"/>
    <n v="6"/>
  </r>
  <r>
    <x v="3"/>
    <s v="Not Elsewhere Included"/>
    <s v="Other And Undefined"/>
    <s v="Less than a week off work"/>
    <n v="18"/>
  </r>
  <r>
    <x v="3"/>
    <s v="Not Elsewhere Included"/>
    <s v="Gradual Onset: Industrial Deafness"/>
    <s v="Less than a week off work"/>
    <n v="3"/>
  </r>
  <r>
    <x v="3"/>
    <s v="Public Administration And Safety"/>
    <s v="Soft Tissue Injury"/>
    <s v="Less than a week off work"/>
    <n v="9"/>
  </r>
  <r>
    <x v="3"/>
    <s v="Transport, Postal And Warehousing"/>
    <s v="Soft Tissue Injury"/>
    <s v="Less than a week off work"/>
    <n v="9"/>
  </r>
  <r>
    <x v="4"/>
    <s v="Arts And Recreation Services"/>
    <s v="Fracture/Dislocation"/>
    <s v="Less than a week off work"/>
    <n v="12"/>
  </r>
  <r>
    <x v="4"/>
    <s v="Arts And Recreation Services"/>
    <s v="Concussion"/>
    <s v="Less than a week off work"/>
    <n v="12"/>
  </r>
  <r>
    <x v="4"/>
    <s v="Arts And Recreation Services"/>
    <s v="Other And Undefined"/>
    <s v="Less than a week off work"/>
    <n v="12"/>
  </r>
  <r>
    <x v="4"/>
    <s v="Arts And Recreation Services"/>
    <s v="Soft Tissue Injury"/>
    <s v="Less than a week off work"/>
    <n v="87"/>
  </r>
  <r>
    <x v="4"/>
    <s v="Public Administration And Safety"/>
    <s v="Other And Undefined"/>
    <s v="Less than a week off work"/>
    <n v="27"/>
  </r>
  <r>
    <x v="4"/>
    <s v="Public Administration And Safety"/>
    <s v="Soft Tissue Injury"/>
    <s v="Less than a week off work"/>
    <n v="75"/>
  </r>
  <r>
    <x v="4"/>
    <s v="Public Administration And Safety"/>
    <s v="Laceration, Puncture, Sting"/>
    <s v="Less than a week off work"/>
    <n v="9"/>
  </r>
  <r>
    <x v="4"/>
    <s v="Public Administration And Safety"/>
    <s v="Fracture/Dislocation"/>
    <s v="Less than a week off work"/>
    <n v="9"/>
  </r>
  <r>
    <x v="4"/>
    <s v="Transport, Postal And Warehousing"/>
    <s v="Soft Tissue Injury"/>
    <s v="Less than a week off work"/>
    <n v="9"/>
  </r>
  <r>
    <x v="0"/>
    <s v="Public Administration And Safety"/>
    <s v="Soft Tissue Injury"/>
    <s v="Less than a week off work"/>
    <n v="9"/>
  </r>
  <r>
    <x v="1"/>
    <s v="Agriculture, Forestry And Fishing"/>
    <s v="Soft Tissue Injury"/>
    <s v="More than a week off work"/>
    <n v="21"/>
  </r>
  <r>
    <x v="1"/>
    <s v="Agriculture, Forestry And Fishing"/>
    <s v="Soft Tissue Injury"/>
    <s v="Less than a week off work"/>
    <n v="18"/>
  </r>
  <r>
    <x v="1"/>
    <s v="Agriculture, Forestry And Fishing"/>
    <s v="Laceration, Puncture, Sting"/>
    <s v="Less than a week off work"/>
    <n v="6"/>
  </r>
  <r>
    <x v="1"/>
    <s v="Agriculture, Forestry And Fishing"/>
    <s v="Other And Undefined"/>
    <s v="Less than a week off work"/>
    <n v="3"/>
  </r>
  <r>
    <x v="1"/>
    <s v="Manufacturing"/>
    <s v="Soft Tissue Injury"/>
    <s v="Less than a week off work"/>
    <n v="3"/>
  </r>
  <r>
    <x v="2"/>
    <s v="Transport, Postal And Warehousing"/>
    <s v="Soft Tissue Injury"/>
    <s v="Less than a week off work"/>
    <n v="9"/>
  </r>
  <r>
    <x v="5"/>
    <s v="Transport, Postal And Warehousing"/>
    <s v="Soft Tissue Injury"/>
    <s v="More than a week off work"/>
    <n v="6"/>
  </r>
  <r>
    <x v="5"/>
    <s v="Transport, Postal And Warehousing"/>
    <s v="Soft Tissue Injury"/>
    <s v="Less than a week off work"/>
    <n v="27"/>
  </r>
  <r>
    <x v="3"/>
    <s v="Accommodation And Food Services"/>
    <s v="Soft Tissue Injury"/>
    <s v="Less than a week off work"/>
    <n v="3"/>
  </r>
  <r>
    <x v="3"/>
    <s v="Agriculture, Forestry And Fishing"/>
    <s v="Soft Tissue Injury"/>
    <s v="More than a week off work"/>
    <n v="6"/>
  </r>
  <r>
    <x v="3"/>
    <s v="Agriculture, Forestry And Fishing"/>
    <s v="Soft Tissue Injury"/>
    <s v="Less than a week off work"/>
    <n v="15"/>
  </r>
  <r>
    <x v="3"/>
    <s v="Agriculture, Forestry And Fishing"/>
    <s v="Foreign Body In Orifice/Eye"/>
    <s v="Less than a week off work"/>
    <n v="3"/>
  </r>
  <r>
    <x v="3"/>
    <s v="Agriculture, Forestry And Fishing"/>
    <s v="Laceration, Puncture, Sting"/>
    <s v="Less than a week off work"/>
    <n v="9"/>
  </r>
  <r>
    <x v="3"/>
    <s v="Arts And Recreation Services"/>
    <s v="Other And Undefined"/>
    <s v="Less than a week off work"/>
    <n v="6"/>
  </r>
  <r>
    <x v="3"/>
    <s v="Arts And Recreation Services"/>
    <s v="Soft Tissue Injury"/>
    <s v="Less than a week off work"/>
    <n v="6"/>
  </r>
  <r>
    <x v="3"/>
    <s v="Construction"/>
    <s v="Soft Tissue Injury"/>
    <s v="More than a week off work"/>
    <n v="6"/>
  </r>
  <r>
    <x v="3"/>
    <s v="Construction"/>
    <s v="Soft Tissue Injury"/>
    <s v="Less than a week off work"/>
    <n v="6"/>
  </r>
  <r>
    <x v="3"/>
    <s v="Construction"/>
    <s v="Gradual Onset: Industrial Deafness"/>
    <s v="Less than a week off work"/>
    <n v="3"/>
  </r>
  <r>
    <x v="3"/>
    <s v="Construction"/>
    <s v="Laceration, Puncture, Sting"/>
    <s v="Less than a week off work"/>
    <n v="6"/>
  </r>
  <r>
    <x v="3"/>
    <s v="Health Care And Social Assistance"/>
    <s v="Soft Tissue Injury"/>
    <s v="Less than a week off work"/>
    <n v="3"/>
  </r>
  <r>
    <x v="3"/>
    <s v="Manufacturing"/>
    <s v="Laceration, Puncture, Sting"/>
    <s v="Less than a week off work"/>
    <n v="6"/>
  </r>
  <r>
    <x v="3"/>
    <s v="Manufacturing"/>
    <s v="Gradual Onset: Industrial Deafness"/>
    <s v="Less than a week off work"/>
    <n v="3"/>
  </r>
  <r>
    <x v="3"/>
    <s v="Not Elsewhere Included"/>
    <s v="Laceration, Puncture, Sting"/>
    <s v="Less than a week off work"/>
    <n v="6"/>
  </r>
  <r>
    <x v="3"/>
    <s v="Not Elsewhere Included"/>
    <s v="Soft Tissue Injury"/>
    <s v="Less than a week off work"/>
    <n v="9"/>
  </r>
  <r>
    <x v="3"/>
    <s v="Not Elsewhere Included"/>
    <s v="Other And Undefined"/>
    <s v="Less than a week off work"/>
    <n v="27"/>
  </r>
  <r>
    <x v="3"/>
    <s v="Public Administration And Safety"/>
    <s v="Soft Tissue Injury"/>
    <s v="Less than a week off work"/>
    <n v="3"/>
  </r>
  <r>
    <x v="3"/>
    <s v="Public Administration And Safety"/>
    <s v="Other And Undefined"/>
    <s v="Less than a week off work"/>
    <n v="3"/>
  </r>
  <r>
    <x v="4"/>
    <s v="Arts And Recreation Services"/>
    <s v="Soft Tissue Injury"/>
    <s v="Less than a week off work"/>
    <n v="24"/>
  </r>
  <r>
    <x v="4"/>
    <s v="Public Administration And Safety"/>
    <s v="Other And Undefined"/>
    <s v="Less than a week off work"/>
    <n v="9"/>
  </r>
  <r>
    <x v="4"/>
    <s v="Public Administration And Safety"/>
    <s v="Soft Tissue Injury"/>
    <s v="Less than a week off work"/>
    <n v="27"/>
  </r>
  <r>
    <x v="1"/>
    <s v="Agriculture, Forestry And Fishing"/>
    <s v="Laceration, Puncture, Sting"/>
    <s v="More than a week off work"/>
    <n v="6"/>
  </r>
  <r>
    <x v="1"/>
    <s v="Agriculture, Forestry And Fishing"/>
    <s v="Soft Tissue Injury"/>
    <s v="More than a week off work"/>
    <n v="18"/>
  </r>
  <r>
    <x v="1"/>
    <s v="Agriculture, Forestry And Fishing"/>
    <s v="Laceration, Puncture, Sting"/>
    <s v="Less than a week off work"/>
    <n v="3"/>
  </r>
  <r>
    <x v="1"/>
    <s v="Agriculture, Forestry And Fishing"/>
    <s v="Dental Injury"/>
    <s v="Less than a week off work"/>
    <n v="3"/>
  </r>
  <r>
    <x v="1"/>
    <s v="Agriculture, Forestry And Fishing"/>
    <s v="Soft Tissue Injury"/>
    <s v="Less than a week off work"/>
    <n v="27"/>
  </r>
  <r>
    <x v="3"/>
    <s v="Agriculture, Forestry And Fishing"/>
    <s v="Soft Tissue Injury"/>
    <s v="More than a week off work"/>
    <n v="3"/>
  </r>
  <r>
    <x v="3"/>
    <s v="Agriculture, Forestry And Fishing"/>
    <s v="Soft Tissue Injury"/>
    <s v="Less than a week off work"/>
    <n v="9"/>
  </r>
  <r>
    <x v="3"/>
    <s v="Arts And Recreation Services"/>
    <s v="Other And Undefined"/>
    <s v="Less than a week off work"/>
    <n v="3"/>
  </r>
  <r>
    <x v="3"/>
    <s v="Construction"/>
    <s v="Laceration, Puncture, Sting"/>
    <s v="Less than a week off work"/>
    <n v="6"/>
  </r>
  <r>
    <x v="3"/>
    <s v="Construction"/>
    <s v="Foreign Body In Orifice/Eye"/>
    <s v="Less than a week off work"/>
    <n v="3"/>
  </r>
  <r>
    <x v="3"/>
    <s v="Construction"/>
    <s v="Soft Tissue Injury"/>
    <s v="Less than a week off work"/>
    <n v="6"/>
  </r>
  <r>
    <x v="3"/>
    <s v="Health Care And Social Assistance"/>
    <s v="Soft Tissue Injury"/>
    <s v="Less than a week off work"/>
    <n v="6"/>
  </r>
  <r>
    <x v="3"/>
    <s v="Manufacturing"/>
    <s v="Soft Tissue Injury"/>
    <s v="Less than a week off work"/>
    <n v="12"/>
  </r>
  <r>
    <x v="3"/>
    <s v="Manufacturing"/>
    <s v="Laceration, Puncture, Sting"/>
    <s v="Less than a week off work"/>
    <n v="6"/>
  </r>
  <r>
    <x v="3"/>
    <s v="Not Elsewhere Included"/>
    <s v="Laceration, Puncture, Sting"/>
    <s v="Less than a week off work"/>
    <n v="6"/>
  </r>
  <r>
    <x v="3"/>
    <s v="Not Elsewhere Included"/>
    <s v="Soft Tissue Injury"/>
    <s v="Less than a week off work"/>
    <n v="9"/>
  </r>
  <r>
    <x v="3"/>
    <s v="Not Elsewhere Included"/>
    <s v="Other And Undefined"/>
    <s v="Less than a week off work"/>
    <n v="24"/>
  </r>
  <r>
    <x v="4"/>
    <s v="Arts And Recreation Services"/>
    <s v="Fracture/Dislocation"/>
    <s v="Less than a week off work"/>
    <n v="6"/>
  </r>
  <r>
    <x v="4"/>
    <s v="Arts And Recreation Services"/>
    <s v="Soft Tissue Injury"/>
    <s v="Less than a week off work"/>
    <n v="54"/>
  </r>
  <r>
    <x v="4"/>
    <s v="Arts And Recreation Services"/>
    <s v="Other And Undefined"/>
    <s v="Less than a week off work"/>
    <n v="6"/>
  </r>
  <r>
    <x v="4"/>
    <s v="Arts And Recreation Services"/>
    <s v="Concussion"/>
    <s v="Less than a week off work"/>
    <n v="12"/>
  </r>
  <r>
    <x v="4"/>
    <s v="Public Administration And Safety"/>
    <s v="Soft Tissue Injury"/>
    <s v="Less than a week off work"/>
    <n v="15"/>
  </r>
  <r>
    <x v="4"/>
    <s v="Public Administration And Safety"/>
    <s v="Other And Undefined"/>
    <s v="Less than a week off work"/>
    <n v="21"/>
  </r>
  <r>
    <x v="6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x v="0"/>
    <x v="0"/>
    <x v="0"/>
    <n v="9"/>
  </r>
  <r>
    <x v="1"/>
    <x v="0"/>
    <x v="1"/>
    <n v="9"/>
  </r>
  <r>
    <x v="1"/>
    <x v="0"/>
    <x v="0"/>
    <n v="9"/>
  </r>
  <r>
    <x v="1"/>
    <x v="1"/>
    <x v="0"/>
    <n v="3"/>
  </r>
  <r>
    <x v="1"/>
    <x v="2"/>
    <x v="0"/>
    <n v="6"/>
  </r>
  <r>
    <x v="2"/>
    <x v="0"/>
    <x v="0"/>
    <n v="9"/>
  </r>
  <r>
    <x v="2"/>
    <x v="0"/>
    <x v="1"/>
    <n v="6"/>
  </r>
  <r>
    <x v="3"/>
    <x v="0"/>
    <x v="0"/>
    <n v="9"/>
  </r>
  <r>
    <x v="3"/>
    <x v="2"/>
    <x v="0"/>
    <n v="9"/>
  </r>
  <r>
    <x v="0"/>
    <x v="0"/>
    <x v="0"/>
    <n v="9"/>
  </r>
  <r>
    <x v="4"/>
    <x v="0"/>
    <x v="0"/>
    <n v="9"/>
  </r>
  <r>
    <x v="4"/>
    <x v="2"/>
    <x v="0"/>
    <n v="6"/>
  </r>
  <r>
    <x v="4"/>
    <x v="0"/>
    <x v="1"/>
    <n v="6"/>
  </r>
  <r>
    <x v="4"/>
    <x v="0"/>
    <x v="0"/>
    <n v="6"/>
  </r>
  <r>
    <x v="5"/>
    <x v="0"/>
    <x v="0"/>
    <n v="12"/>
  </r>
  <r>
    <x v="6"/>
    <x v="0"/>
    <x v="0"/>
    <n v="6"/>
  </r>
  <r>
    <x v="1"/>
    <x v="0"/>
    <x v="1"/>
    <n v="3"/>
  </r>
  <r>
    <x v="1"/>
    <x v="2"/>
    <x v="1"/>
    <n v="6"/>
  </r>
  <r>
    <x v="1"/>
    <x v="0"/>
    <x v="0"/>
    <n v="45"/>
  </r>
  <r>
    <x v="1"/>
    <x v="2"/>
    <x v="0"/>
    <n v="15"/>
  </r>
  <r>
    <x v="1"/>
    <x v="1"/>
    <x v="0"/>
    <n v="6"/>
  </r>
  <r>
    <x v="1"/>
    <x v="3"/>
    <x v="0"/>
    <n v="33"/>
  </r>
  <r>
    <x v="1"/>
    <x v="4"/>
    <x v="0"/>
    <n v="6"/>
  </r>
  <r>
    <x v="7"/>
    <x v="0"/>
    <x v="0"/>
    <n v="6"/>
  </r>
  <r>
    <x v="8"/>
    <x v="0"/>
    <x v="0"/>
    <n v="33"/>
  </r>
  <r>
    <x v="8"/>
    <x v="0"/>
    <x v="1"/>
    <n v="6"/>
  </r>
  <r>
    <x v="8"/>
    <x v="1"/>
    <x v="0"/>
    <n v="6"/>
  </r>
  <r>
    <x v="8"/>
    <x v="2"/>
    <x v="0"/>
    <n v="6"/>
  </r>
  <r>
    <x v="8"/>
    <x v="3"/>
    <x v="0"/>
    <n v="21"/>
  </r>
  <r>
    <x v="9"/>
    <x v="0"/>
    <x v="0"/>
    <n v="6"/>
  </r>
  <r>
    <x v="10"/>
    <x v="0"/>
    <x v="0"/>
    <n v="9"/>
  </r>
  <r>
    <x v="11"/>
    <x v="0"/>
    <x v="0"/>
    <n v="3"/>
  </r>
  <r>
    <x v="12"/>
    <x v="0"/>
    <x v="1"/>
    <n v="9"/>
  </r>
  <r>
    <x v="12"/>
    <x v="0"/>
    <x v="0"/>
    <n v="30"/>
  </r>
  <r>
    <x v="12"/>
    <x v="5"/>
    <x v="0"/>
    <n v="3"/>
  </r>
  <r>
    <x v="2"/>
    <x v="0"/>
    <x v="1"/>
    <n v="30"/>
  </r>
  <r>
    <x v="2"/>
    <x v="2"/>
    <x v="1"/>
    <n v="18"/>
  </r>
  <r>
    <x v="2"/>
    <x v="2"/>
    <x v="0"/>
    <n v="63"/>
  </r>
  <r>
    <x v="2"/>
    <x v="0"/>
    <x v="0"/>
    <n v="111"/>
  </r>
  <r>
    <x v="2"/>
    <x v="4"/>
    <x v="0"/>
    <n v="3"/>
  </r>
  <r>
    <x v="2"/>
    <x v="1"/>
    <x v="0"/>
    <n v="9"/>
  </r>
  <r>
    <x v="2"/>
    <x v="6"/>
    <x v="0"/>
    <n v="12"/>
  </r>
  <r>
    <x v="2"/>
    <x v="3"/>
    <x v="0"/>
    <n v="33"/>
  </r>
  <r>
    <x v="13"/>
    <x v="0"/>
    <x v="0"/>
    <n v="9"/>
  </r>
  <r>
    <x v="13"/>
    <x v="2"/>
    <x v="0"/>
    <n v="3"/>
  </r>
  <r>
    <x v="3"/>
    <x v="5"/>
    <x v="0"/>
    <n v="9"/>
  </r>
  <r>
    <x v="3"/>
    <x v="7"/>
    <x v="0"/>
    <n v="3"/>
  </r>
  <r>
    <x v="3"/>
    <x v="2"/>
    <x v="0"/>
    <n v="21"/>
  </r>
  <r>
    <x v="3"/>
    <x v="1"/>
    <x v="0"/>
    <n v="6"/>
  </r>
  <r>
    <x v="3"/>
    <x v="0"/>
    <x v="0"/>
    <n v="51"/>
  </r>
  <r>
    <x v="14"/>
    <x v="3"/>
    <x v="0"/>
    <n v="9"/>
  </r>
  <r>
    <x v="14"/>
    <x v="0"/>
    <x v="0"/>
    <n v="6"/>
  </r>
  <r>
    <x v="15"/>
    <x v="0"/>
    <x v="0"/>
    <n v="9"/>
  </r>
  <r>
    <x v="0"/>
    <x v="0"/>
    <x v="1"/>
    <n v="9"/>
  </r>
  <r>
    <x v="0"/>
    <x v="2"/>
    <x v="0"/>
    <n v="3"/>
  </r>
  <r>
    <x v="0"/>
    <x v="5"/>
    <x v="0"/>
    <n v="3"/>
  </r>
  <r>
    <x v="0"/>
    <x v="0"/>
    <x v="0"/>
    <n v="39"/>
  </r>
  <r>
    <x v="16"/>
    <x v="0"/>
    <x v="0"/>
    <n v="42"/>
  </r>
  <r>
    <x v="16"/>
    <x v="0"/>
    <x v="1"/>
    <n v="12"/>
  </r>
  <r>
    <x v="16"/>
    <x v="2"/>
    <x v="0"/>
    <n v="9"/>
  </r>
  <r>
    <x v="4"/>
    <x v="0"/>
    <x v="1"/>
    <n v="9"/>
  </r>
  <r>
    <x v="4"/>
    <x v="0"/>
    <x v="0"/>
    <n v="63"/>
  </r>
  <r>
    <x v="4"/>
    <x v="2"/>
    <x v="0"/>
    <n v="6"/>
  </r>
  <r>
    <x v="4"/>
    <x v="8"/>
    <x v="0"/>
    <n v="3"/>
  </r>
  <r>
    <x v="17"/>
    <x v="0"/>
    <x v="0"/>
    <n v="12"/>
  </r>
  <r>
    <x v="7"/>
    <x v="2"/>
    <x v="0"/>
    <n v="9"/>
  </r>
  <r>
    <x v="7"/>
    <x v="7"/>
    <x v="0"/>
    <n v="9"/>
  </r>
  <r>
    <x v="7"/>
    <x v="5"/>
    <x v="0"/>
    <n v="6"/>
  </r>
  <r>
    <x v="7"/>
    <x v="0"/>
    <x v="0"/>
    <n v="66"/>
  </r>
  <r>
    <x v="0"/>
    <x v="4"/>
    <x v="0"/>
    <n v="3"/>
  </r>
  <r>
    <x v="0"/>
    <x v="5"/>
    <x v="0"/>
    <n v="21"/>
  </r>
  <r>
    <x v="0"/>
    <x v="0"/>
    <x v="0"/>
    <n v="90"/>
  </r>
  <r>
    <x v="0"/>
    <x v="7"/>
    <x v="0"/>
    <n v="12"/>
  </r>
  <r>
    <x v="0"/>
    <x v="2"/>
    <x v="0"/>
    <n v="21"/>
  </r>
  <r>
    <x v="4"/>
    <x v="0"/>
    <x v="0"/>
    <n v="6"/>
  </r>
  <r>
    <x v="1"/>
    <x v="0"/>
    <x v="1"/>
    <n v="6"/>
  </r>
  <r>
    <x v="1"/>
    <x v="2"/>
    <x v="1"/>
    <n v="3"/>
  </r>
  <r>
    <x v="1"/>
    <x v="7"/>
    <x v="1"/>
    <n v="6"/>
  </r>
  <r>
    <x v="1"/>
    <x v="1"/>
    <x v="0"/>
    <n v="6"/>
  </r>
  <r>
    <x v="1"/>
    <x v="0"/>
    <x v="0"/>
    <n v="18"/>
  </r>
  <r>
    <x v="1"/>
    <x v="2"/>
    <x v="0"/>
    <n v="9"/>
  </r>
  <r>
    <x v="1"/>
    <x v="7"/>
    <x v="0"/>
    <n v="3"/>
  </r>
  <r>
    <x v="2"/>
    <x v="0"/>
    <x v="0"/>
    <n v="3"/>
  </r>
  <r>
    <x v="3"/>
    <x v="0"/>
    <x v="0"/>
    <n v="9"/>
  </r>
  <r>
    <x v="3"/>
    <x v="2"/>
    <x v="0"/>
    <n v="9"/>
  </r>
  <r>
    <x v="15"/>
    <x v="0"/>
    <x v="0"/>
    <n v="6"/>
  </r>
  <r>
    <x v="0"/>
    <x v="0"/>
    <x v="0"/>
    <n v="9"/>
  </r>
  <r>
    <x v="4"/>
    <x v="0"/>
    <x v="0"/>
    <n v="12"/>
  </r>
  <r>
    <x v="4"/>
    <x v="0"/>
    <x v="1"/>
    <n v="9"/>
  </r>
  <r>
    <x v="5"/>
    <x v="0"/>
    <x v="0"/>
    <n v="9"/>
  </r>
  <r>
    <x v="5"/>
    <x v="6"/>
    <x v="0"/>
    <n v="6"/>
  </r>
  <r>
    <x v="6"/>
    <x v="0"/>
    <x v="0"/>
    <n v="3"/>
  </r>
  <r>
    <x v="1"/>
    <x v="2"/>
    <x v="1"/>
    <n v="6"/>
  </r>
  <r>
    <x v="1"/>
    <x v="0"/>
    <x v="1"/>
    <n v="12"/>
  </r>
  <r>
    <x v="1"/>
    <x v="7"/>
    <x v="1"/>
    <n v="3"/>
  </r>
  <r>
    <x v="1"/>
    <x v="2"/>
    <x v="0"/>
    <n v="15"/>
  </r>
  <r>
    <x v="1"/>
    <x v="0"/>
    <x v="0"/>
    <n v="42"/>
  </r>
  <r>
    <x v="1"/>
    <x v="1"/>
    <x v="0"/>
    <n v="6"/>
  </r>
  <r>
    <x v="1"/>
    <x v="3"/>
    <x v="0"/>
    <n v="3"/>
  </r>
  <r>
    <x v="7"/>
    <x v="0"/>
    <x v="0"/>
    <n v="18"/>
  </r>
  <r>
    <x v="8"/>
    <x v="5"/>
    <x v="2"/>
    <n v="6"/>
  </r>
  <r>
    <x v="8"/>
    <x v="0"/>
    <x v="0"/>
    <n v="24"/>
  </r>
  <r>
    <x v="8"/>
    <x v="0"/>
    <x v="1"/>
    <n v="3"/>
  </r>
  <r>
    <x v="8"/>
    <x v="2"/>
    <x v="0"/>
    <n v="9"/>
  </r>
  <r>
    <x v="8"/>
    <x v="3"/>
    <x v="0"/>
    <n v="6"/>
  </r>
  <r>
    <x v="9"/>
    <x v="0"/>
    <x v="0"/>
    <n v="9"/>
  </r>
  <r>
    <x v="11"/>
    <x v="0"/>
    <x v="0"/>
    <n v="3"/>
  </r>
  <r>
    <x v="12"/>
    <x v="0"/>
    <x v="0"/>
    <n v="33"/>
  </r>
  <r>
    <x v="12"/>
    <x v="5"/>
    <x v="0"/>
    <n v="3"/>
  </r>
  <r>
    <x v="18"/>
    <x v="0"/>
    <x v="0"/>
    <n v="6"/>
  </r>
  <r>
    <x v="2"/>
    <x v="0"/>
    <x v="1"/>
    <n v="21"/>
  </r>
  <r>
    <x v="2"/>
    <x v="0"/>
    <x v="0"/>
    <n v="117"/>
  </r>
  <r>
    <x v="2"/>
    <x v="2"/>
    <x v="0"/>
    <n v="63"/>
  </r>
  <r>
    <x v="2"/>
    <x v="2"/>
    <x v="1"/>
    <n v="18"/>
  </r>
  <r>
    <x v="2"/>
    <x v="1"/>
    <x v="0"/>
    <n v="12"/>
  </r>
  <r>
    <x v="2"/>
    <x v="8"/>
    <x v="0"/>
    <n v="3"/>
  </r>
  <r>
    <x v="2"/>
    <x v="4"/>
    <x v="0"/>
    <n v="6"/>
  </r>
  <r>
    <x v="2"/>
    <x v="5"/>
    <x v="0"/>
    <n v="6"/>
  </r>
  <r>
    <x v="2"/>
    <x v="3"/>
    <x v="0"/>
    <n v="6"/>
  </r>
  <r>
    <x v="13"/>
    <x v="0"/>
    <x v="0"/>
    <n v="21"/>
  </r>
  <r>
    <x v="3"/>
    <x v="2"/>
    <x v="0"/>
    <n v="15"/>
  </r>
  <r>
    <x v="3"/>
    <x v="7"/>
    <x v="0"/>
    <n v="6"/>
  </r>
  <r>
    <x v="3"/>
    <x v="1"/>
    <x v="0"/>
    <n v="6"/>
  </r>
  <r>
    <x v="3"/>
    <x v="0"/>
    <x v="0"/>
    <n v="51"/>
  </r>
  <r>
    <x v="14"/>
    <x v="0"/>
    <x v="0"/>
    <n v="6"/>
  </r>
  <r>
    <x v="15"/>
    <x v="2"/>
    <x v="0"/>
    <n v="6"/>
  </r>
  <r>
    <x v="15"/>
    <x v="0"/>
    <x v="0"/>
    <n v="9"/>
  </r>
  <r>
    <x v="0"/>
    <x v="0"/>
    <x v="1"/>
    <n v="12"/>
  </r>
  <r>
    <x v="0"/>
    <x v="3"/>
    <x v="0"/>
    <n v="6"/>
  </r>
  <r>
    <x v="0"/>
    <x v="5"/>
    <x v="0"/>
    <n v="9"/>
  </r>
  <r>
    <x v="0"/>
    <x v="2"/>
    <x v="0"/>
    <n v="9"/>
  </r>
  <r>
    <x v="0"/>
    <x v="0"/>
    <x v="0"/>
    <n v="54"/>
  </r>
  <r>
    <x v="16"/>
    <x v="0"/>
    <x v="1"/>
    <n v="6"/>
  </r>
  <r>
    <x v="16"/>
    <x v="0"/>
    <x v="0"/>
    <n v="39"/>
  </r>
  <r>
    <x v="4"/>
    <x v="2"/>
    <x v="0"/>
    <n v="15"/>
  </r>
  <r>
    <x v="4"/>
    <x v="0"/>
    <x v="0"/>
    <n v="63"/>
  </r>
  <r>
    <x v="4"/>
    <x v="0"/>
    <x v="1"/>
    <n v="12"/>
  </r>
  <r>
    <x v="17"/>
    <x v="0"/>
    <x v="0"/>
    <n v="12"/>
  </r>
  <r>
    <x v="7"/>
    <x v="7"/>
    <x v="0"/>
    <n v="12"/>
  </r>
  <r>
    <x v="7"/>
    <x v="9"/>
    <x v="0"/>
    <n v="6"/>
  </r>
  <r>
    <x v="7"/>
    <x v="0"/>
    <x v="0"/>
    <n v="69"/>
  </r>
  <r>
    <x v="0"/>
    <x v="5"/>
    <x v="0"/>
    <n v="36"/>
  </r>
  <r>
    <x v="0"/>
    <x v="8"/>
    <x v="0"/>
    <n v="3"/>
  </r>
  <r>
    <x v="0"/>
    <x v="4"/>
    <x v="0"/>
    <n v="3"/>
  </r>
  <r>
    <x v="0"/>
    <x v="2"/>
    <x v="0"/>
    <n v="15"/>
  </r>
  <r>
    <x v="0"/>
    <x v="0"/>
    <x v="0"/>
    <n v="69"/>
  </r>
  <r>
    <x v="0"/>
    <x v="7"/>
    <x v="0"/>
    <n v="24"/>
  </r>
  <r>
    <x v="4"/>
    <x v="0"/>
    <x v="0"/>
    <n v="3"/>
  </r>
  <r>
    <x v="0"/>
    <x v="5"/>
    <x v="0"/>
    <n v="6"/>
  </r>
  <r>
    <x v="1"/>
    <x v="5"/>
    <x v="1"/>
    <n v="12"/>
  </r>
  <r>
    <x v="1"/>
    <x v="1"/>
    <x v="0"/>
    <n v="6"/>
  </r>
  <r>
    <x v="1"/>
    <x v="2"/>
    <x v="0"/>
    <n v="3"/>
  </r>
  <r>
    <x v="1"/>
    <x v="0"/>
    <x v="0"/>
    <n v="6"/>
  </r>
  <r>
    <x v="1"/>
    <x v="5"/>
    <x v="0"/>
    <n v="27"/>
  </r>
  <r>
    <x v="2"/>
    <x v="5"/>
    <x v="1"/>
    <n v="6"/>
  </r>
  <r>
    <x v="2"/>
    <x v="5"/>
    <x v="0"/>
    <n v="9"/>
  </r>
  <r>
    <x v="3"/>
    <x v="0"/>
    <x v="0"/>
    <n v="9"/>
  </r>
  <r>
    <x v="3"/>
    <x v="7"/>
    <x v="0"/>
    <n v="6"/>
  </r>
  <r>
    <x v="3"/>
    <x v="2"/>
    <x v="0"/>
    <n v="6"/>
  </r>
  <r>
    <x v="15"/>
    <x v="5"/>
    <x v="0"/>
    <n v="6"/>
  </r>
  <r>
    <x v="0"/>
    <x v="5"/>
    <x v="0"/>
    <n v="18"/>
  </r>
  <r>
    <x v="4"/>
    <x v="0"/>
    <x v="0"/>
    <n v="6"/>
  </r>
  <r>
    <x v="4"/>
    <x v="5"/>
    <x v="0"/>
    <n v="9"/>
  </r>
  <r>
    <x v="4"/>
    <x v="0"/>
    <x v="0"/>
    <n v="9"/>
  </r>
  <r>
    <x v="5"/>
    <x v="5"/>
    <x v="0"/>
    <n v="3"/>
  </r>
  <r>
    <x v="6"/>
    <x v="5"/>
    <x v="0"/>
    <n v="6"/>
  </r>
  <r>
    <x v="1"/>
    <x v="2"/>
    <x v="1"/>
    <n v="6"/>
  </r>
  <r>
    <x v="1"/>
    <x v="0"/>
    <x v="0"/>
    <n v="30"/>
  </r>
  <r>
    <x v="1"/>
    <x v="2"/>
    <x v="0"/>
    <n v="12"/>
  </r>
  <r>
    <x v="1"/>
    <x v="3"/>
    <x v="0"/>
    <n v="15"/>
  </r>
  <r>
    <x v="1"/>
    <x v="5"/>
    <x v="0"/>
    <n v="9"/>
  </r>
  <r>
    <x v="7"/>
    <x v="5"/>
    <x v="0"/>
    <n v="6"/>
  </r>
  <r>
    <x v="8"/>
    <x v="5"/>
    <x v="2"/>
    <n v="3"/>
  </r>
  <r>
    <x v="8"/>
    <x v="0"/>
    <x v="0"/>
    <n v="12"/>
  </r>
  <r>
    <x v="8"/>
    <x v="5"/>
    <x v="1"/>
    <n v="6"/>
  </r>
  <r>
    <x v="8"/>
    <x v="5"/>
    <x v="0"/>
    <n v="21"/>
  </r>
  <r>
    <x v="8"/>
    <x v="3"/>
    <x v="0"/>
    <n v="6"/>
  </r>
  <r>
    <x v="9"/>
    <x v="0"/>
    <x v="0"/>
    <n v="3"/>
  </r>
  <r>
    <x v="10"/>
    <x v="5"/>
    <x v="0"/>
    <n v="12"/>
  </r>
  <r>
    <x v="12"/>
    <x v="5"/>
    <x v="1"/>
    <n v="12"/>
  </r>
  <r>
    <x v="12"/>
    <x v="5"/>
    <x v="0"/>
    <n v="27"/>
  </r>
  <r>
    <x v="2"/>
    <x v="5"/>
    <x v="1"/>
    <n v="51"/>
  </r>
  <r>
    <x v="2"/>
    <x v="2"/>
    <x v="0"/>
    <n v="6"/>
  </r>
  <r>
    <x v="2"/>
    <x v="3"/>
    <x v="0"/>
    <n v="12"/>
  </r>
  <r>
    <x v="2"/>
    <x v="1"/>
    <x v="0"/>
    <n v="6"/>
  </r>
  <r>
    <x v="2"/>
    <x v="0"/>
    <x v="0"/>
    <n v="3"/>
  </r>
  <r>
    <x v="2"/>
    <x v="5"/>
    <x v="0"/>
    <n v="243"/>
  </r>
  <r>
    <x v="13"/>
    <x v="5"/>
    <x v="1"/>
    <n v="3"/>
  </r>
  <r>
    <x v="13"/>
    <x v="5"/>
    <x v="0"/>
    <n v="27"/>
  </r>
  <r>
    <x v="3"/>
    <x v="5"/>
    <x v="0"/>
    <n v="6"/>
  </r>
  <r>
    <x v="3"/>
    <x v="2"/>
    <x v="0"/>
    <n v="9"/>
  </r>
  <r>
    <x v="3"/>
    <x v="0"/>
    <x v="0"/>
    <n v="21"/>
  </r>
  <r>
    <x v="15"/>
    <x v="5"/>
    <x v="0"/>
    <n v="9"/>
  </r>
  <r>
    <x v="0"/>
    <x v="5"/>
    <x v="1"/>
    <n v="27"/>
  </r>
  <r>
    <x v="0"/>
    <x v="5"/>
    <x v="0"/>
    <n v="87"/>
  </r>
  <r>
    <x v="16"/>
    <x v="5"/>
    <x v="1"/>
    <n v="3"/>
  </r>
  <r>
    <x v="16"/>
    <x v="5"/>
    <x v="0"/>
    <n v="24"/>
  </r>
  <r>
    <x v="4"/>
    <x v="0"/>
    <x v="0"/>
    <n v="12"/>
  </r>
  <r>
    <x v="4"/>
    <x v="5"/>
    <x v="0"/>
    <n v="84"/>
  </r>
  <r>
    <x v="4"/>
    <x v="3"/>
    <x v="0"/>
    <n v="6"/>
  </r>
  <r>
    <x v="4"/>
    <x v="5"/>
    <x v="1"/>
    <n v="12"/>
  </r>
  <r>
    <x v="17"/>
    <x v="0"/>
    <x v="0"/>
    <n v="6"/>
  </r>
  <r>
    <x v="7"/>
    <x v="5"/>
    <x v="0"/>
    <n v="75"/>
  </r>
  <r>
    <x v="2"/>
    <x v="5"/>
    <x v="0"/>
    <n v="3"/>
  </r>
  <r>
    <x v="0"/>
    <x v="5"/>
    <x v="2"/>
    <n v="3"/>
  </r>
  <r>
    <x v="0"/>
    <x v="5"/>
    <x v="0"/>
    <n v="126"/>
  </r>
  <r>
    <x v="4"/>
    <x v="5"/>
    <x v="0"/>
    <n v="9"/>
  </r>
  <r>
    <x v="0"/>
    <x v="5"/>
    <x v="0"/>
    <n v="9"/>
  </r>
  <r>
    <x v="1"/>
    <x v="0"/>
    <x v="1"/>
    <n v="6"/>
  </r>
  <r>
    <x v="1"/>
    <x v="5"/>
    <x v="1"/>
    <n v="9"/>
  </r>
  <r>
    <x v="1"/>
    <x v="2"/>
    <x v="0"/>
    <n v="3"/>
  </r>
  <r>
    <x v="1"/>
    <x v="0"/>
    <x v="0"/>
    <n v="9"/>
  </r>
  <r>
    <x v="1"/>
    <x v="5"/>
    <x v="0"/>
    <n v="21"/>
  </r>
  <r>
    <x v="2"/>
    <x v="5"/>
    <x v="1"/>
    <n v="12"/>
  </r>
  <r>
    <x v="2"/>
    <x v="5"/>
    <x v="0"/>
    <n v="15"/>
  </r>
  <r>
    <x v="3"/>
    <x v="2"/>
    <x v="0"/>
    <n v="6"/>
  </r>
  <r>
    <x v="0"/>
    <x v="5"/>
    <x v="0"/>
    <n v="6"/>
  </r>
  <r>
    <x v="4"/>
    <x v="0"/>
    <x v="0"/>
    <n v="6"/>
  </r>
  <r>
    <x v="4"/>
    <x v="5"/>
    <x v="0"/>
    <n v="6"/>
  </r>
  <r>
    <x v="4"/>
    <x v="0"/>
    <x v="0"/>
    <n v="3"/>
  </r>
  <r>
    <x v="5"/>
    <x v="5"/>
    <x v="0"/>
    <n v="15"/>
  </r>
  <r>
    <x v="6"/>
    <x v="5"/>
    <x v="0"/>
    <n v="6"/>
  </r>
  <r>
    <x v="1"/>
    <x v="0"/>
    <x v="0"/>
    <n v="12"/>
  </r>
  <r>
    <x v="1"/>
    <x v="2"/>
    <x v="0"/>
    <n v="15"/>
  </r>
  <r>
    <x v="1"/>
    <x v="1"/>
    <x v="0"/>
    <n v="6"/>
  </r>
  <r>
    <x v="1"/>
    <x v="5"/>
    <x v="0"/>
    <n v="12"/>
  </r>
  <r>
    <x v="1"/>
    <x v="3"/>
    <x v="0"/>
    <n v="3"/>
  </r>
  <r>
    <x v="7"/>
    <x v="5"/>
    <x v="0"/>
    <n v="6"/>
  </r>
  <r>
    <x v="8"/>
    <x v="5"/>
    <x v="1"/>
    <n v="6"/>
  </r>
  <r>
    <x v="8"/>
    <x v="3"/>
    <x v="0"/>
    <n v="9"/>
  </r>
  <r>
    <x v="8"/>
    <x v="5"/>
    <x v="0"/>
    <n v="18"/>
  </r>
  <r>
    <x v="8"/>
    <x v="0"/>
    <x v="0"/>
    <n v="9"/>
  </r>
  <r>
    <x v="10"/>
    <x v="5"/>
    <x v="0"/>
    <n v="6"/>
  </r>
  <r>
    <x v="11"/>
    <x v="5"/>
    <x v="0"/>
    <n v="3"/>
  </r>
  <r>
    <x v="12"/>
    <x v="5"/>
    <x v="1"/>
    <n v="9"/>
  </r>
  <r>
    <x v="12"/>
    <x v="5"/>
    <x v="0"/>
    <n v="57"/>
  </r>
  <r>
    <x v="2"/>
    <x v="5"/>
    <x v="1"/>
    <n v="69"/>
  </r>
  <r>
    <x v="2"/>
    <x v="3"/>
    <x v="0"/>
    <n v="12"/>
  </r>
  <r>
    <x v="2"/>
    <x v="5"/>
    <x v="0"/>
    <n v="183"/>
  </r>
  <r>
    <x v="2"/>
    <x v="2"/>
    <x v="0"/>
    <n v="3"/>
  </r>
  <r>
    <x v="2"/>
    <x v="0"/>
    <x v="0"/>
    <n v="6"/>
  </r>
  <r>
    <x v="13"/>
    <x v="5"/>
    <x v="0"/>
    <n v="12"/>
  </r>
  <r>
    <x v="3"/>
    <x v="5"/>
    <x v="0"/>
    <n v="6"/>
  </r>
  <r>
    <x v="3"/>
    <x v="2"/>
    <x v="0"/>
    <n v="6"/>
  </r>
  <r>
    <x v="3"/>
    <x v="0"/>
    <x v="0"/>
    <n v="9"/>
  </r>
  <r>
    <x v="14"/>
    <x v="3"/>
    <x v="0"/>
    <n v="6"/>
  </r>
  <r>
    <x v="15"/>
    <x v="5"/>
    <x v="0"/>
    <n v="9"/>
  </r>
  <r>
    <x v="0"/>
    <x v="5"/>
    <x v="1"/>
    <n v="12"/>
  </r>
  <r>
    <x v="0"/>
    <x v="5"/>
    <x v="0"/>
    <n v="63"/>
  </r>
  <r>
    <x v="16"/>
    <x v="5"/>
    <x v="1"/>
    <n v="9"/>
  </r>
  <r>
    <x v="16"/>
    <x v="5"/>
    <x v="0"/>
    <n v="21"/>
  </r>
  <r>
    <x v="4"/>
    <x v="0"/>
    <x v="0"/>
    <n v="12"/>
  </r>
  <r>
    <x v="4"/>
    <x v="5"/>
    <x v="1"/>
    <n v="6"/>
  </r>
  <r>
    <x v="4"/>
    <x v="5"/>
    <x v="0"/>
    <n v="69"/>
  </r>
  <r>
    <x v="17"/>
    <x v="5"/>
    <x v="0"/>
    <n v="15"/>
  </r>
  <r>
    <x v="7"/>
    <x v="5"/>
    <x v="0"/>
    <n v="96"/>
  </r>
  <r>
    <x v="0"/>
    <x v="5"/>
    <x v="0"/>
    <n v="78"/>
  </r>
  <r>
    <x v="4"/>
    <x v="5"/>
    <x v="0"/>
    <n v="12"/>
  </r>
  <r>
    <x v="1"/>
    <x v="5"/>
    <x v="1"/>
    <n v="6"/>
  </r>
  <r>
    <x v="1"/>
    <x v="0"/>
    <x v="1"/>
    <n v="6"/>
  </r>
  <r>
    <x v="1"/>
    <x v="0"/>
    <x v="0"/>
    <n v="18"/>
  </r>
  <r>
    <x v="1"/>
    <x v="5"/>
    <x v="0"/>
    <n v="6"/>
  </r>
  <r>
    <x v="1"/>
    <x v="2"/>
    <x v="0"/>
    <n v="3"/>
  </r>
  <r>
    <x v="2"/>
    <x v="5"/>
    <x v="1"/>
    <n v="12"/>
  </r>
  <r>
    <x v="2"/>
    <x v="0"/>
    <x v="0"/>
    <n v="6"/>
  </r>
  <r>
    <x v="2"/>
    <x v="5"/>
    <x v="0"/>
    <n v="24"/>
  </r>
  <r>
    <x v="3"/>
    <x v="0"/>
    <x v="0"/>
    <n v="9"/>
  </r>
  <r>
    <x v="3"/>
    <x v="5"/>
    <x v="0"/>
    <n v="6"/>
  </r>
  <r>
    <x v="3"/>
    <x v="1"/>
    <x v="0"/>
    <n v="6"/>
  </r>
  <r>
    <x v="3"/>
    <x v="2"/>
    <x v="0"/>
    <n v="6"/>
  </r>
  <r>
    <x v="0"/>
    <x v="5"/>
    <x v="0"/>
    <n v="15"/>
  </r>
  <r>
    <x v="4"/>
    <x v="0"/>
    <x v="0"/>
    <n v="6"/>
  </r>
  <r>
    <x v="5"/>
    <x v="5"/>
    <x v="0"/>
    <n v="6"/>
  </r>
  <r>
    <x v="6"/>
    <x v="5"/>
    <x v="0"/>
    <n v="6"/>
  </r>
  <r>
    <x v="1"/>
    <x v="0"/>
    <x v="1"/>
    <n v="3"/>
  </r>
  <r>
    <x v="1"/>
    <x v="0"/>
    <x v="0"/>
    <n v="18"/>
  </r>
  <r>
    <x v="1"/>
    <x v="5"/>
    <x v="0"/>
    <n v="9"/>
  </r>
  <r>
    <x v="1"/>
    <x v="3"/>
    <x v="0"/>
    <n v="15"/>
  </r>
  <r>
    <x v="7"/>
    <x v="5"/>
    <x v="0"/>
    <n v="6"/>
  </r>
  <r>
    <x v="8"/>
    <x v="2"/>
    <x v="0"/>
    <n v="6"/>
  </r>
  <r>
    <x v="8"/>
    <x v="0"/>
    <x v="0"/>
    <n v="3"/>
  </r>
  <r>
    <x v="8"/>
    <x v="3"/>
    <x v="0"/>
    <n v="12"/>
  </r>
  <r>
    <x v="8"/>
    <x v="5"/>
    <x v="0"/>
    <n v="12"/>
  </r>
  <r>
    <x v="9"/>
    <x v="5"/>
    <x v="0"/>
    <n v="6"/>
  </r>
  <r>
    <x v="10"/>
    <x v="5"/>
    <x v="0"/>
    <n v="3"/>
  </r>
  <r>
    <x v="12"/>
    <x v="5"/>
    <x v="1"/>
    <n v="9"/>
  </r>
  <r>
    <x v="12"/>
    <x v="5"/>
    <x v="0"/>
    <n v="69"/>
  </r>
  <r>
    <x v="2"/>
    <x v="5"/>
    <x v="1"/>
    <n v="42"/>
  </r>
  <r>
    <x v="2"/>
    <x v="5"/>
    <x v="0"/>
    <n v="111"/>
  </r>
  <r>
    <x v="2"/>
    <x v="3"/>
    <x v="0"/>
    <n v="9"/>
  </r>
  <r>
    <x v="2"/>
    <x v="0"/>
    <x v="0"/>
    <n v="9"/>
  </r>
  <r>
    <x v="13"/>
    <x v="5"/>
    <x v="0"/>
    <n v="12"/>
  </r>
  <r>
    <x v="3"/>
    <x v="5"/>
    <x v="2"/>
    <n v="9"/>
  </r>
  <r>
    <x v="3"/>
    <x v="5"/>
    <x v="0"/>
    <n v="9"/>
  </r>
  <r>
    <x v="3"/>
    <x v="2"/>
    <x v="0"/>
    <n v="12"/>
  </r>
  <r>
    <x v="3"/>
    <x v="10"/>
    <x v="0"/>
    <n v="6"/>
  </r>
  <r>
    <x v="3"/>
    <x v="3"/>
    <x v="0"/>
    <n v="9"/>
  </r>
  <r>
    <x v="3"/>
    <x v="0"/>
    <x v="0"/>
    <n v="18"/>
  </r>
  <r>
    <x v="15"/>
    <x v="5"/>
    <x v="0"/>
    <n v="9"/>
  </r>
  <r>
    <x v="0"/>
    <x v="5"/>
    <x v="1"/>
    <n v="6"/>
  </r>
  <r>
    <x v="0"/>
    <x v="5"/>
    <x v="0"/>
    <n v="51"/>
  </r>
  <r>
    <x v="16"/>
    <x v="5"/>
    <x v="1"/>
    <n v="6"/>
  </r>
  <r>
    <x v="16"/>
    <x v="5"/>
    <x v="0"/>
    <n v="36"/>
  </r>
  <r>
    <x v="4"/>
    <x v="0"/>
    <x v="0"/>
    <n v="9"/>
  </r>
  <r>
    <x v="4"/>
    <x v="5"/>
    <x v="1"/>
    <n v="12"/>
  </r>
  <r>
    <x v="4"/>
    <x v="5"/>
    <x v="0"/>
    <n v="57"/>
  </r>
  <r>
    <x v="17"/>
    <x v="5"/>
    <x v="1"/>
    <n v="3"/>
  </r>
  <r>
    <x v="17"/>
    <x v="5"/>
    <x v="0"/>
    <n v="6"/>
  </r>
  <r>
    <x v="7"/>
    <x v="5"/>
    <x v="0"/>
    <n v="126"/>
  </r>
  <r>
    <x v="0"/>
    <x v="5"/>
    <x v="0"/>
    <n v="72"/>
  </r>
  <r>
    <x v="4"/>
    <x v="5"/>
    <x v="0"/>
    <n v="15"/>
  </r>
  <r>
    <x v="1"/>
    <x v="0"/>
    <x v="0"/>
    <n v="21"/>
  </r>
  <r>
    <x v="1"/>
    <x v="2"/>
    <x v="0"/>
    <n v="15"/>
  </r>
  <r>
    <x v="1"/>
    <x v="5"/>
    <x v="0"/>
    <n v="9"/>
  </r>
  <r>
    <x v="2"/>
    <x v="0"/>
    <x v="0"/>
    <n v="6"/>
  </r>
  <r>
    <x v="3"/>
    <x v="2"/>
    <x v="0"/>
    <n v="6"/>
  </r>
  <r>
    <x v="3"/>
    <x v="0"/>
    <x v="0"/>
    <n v="6"/>
  </r>
  <r>
    <x v="0"/>
    <x v="0"/>
    <x v="0"/>
    <n v="3"/>
  </r>
  <r>
    <x v="4"/>
    <x v="0"/>
    <x v="0"/>
    <n v="6"/>
  </r>
  <r>
    <x v="5"/>
    <x v="0"/>
    <x v="0"/>
    <n v="6"/>
  </r>
  <r>
    <x v="1"/>
    <x v="0"/>
    <x v="1"/>
    <n v="3"/>
  </r>
  <r>
    <x v="1"/>
    <x v="7"/>
    <x v="1"/>
    <n v="6"/>
  </r>
  <r>
    <x v="1"/>
    <x v="0"/>
    <x v="0"/>
    <n v="33"/>
  </r>
  <r>
    <x v="1"/>
    <x v="3"/>
    <x v="0"/>
    <n v="12"/>
  </r>
  <r>
    <x v="1"/>
    <x v="2"/>
    <x v="0"/>
    <n v="9"/>
  </r>
  <r>
    <x v="7"/>
    <x v="0"/>
    <x v="0"/>
    <n v="9"/>
  </r>
  <r>
    <x v="8"/>
    <x v="0"/>
    <x v="1"/>
    <n v="6"/>
  </r>
  <r>
    <x v="8"/>
    <x v="2"/>
    <x v="0"/>
    <n v="6"/>
  </r>
  <r>
    <x v="8"/>
    <x v="0"/>
    <x v="0"/>
    <n v="15"/>
  </r>
  <r>
    <x v="8"/>
    <x v="3"/>
    <x v="0"/>
    <n v="6"/>
  </r>
  <r>
    <x v="8"/>
    <x v="5"/>
    <x v="0"/>
    <n v="3"/>
  </r>
  <r>
    <x v="12"/>
    <x v="0"/>
    <x v="1"/>
    <n v="9"/>
  </r>
  <r>
    <x v="12"/>
    <x v="5"/>
    <x v="0"/>
    <n v="6"/>
  </r>
  <r>
    <x v="12"/>
    <x v="0"/>
    <x v="0"/>
    <n v="39"/>
  </r>
  <r>
    <x v="2"/>
    <x v="0"/>
    <x v="1"/>
    <n v="45"/>
  </r>
  <r>
    <x v="2"/>
    <x v="4"/>
    <x v="1"/>
    <n v="6"/>
  </r>
  <r>
    <x v="2"/>
    <x v="7"/>
    <x v="1"/>
    <n v="6"/>
  </r>
  <r>
    <x v="2"/>
    <x v="2"/>
    <x v="1"/>
    <n v="18"/>
  </r>
  <r>
    <x v="2"/>
    <x v="0"/>
    <x v="0"/>
    <n v="81"/>
  </r>
  <r>
    <x v="2"/>
    <x v="2"/>
    <x v="0"/>
    <n v="39"/>
  </r>
  <r>
    <x v="2"/>
    <x v="6"/>
    <x v="0"/>
    <n v="6"/>
  </r>
  <r>
    <x v="2"/>
    <x v="3"/>
    <x v="0"/>
    <n v="12"/>
  </r>
  <r>
    <x v="2"/>
    <x v="5"/>
    <x v="0"/>
    <n v="3"/>
  </r>
  <r>
    <x v="3"/>
    <x v="5"/>
    <x v="2"/>
    <n v="6"/>
  </r>
  <r>
    <x v="3"/>
    <x v="2"/>
    <x v="0"/>
    <n v="12"/>
  </r>
  <r>
    <x v="3"/>
    <x v="1"/>
    <x v="0"/>
    <n v="3"/>
  </r>
  <r>
    <x v="3"/>
    <x v="3"/>
    <x v="0"/>
    <n v="15"/>
  </r>
  <r>
    <x v="3"/>
    <x v="11"/>
    <x v="0"/>
    <n v="3"/>
  </r>
  <r>
    <x v="3"/>
    <x v="0"/>
    <x v="0"/>
    <n v="18"/>
  </r>
  <r>
    <x v="3"/>
    <x v="5"/>
    <x v="0"/>
    <n v="18"/>
  </r>
  <r>
    <x v="15"/>
    <x v="0"/>
    <x v="0"/>
    <n v="6"/>
  </r>
  <r>
    <x v="0"/>
    <x v="2"/>
    <x v="0"/>
    <n v="6"/>
  </r>
  <r>
    <x v="0"/>
    <x v="0"/>
    <x v="1"/>
    <n v="9"/>
  </r>
  <r>
    <x v="0"/>
    <x v="0"/>
    <x v="0"/>
    <n v="42"/>
  </r>
  <r>
    <x v="16"/>
    <x v="0"/>
    <x v="0"/>
    <n v="18"/>
  </r>
  <r>
    <x v="16"/>
    <x v="2"/>
    <x v="0"/>
    <n v="3"/>
  </r>
  <r>
    <x v="16"/>
    <x v="0"/>
    <x v="1"/>
    <n v="3"/>
  </r>
  <r>
    <x v="4"/>
    <x v="0"/>
    <x v="1"/>
    <n v="12"/>
  </r>
  <r>
    <x v="4"/>
    <x v="0"/>
    <x v="0"/>
    <n v="57"/>
  </r>
  <r>
    <x v="17"/>
    <x v="0"/>
    <x v="0"/>
    <n v="9"/>
  </r>
  <r>
    <x v="7"/>
    <x v="2"/>
    <x v="0"/>
    <n v="6"/>
  </r>
  <r>
    <x v="7"/>
    <x v="0"/>
    <x v="0"/>
    <n v="111"/>
  </r>
  <r>
    <x v="7"/>
    <x v="7"/>
    <x v="0"/>
    <n v="15"/>
  </r>
  <r>
    <x v="7"/>
    <x v="9"/>
    <x v="0"/>
    <n v="27"/>
  </r>
  <r>
    <x v="9"/>
    <x v="0"/>
    <x v="0"/>
    <n v="3"/>
  </r>
  <r>
    <x v="0"/>
    <x v="5"/>
    <x v="0"/>
    <n v="15"/>
  </r>
  <r>
    <x v="0"/>
    <x v="2"/>
    <x v="0"/>
    <n v="6"/>
  </r>
  <r>
    <x v="0"/>
    <x v="7"/>
    <x v="0"/>
    <n v="12"/>
  </r>
  <r>
    <x v="0"/>
    <x v="0"/>
    <x v="0"/>
    <n v="72"/>
  </r>
  <r>
    <x v="4"/>
    <x v="0"/>
    <x v="0"/>
    <n v="6"/>
  </r>
  <r>
    <x v="1"/>
    <x v="7"/>
    <x v="1"/>
    <n v="6"/>
  </r>
  <r>
    <x v="1"/>
    <x v="0"/>
    <x v="1"/>
    <n v="9"/>
  </r>
  <r>
    <x v="1"/>
    <x v="0"/>
    <x v="0"/>
    <n v="24"/>
  </r>
  <r>
    <x v="1"/>
    <x v="2"/>
    <x v="0"/>
    <n v="6"/>
  </r>
  <r>
    <x v="1"/>
    <x v="12"/>
    <x v="0"/>
    <n v="6"/>
  </r>
  <r>
    <x v="1"/>
    <x v="5"/>
    <x v="0"/>
    <n v="6"/>
  </r>
  <r>
    <x v="2"/>
    <x v="0"/>
    <x v="1"/>
    <n v="6"/>
  </r>
  <r>
    <x v="2"/>
    <x v="0"/>
    <x v="0"/>
    <n v="12"/>
  </r>
  <r>
    <x v="3"/>
    <x v="2"/>
    <x v="0"/>
    <n v="3"/>
  </r>
  <r>
    <x v="3"/>
    <x v="0"/>
    <x v="0"/>
    <n v="9"/>
  </r>
  <r>
    <x v="0"/>
    <x v="0"/>
    <x v="0"/>
    <n v="6"/>
  </r>
  <r>
    <x v="4"/>
    <x v="0"/>
    <x v="0"/>
    <n v="6"/>
  </r>
  <r>
    <x v="4"/>
    <x v="0"/>
    <x v="0"/>
    <n v="6"/>
  </r>
  <r>
    <x v="5"/>
    <x v="0"/>
    <x v="0"/>
    <n v="6"/>
  </r>
  <r>
    <x v="1"/>
    <x v="0"/>
    <x v="1"/>
    <n v="3"/>
  </r>
  <r>
    <x v="1"/>
    <x v="0"/>
    <x v="0"/>
    <n v="27"/>
  </r>
  <r>
    <x v="1"/>
    <x v="3"/>
    <x v="0"/>
    <n v="12"/>
  </r>
  <r>
    <x v="1"/>
    <x v="2"/>
    <x v="0"/>
    <n v="9"/>
  </r>
  <r>
    <x v="7"/>
    <x v="0"/>
    <x v="0"/>
    <n v="12"/>
  </r>
  <r>
    <x v="8"/>
    <x v="0"/>
    <x v="1"/>
    <n v="3"/>
  </r>
  <r>
    <x v="8"/>
    <x v="0"/>
    <x v="0"/>
    <n v="21"/>
  </r>
  <r>
    <x v="8"/>
    <x v="2"/>
    <x v="0"/>
    <n v="12"/>
  </r>
  <r>
    <x v="8"/>
    <x v="3"/>
    <x v="0"/>
    <n v="9"/>
  </r>
  <r>
    <x v="9"/>
    <x v="0"/>
    <x v="0"/>
    <n v="6"/>
  </r>
  <r>
    <x v="12"/>
    <x v="0"/>
    <x v="1"/>
    <n v="12"/>
  </r>
  <r>
    <x v="12"/>
    <x v="5"/>
    <x v="0"/>
    <n v="12"/>
  </r>
  <r>
    <x v="12"/>
    <x v="2"/>
    <x v="0"/>
    <n v="9"/>
  </r>
  <r>
    <x v="12"/>
    <x v="0"/>
    <x v="0"/>
    <n v="33"/>
  </r>
  <r>
    <x v="2"/>
    <x v="0"/>
    <x v="1"/>
    <n v="33"/>
  </r>
  <r>
    <x v="2"/>
    <x v="2"/>
    <x v="1"/>
    <n v="12"/>
  </r>
  <r>
    <x v="2"/>
    <x v="2"/>
    <x v="0"/>
    <n v="39"/>
  </r>
  <r>
    <x v="2"/>
    <x v="6"/>
    <x v="0"/>
    <n v="3"/>
  </r>
  <r>
    <x v="2"/>
    <x v="3"/>
    <x v="0"/>
    <n v="12"/>
  </r>
  <r>
    <x v="2"/>
    <x v="7"/>
    <x v="0"/>
    <n v="3"/>
  </r>
  <r>
    <x v="2"/>
    <x v="0"/>
    <x v="0"/>
    <n v="72"/>
  </r>
  <r>
    <x v="2"/>
    <x v="5"/>
    <x v="0"/>
    <n v="6"/>
  </r>
  <r>
    <x v="2"/>
    <x v="4"/>
    <x v="0"/>
    <n v="3"/>
  </r>
  <r>
    <x v="3"/>
    <x v="5"/>
    <x v="2"/>
    <n v="12"/>
  </r>
  <r>
    <x v="3"/>
    <x v="0"/>
    <x v="1"/>
    <n v="6"/>
  </r>
  <r>
    <x v="3"/>
    <x v="2"/>
    <x v="0"/>
    <n v="6"/>
  </r>
  <r>
    <x v="3"/>
    <x v="3"/>
    <x v="0"/>
    <n v="9"/>
  </r>
  <r>
    <x v="3"/>
    <x v="0"/>
    <x v="0"/>
    <n v="18"/>
  </r>
  <r>
    <x v="3"/>
    <x v="5"/>
    <x v="0"/>
    <n v="27"/>
  </r>
  <r>
    <x v="15"/>
    <x v="0"/>
    <x v="0"/>
    <n v="6"/>
  </r>
  <r>
    <x v="0"/>
    <x v="2"/>
    <x v="0"/>
    <n v="9"/>
  </r>
  <r>
    <x v="0"/>
    <x v="0"/>
    <x v="1"/>
    <n v="12"/>
  </r>
  <r>
    <x v="0"/>
    <x v="5"/>
    <x v="0"/>
    <n v="9"/>
  </r>
  <r>
    <x v="0"/>
    <x v="0"/>
    <x v="0"/>
    <n v="57"/>
  </r>
  <r>
    <x v="19"/>
    <x v="0"/>
    <x v="0"/>
    <n v="6"/>
  </r>
  <r>
    <x v="16"/>
    <x v="0"/>
    <x v="0"/>
    <n v="27"/>
  </r>
  <r>
    <x v="16"/>
    <x v="0"/>
    <x v="1"/>
    <n v="6"/>
  </r>
  <r>
    <x v="16"/>
    <x v="2"/>
    <x v="0"/>
    <n v="3"/>
  </r>
  <r>
    <x v="4"/>
    <x v="0"/>
    <x v="1"/>
    <n v="12"/>
  </r>
  <r>
    <x v="4"/>
    <x v="0"/>
    <x v="0"/>
    <n v="72"/>
  </r>
  <r>
    <x v="4"/>
    <x v="5"/>
    <x v="0"/>
    <n v="6"/>
  </r>
  <r>
    <x v="4"/>
    <x v="2"/>
    <x v="0"/>
    <n v="6"/>
  </r>
  <r>
    <x v="17"/>
    <x v="0"/>
    <x v="0"/>
    <n v="3"/>
  </r>
  <r>
    <x v="7"/>
    <x v="0"/>
    <x v="0"/>
    <n v="111"/>
  </r>
  <r>
    <x v="7"/>
    <x v="9"/>
    <x v="0"/>
    <n v="15"/>
  </r>
  <r>
    <x v="7"/>
    <x v="7"/>
    <x v="0"/>
    <n v="12"/>
  </r>
  <r>
    <x v="7"/>
    <x v="5"/>
    <x v="0"/>
    <n v="6"/>
  </r>
  <r>
    <x v="0"/>
    <x v="5"/>
    <x v="0"/>
    <n v="15"/>
  </r>
  <r>
    <x v="0"/>
    <x v="8"/>
    <x v="0"/>
    <n v="6"/>
  </r>
  <r>
    <x v="0"/>
    <x v="0"/>
    <x v="0"/>
    <n v="90"/>
  </r>
  <r>
    <x v="0"/>
    <x v="7"/>
    <x v="0"/>
    <n v="9"/>
  </r>
  <r>
    <x v="0"/>
    <x v="2"/>
    <x v="0"/>
    <n v="6"/>
  </r>
  <r>
    <x v="4"/>
    <x v="0"/>
    <x v="0"/>
    <n v="3"/>
  </r>
  <r>
    <x v="0"/>
    <x v="0"/>
    <x v="0"/>
    <n v="3"/>
  </r>
  <r>
    <x v="1"/>
    <x v="2"/>
    <x v="1"/>
    <n v="3"/>
  </r>
  <r>
    <x v="1"/>
    <x v="0"/>
    <x v="1"/>
    <n v="9"/>
  </r>
  <r>
    <x v="1"/>
    <x v="0"/>
    <x v="0"/>
    <n v="21"/>
  </r>
  <r>
    <x v="1"/>
    <x v="2"/>
    <x v="0"/>
    <n v="6"/>
  </r>
  <r>
    <x v="2"/>
    <x v="0"/>
    <x v="1"/>
    <n v="6"/>
  </r>
  <r>
    <x v="2"/>
    <x v="0"/>
    <x v="0"/>
    <n v="9"/>
  </r>
  <r>
    <x v="3"/>
    <x v="0"/>
    <x v="0"/>
    <n v="6"/>
  </r>
  <r>
    <x v="0"/>
    <x v="0"/>
    <x v="0"/>
    <n v="6"/>
  </r>
  <r>
    <x v="4"/>
    <x v="0"/>
    <x v="0"/>
    <n v="3"/>
  </r>
  <r>
    <x v="5"/>
    <x v="2"/>
    <x v="0"/>
    <n v="3"/>
  </r>
  <r>
    <x v="5"/>
    <x v="0"/>
    <x v="0"/>
    <n v="9"/>
  </r>
  <r>
    <x v="1"/>
    <x v="0"/>
    <x v="1"/>
    <n v="9"/>
  </r>
  <r>
    <x v="1"/>
    <x v="0"/>
    <x v="0"/>
    <n v="27"/>
  </r>
  <r>
    <x v="1"/>
    <x v="3"/>
    <x v="0"/>
    <n v="6"/>
  </r>
  <r>
    <x v="1"/>
    <x v="2"/>
    <x v="0"/>
    <n v="6"/>
  </r>
  <r>
    <x v="7"/>
    <x v="0"/>
    <x v="0"/>
    <n v="9"/>
  </r>
  <r>
    <x v="8"/>
    <x v="7"/>
    <x v="1"/>
    <n v="3"/>
  </r>
  <r>
    <x v="8"/>
    <x v="0"/>
    <x v="1"/>
    <n v="9"/>
  </r>
  <r>
    <x v="8"/>
    <x v="2"/>
    <x v="0"/>
    <n v="9"/>
  </r>
  <r>
    <x v="8"/>
    <x v="0"/>
    <x v="0"/>
    <n v="21"/>
  </r>
  <r>
    <x v="8"/>
    <x v="3"/>
    <x v="0"/>
    <n v="9"/>
  </r>
  <r>
    <x v="9"/>
    <x v="0"/>
    <x v="0"/>
    <n v="9"/>
  </r>
  <r>
    <x v="10"/>
    <x v="0"/>
    <x v="0"/>
    <n v="6"/>
  </r>
  <r>
    <x v="12"/>
    <x v="0"/>
    <x v="1"/>
    <n v="15"/>
  </r>
  <r>
    <x v="12"/>
    <x v="5"/>
    <x v="0"/>
    <n v="15"/>
  </r>
  <r>
    <x v="12"/>
    <x v="0"/>
    <x v="0"/>
    <n v="48"/>
  </r>
  <r>
    <x v="2"/>
    <x v="2"/>
    <x v="1"/>
    <n v="9"/>
  </r>
  <r>
    <x v="2"/>
    <x v="0"/>
    <x v="1"/>
    <n v="30"/>
  </r>
  <r>
    <x v="2"/>
    <x v="4"/>
    <x v="1"/>
    <n v="6"/>
  </r>
  <r>
    <x v="2"/>
    <x v="3"/>
    <x v="0"/>
    <n v="9"/>
  </r>
  <r>
    <x v="2"/>
    <x v="6"/>
    <x v="0"/>
    <n v="3"/>
  </r>
  <r>
    <x v="2"/>
    <x v="7"/>
    <x v="0"/>
    <n v="6"/>
  </r>
  <r>
    <x v="2"/>
    <x v="1"/>
    <x v="0"/>
    <n v="3"/>
  </r>
  <r>
    <x v="2"/>
    <x v="0"/>
    <x v="0"/>
    <n v="78"/>
  </r>
  <r>
    <x v="2"/>
    <x v="2"/>
    <x v="0"/>
    <n v="45"/>
  </r>
  <r>
    <x v="2"/>
    <x v="5"/>
    <x v="0"/>
    <n v="15"/>
  </r>
  <r>
    <x v="3"/>
    <x v="2"/>
    <x v="0"/>
    <n v="12"/>
  </r>
  <r>
    <x v="3"/>
    <x v="12"/>
    <x v="0"/>
    <n v="9"/>
  </r>
  <r>
    <x v="3"/>
    <x v="0"/>
    <x v="0"/>
    <n v="12"/>
  </r>
  <r>
    <x v="3"/>
    <x v="3"/>
    <x v="0"/>
    <n v="9"/>
  </r>
  <r>
    <x v="3"/>
    <x v="5"/>
    <x v="0"/>
    <n v="18"/>
  </r>
  <r>
    <x v="14"/>
    <x v="3"/>
    <x v="0"/>
    <n v="3"/>
  </r>
  <r>
    <x v="15"/>
    <x v="0"/>
    <x v="0"/>
    <n v="6"/>
  </r>
  <r>
    <x v="0"/>
    <x v="2"/>
    <x v="0"/>
    <n v="15"/>
  </r>
  <r>
    <x v="0"/>
    <x v="0"/>
    <x v="1"/>
    <n v="27"/>
  </r>
  <r>
    <x v="0"/>
    <x v="7"/>
    <x v="1"/>
    <n v="6"/>
  </r>
  <r>
    <x v="0"/>
    <x v="5"/>
    <x v="0"/>
    <n v="9"/>
  </r>
  <r>
    <x v="0"/>
    <x v="0"/>
    <x v="0"/>
    <n v="54"/>
  </r>
  <r>
    <x v="16"/>
    <x v="0"/>
    <x v="0"/>
    <n v="24"/>
  </r>
  <r>
    <x v="16"/>
    <x v="0"/>
    <x v="1"/>
    <n v="9"/>
  </r>
  <r>
    <x v="16"/>
    <x v="2"/>
    <x v="0"/>
    <n v="6"/>
  </r>
  <r>
    <x v="4"/>
    <x v="5"/>
    <x v="1"/>
    <n v="6"/>
  </r>
  <r>
    <x v="4"/>
    <x v="0"/>
    <x v="1"/>
    <n v="21"/>
  </r>
  <r>
    <x v="4"/>
    <x v="6"/>
    <x v="0"/>
    <n v="3"/>
  </r>
  <r>
    <x v="4"/>
    <x v="2"/>
    <x v="0"/>
    <n v="6"/>
  </r>
  <r>
    <x v="4"/>
    <x v="0"/>
    <x v="0"/>
    <n v="72"/>
  </r>
  <r>
    <x v="4"/>
    <x v="3"/>
    <x v="0"/>
    <n v="6"/>
  </r>
  <r>
    <x v="4"/>
    <x v="5"/>
    <x v="0"/>
    <n v="9"/>
  </r>
  <r>
    <x v="17"/>
    <x v="0"/>
    <x v="0"/>
    <n v="6"/>
  </r>
  <r>
    <x v="7"/>
    <x v="0"/>
    <x v="0"/>
    <n v="120"/>
  </r>
  <r>
    <x v="7"/>
    <x v="7"/>
    <x v="0"/>
    <n v="15"/>
  </r>
  <r>
    <x v="7"/>
    <x v="9"/>
    <x v="0"/>
    <n v="21"/>
  </r>
  <r>
    <x v="7"/>
    <x v="5"/>
    <x v="0"/>
    <n v="12"/>
  </r>
  <r>
    <x v="7"/>
    <x v="4"/>
    <x v="0"/>
    <n v="6"/>
  </r>
  <r>
    <x v="0"/>
    <x v="5"/>
    <x v="0"/>
    <n v="18"/>
  </r>
  <r>
    <x v="0"/>
    <x v="4"/>
    <x v="0"/>
    <n v="6"/>
  </r>
  <r>
    <x v="0"/>
    <x v="7"/>
    <x v="0"/>
    <n v="21"/>
  </r>
  <r>
    <x v="0"/>
    <x v="2"/>
    <x v="0"/>
    <n v="6"/>
  </r>
  <r>
    <x v="0"/>
    <x v="0"/>
    <x v="0"/>
    <n v="105"/>
  </r>
  <r>
    <x v="4"/>
    <x v="0"/>
    <x v="0"/>
    <n v="12"/>
  </r>
  <r>
    <x v="12"/>
    <x v="0"/>
    <x v="0"/>
    <n v="6"/>
  </r>
  <r>
    <x v="1"/>
    <x v="0"/>
    <x v="1"/>
    <n v="18"/>
  </r>
  <r>
    <x v="1"/>
    <x v="5"/>
    <x v="1"/>
    <n v="3"/>
  </r>
  <r>
    <x v="1"/>
    <x v="0"/>
    <x v="0"/>
    <n v="33"/>
  </r>
  <r>
    <x v="1"/>
    <x v="2"/>
    <x v="0"/>
    <n v="12"/>
  </r>
  <r>
    <x v="1"/>
    <x v="5"/>
    <x v="0"/>
    <n v="6"/>
  </r>
  <r>
    <x v="2"/>
    <x v="0"/>
    <x v="1"/>
    <n v="6"/>
  </r>
  <r>
    <x v="3"/>
    <x v="0"/>
    <x v="0"/>
    <n v="6"/>
  </r>
  <r>
    <x v="0"/>
    <x v="0"/>
    <x v="0"/>
    <n v="3"/>
  </r>
  <r>
    <x v="4"/>
    <x v="0"/>
    <x v="1"/>
    <n v="6"/>
  </r>
  <r>
    <x v="4"/>
    <x v="0"/>
    <x v="0"/>
    <n v="6"/>
  </r>
  <r>
    <x v="4"/>
    <x v="0"/>
    <x v="0"/>
    <n v="3"/>
  </r>
  <r>
    <x v="5"/>
    <x v="0"/>
    <x v="0"/>
    <n v="6"/>
  </r>
  <r>
    <x v="6"/>
    <x v="0"/>
    <x v="0"/>
    <n v="3"/>
  </r>
  <r>
    <x v="1"/>
    <x v="0"/>
    <x v="1"/>
    <n v="6"/>
  </r>
  <r>
    <x v="1"/>
    <x v="0"/>
    <x v="0"/>
    <n v="30"/>
  </r>
  <r>
    <x v="1"/>
    <x v="3"/>
    <x v="0"/>
    <n v="6"/>
  </r>
  <r>
    <x v="1"/>
    <x v="2"/>
    <x v="0"/>
    <n v="9"/>
  </r>
  <r>
    <x v="7"/>
    <x v="2"/>
    <x v="0"/>
    <n v="6"/>
  </r>
  <r>
    <x v="7"/>
    <x v="0"/>
    <x v="0"/>
    <n v="24"/>
  </r>
  <r>
    <x v="8"/>
    <x v="0"/>
    <x v="1"/>
    <n v="15"/>
  </r>
  <r>
    <x v="8"/>
    <x v="2"/>
    <x v="0"/>
    <n v="9"/>
  </r>
  <r>
    <x v="8"/>
    <x v="0"/>
    <x v="0"/>
    <n v="30"/>
  </r>
  <r>
    <x v="8"/>
    <x v="3"/>
    <x v="0"/>
    <n v="9"/>
  </r>
  <r>
    <x v="9"/>
    <x v="0"/>
    <x v="0"/>
    <n v="12"/>
  </r>
  <r>
    <x v="11"/>
    <x v="0"/>
    <x v="0"/>
    <n v="6"/>
  </r>
  <r>
    <x v="12"/>
    <x v="0"/>
    <x v="1"/>
    <n v="6"/>
  </r>
  <r>
    <x v="12"/>
    <x v="5"/>
    <x v="0"/>
    <n v="6"/>
  </r>
  <r>
    <x v="12"/>
    <x v="0"/>
    <x v="0"/>
    <n v="36"/>
  </r>
  <r>
    <x v="2"/>
    <x v="0"/>
    <x v="1"/>
    <n v="42"/>
  </r>
  <r>
    <x v="2"/>
    <x v="2"/>
    <x v="1"/>
    <n v="15"/>
  </r>
  <r>
    <x v="2"/>
    <x v="7"/>
    <x v="1"/>
    <n v="6"/>
  </r>
  <r>
    <x v="2"/>
    <x v="0"/>
    <x v="0"/>
    <n v="51"/>
  </r>
  <r>
    <x v="2"/>
    <x v="2"/>
    <x v="0"/>
    <n v="33"/>
  </r>
  <r>
    <x v="2"/>
    <x v="3"/>
    <x v="0"/>
    <n v="6"/>
  </r>
  <r>
    <x v="2"/>
    <x v="5"/>
    <x v="0"/>
    <n v="6"/>
  </r>
  <r>
    <x v="3"/>
    <x v="5"/>
    <x v="2"/>
    <n v="9"/>
  </r>
  <r>
    <x v="3"/>
    <x v="2"/>
    <x v="0"/>
    <n v="9"/>
  </r>
  <r>
    <x v="3"/>
    <x v="12"/>
    <x v="0"/>
    <n v="9"/>
  </r>
  <r>
    <x v="3"/>
    <x v="0"/>
    <x v="0"/>
    <n v="27"/>
  </r>
  <r>
    <x v="3"/>
    <x v="3"/>
    <x v="0"/>
    <n v="6"/>
  </r>
  <r>
    <x v="3"/>
    <x v="4"/>
    <x v="0"/>
    <n v="3"/>
  </r>
  <r>
    <x v="3"/>
    <x v="5"/>
    <x v="0"/>
    <n v="21"/>
  </r>
  <r>
    <x v="15"/>
    <x v="0"/>
    <x v="0"/>
    <n v="9"/>
  </r>
  <r>
    <x v="0"/>
    <x v="2"/>
    <x v="0"/>
    <n v="12"/>
  </r>
  <r>
    <x v="0"/>
    <x v="0"/>
    <x v="1"/>
    <n v="18"/>
  </r>
  <r>
    <x v="0"/>
    <x v="3"/>
    <x v="0"/>
    <n v="3"/>
  </r>
  <r>
    <x v="0"/>
    <x v="0"/>
    <x v="0"/>
    <n v="48"/>
  </r>
  <r>
    <x v="19"/>
    <x v="0"/>
    <x v="0"/>
    <n v="3"/>
  </r>
  <r>
    <x v="16"/>
    <x v="0"/>
    <x v="0"/>
    <n v="21"/>
  </r>
  <r>
    <x v="16"/>
    <x v="0"/>
    <x v="1"/>
    <n v="9"/>
  </r>
  <r>
    <x v="4"/>
    <x v="0"/>
    <x v="1"/>
    <n v="21"/>
  </r>
  <r>
    <x v="4"/>
    <x v="0"/>
    <x v="0"/>
    <n v="120"/>
  </r>
  <r>
    <x v="4"/>
    <x v="2"/>
    <x v="0"/>
    <n v="9"/>
  </r>
  <r>
    <x v="17"/>
    <x v="0"/>
    <x v="0"/>
    <n v="6"/>
  </r>
  <r>
    <x v="7"/>
    <x v="0"/>
    <x v="1"/>
    <n v="3"/>
  </r>
  <r>
    <x v="7"/>
    <x v="7"/>
    <x v="0"/>
    <n v="9"/>
  </r>
  <r>
    <x v="7"/>
    <x v="5"/>
    <x v="0"/>
    <n v="6"/>
  </r>
  <r>
    <x v="7"/>
    <x v="9"/>
    <x v="0"/>
    <n v="12"/>
  </r>
  <r>
    <x v="7"/>
    <x v="0"/>
    <x v="0"/>
    <n v="84"/>
  </r>
  <r>
    <x v="0"/>
    <x v="5"/>
    <x v="0"/>
    <n v="21"/>
  </r>
  <r>
    <x v="0"/>
    <x v="0"/>
    <x v="0"/>
    <n v="90"/>
  </r>
  <r>
    <x v="0"/>
    <x v="2"/>
    <x v="0"/>
    <n v="6"/>
  </r>
  <r>
    <x v="0"/>
    <x v="7"/>
    <x v="0"/>
    <n v="18"/>
  </r>
  <r>
    <x v="4"/>
    <x v="0"/>
    <x v="0"/>
    <n v="9"/>
  </r>
  <r>
    <x v="1"/>
    <x v="0"/>
    <x v="1"/>
    <n v="12"/>
  </r>
  <r>
    <x v="1"/>
    <x v="0"/>
    <x v="0"/>
    <n v="36"/>
  </r>
  <r>
    <x v="1"/>
    <x v="2"/>
    <x v="0"/>
    <n v="12"/>
  </r>
  <r>
    <x v="1"/>
    <x v="5"/>
    <x v="0"/>
    <n v="6"/>
  </r>
  <r>
    <x v="2"/>
    <x v="2"/>
    <x v="0"/>
    <n v="6"/>
  </r>
  <r>
    <x v="3"/>
    <x v="2"/>
    <x v="0"/>
    <n v="6"/>
  </r>
  <r>
    <x v="3"/>
    <x v="0"/>
    <x v="0"/>
    <n v="3"/>
  </r>
  <r>
    <x v="0"/>
    <x v="0"/>
    <x v="0"/>
    <n v="9"/>
  </r>
  <r>
    <x v="4"/>
    <x v="0"/>
    <x v="0"/>
    <n v="3"/>
  </r>
  <r>
    <x v="4"/>
    <x v="0"/>
    <x v="0"/>
    <n v="21"/>
  </r>
  <r>
    <x v="4"/>
    <x v="0"/>
    <x v="1"/>
    <n v="24"/>
  </r>
  <r>
    <x v="4"/>
    <x v="5"/>
    <x v="0"/>
    <n v="6"/>
  </r>
  <r>
    <x v="4"/>
    <x v="0"/>
    <x v="0"/>
    <n v="111"/>
  </r>
  <r>
    <x v="4"/>
    <x v="2"/>
    <x v="0"/>
    <n v="6"/>
  </r>
  <r>
    <x v="5"/>
    <x v="0"/>
    <x v="0"/>
    <n v="9"/>
  </r>
  <r>
    <x v="1"/>
    <x v="0"/>
    <x v="1"/>
    <n v="6"/>
  </r>
  <r>
    <x v="1"/>
    <x v="0"/>
    <x v="0"/>
    <n v="18"/>
  </r>
  <r>
    <x v="1"/>
    <x v="2"/>
    <x v="0"/>
    <n v="6"/>
  </r>
  <r>
    <x v="1"/>
    <x v="3"/>
    <x v="0"/>
    <n v="3"/>
  </r>
  <r>
    <x v="7"/>
    <x v="0"/>
    <x v="0"/>
    <n v="3"/>
  </r>
  <r>
    <x v="8"/>
    <x v="0"/>
    <x v="1"/>
    <n v="6"/>
  </r>
  <r>
    <x v="8"/>
    <x v="0"/>
    <x v="0"/>
    <n v="12"/>
  </r>
  <r>
    <x v="8"/>
    <x v="2"/>
    <x v="0"/>
    <n v="6"/>
  </r>
  <r>
    <x v="8"/>
    <x v="3"/>
    <x v="0"/>
    <n v="6"/>
  </r>
  <r>
    <x v="9"/>
    <x v="0"/>
    <x v="0"/>
    <n v="6"/>
  </r>
  <r>
    <x v="10"/>
    <x v="0"/>
    <x v="0"/>
    <n v="15"/>
  </r>
  <r>
    <x v="10"/>
    <x v="2"/>
    <x v="0"/>
    <n v="6"/>
  </r>
  <r>
    <x v="2"/>
    <x v="0"/>
    <x v="1"/>
    <n v="3"/>
  </r>
  <r>
    <x v="2"/>
    <x v="2"/>
    <x v="0"/>
    <n v="6"/>
  </r>
  <r>
    <x v="2"/>
    <x v="0"/>
    <x v="0"/>
    <n v="21"/>
  </r>
  <r>
    <x v="3"/>
    <x v="4"/>
    <x v="1"/>
    <n v="6"/>
  </r>
  <r>
    <x v="3"/>
    <x v="2"/>
    <x v="0"/>
    <n v="6"/>
  </r>
  <r>
    <x v="3"/>
    <x v="0"/>
    <x v="0"/>
    <n v="21"/>
  </r>
  <r>
    <x v="3"/>
    <x v="12"/>
    <x v="0"/>
    <n v="6"/>
  </r>
  <r>
    <x v="3"/>
    <x v="5"/>
    <x v="0"/>
    <n v="18"/>
  </r>
  <r>
    <x v="3"/>
    <x v="3"/>
    <x v="0"/>
    <n v="3"/>
  </r>
  <r>
    <x v="0"/>
    <x v="0"/>
    <x v="0"/>
    <n v="9"/>
  </r>
  <r>
    <x v="4"/>
    <x v="0"/>
    <x v="0"/>
    <n v="9"/>
  </r>
  <r>
    <x v="7"/>
    <x v="7"/>
    <x v="0"/>
    <n v="12"/>
  </r>
  <r>
    <x v="7"/>
    <x v="9"/>
    <x v="0"/>
    <n v="12"/>
  </r>
  <r>
    <x v="7"/>
    <x v="5"/>
    <x v="0"/>
    <n v="12"/>
  </r>
  <r>
    <x v="7"/>
    <x v="0"/>
    <x v="0"/>
    <n v="87"/>
  </r>
  <r>
    <x v="0"/>
    <x v="5"/>
    <x v="0"/>
    <n v="27"/>
  </r>
  <r>
    <x v="0"/>
    <x v="0"/>
    <x v="0"/>
    <n v="75"/>
  </r>
  <r>
    <x v="0"/>
    <x v="2"/>
    <x v="0"/>
    <n v="9"/>
  </r>
  <r>
    <x v="0"/>
    <x v="7"/>
    <x v="0"/>
    <n v="9"/>
  </r>
  <r>
    <x v="4"/>
    <x v="0"/>
    <x v="0"/>
    <n v="9"/>
  </r>
  <r>
    <x v="0"/>
    <x v="0"/>
    <x v="0"/>
    <n v="9"/>
  </r>
  <r>
    <x v="1"/>
    <x v="0"/>
    <x v="1"/>
    <n v="21"/>
  </r>
  <r>
    <x v="1"/>
    <x v="0"/>
    <x v="0"/>
    <n v="18"/>
  </r>
  <r>
    <x v="1"/>
    <x v="2"/>
    <x v="0"/>
    <n v="6"/>
  </r>
  <r>
    <x v="1"/>
    <x v="5"/>
    <x v="0"/>
    <n v="3"/>
  </r>
  <r>
    <x v="2"/>
    <x v="0"/>
    <x v="0"/>
    <n v="3"/>
  </r>
  <r>
    <x v="4"/>
    <x v="0"/>
    <x v="0"/>
    <n v="9"/>
  </r>
  <r>
    <x v="4"/>
    <x v="0"/>
    <x v="1"/>
    <n v="6"/>
  </r>
  <r>
    <x v="4"/>
    <x v="0"/>
    <x v="0"/>
    <n v="27"/>
  </r>
  <r>
    <x v="5"/>
    <x v="0"/>
    <x v="0"/>
    <n v="3"/>
  </r>
  <r>
    <x v="1"/>
    <x v="0"/>
    <x v="1"/>
    <n v="6"/>
  </r>
  <r>
    <x v="1"/>
    <x v="0"/>
    <x v="0"/>
    <n v="15"/>
  </r>
  <r>
    <x v="1"/>
    <x v="1"/>
    <x v="0"/>
    <n v="3"/>
  </r>
  <r>
    <x v="1"/>
    <x v="2"/>
    <x v="0"/>
    <n v="9"/>
  </r>
  <r>
    <x v="7"/>
    <x v="5"/>
    <x v="0"/>
    <n v="6"/>
  </r>
  <r>
    <x v="7"/>
    <x v="0"/>
    <x v="0"/>
    <n v="6"/>
  </r>
  <r>
    <x v="8"/>
    <x v="0"/>
    <x v="1"/>
    <n v="6"/>
  </r>
  <r>
    <x v="8"/>
    <x v="0"/>
    <x v="0"/>
    <n v="6"/>
  </r>
  <r>
    <x v="8"/>
    <x v="3"/>
    <x v="0"/>
    <n v="3"/>
  </r>
  <r>
    <x v="8"/>
    <x v="2"/>
    <x v="0"/>
    <n v="6"/>
  </r>
  <r>
    <x v="12"/>
    <x v="0"/>
    <x v="0"/>
    <n v="3"/>
  </r>
  <r>
    <x v="2"/>
    <x v="2"/>
    <x v="0"/>
    <n v="6"/>
  </r>
  <r>
    <x v="2"/>
    <x v="3"/>
    <x v="0"/>
    <n v="3"/>
  </r>
  <r>
    <x v="3"/>
    <x v="2"/>
    <x v="0"/>
    <n v="6"/>
  </r>
  <r>
    <x v="3"/>
    <x v="0"/>
    <x v="0"/>
    <n v="9"/>
  </r>
  <r>
    <x v="3"/>
    <x v="5"/>
    <x v="0"/>
    <n v="27"/>
  </r>
  <r>
    <x v="0"/>
    <x v="0"/>
    <x v="0"/>
    <n v="3"/>
  </r>
  <r>
    <x v="0"/>
    <x v="5"/>
    <x v="0"/>
    <n v="3"/>
  </r>
  <r>
    <x v="7"/>
    <x v="0"/>
    <x v="0"/>
    <n v="24"/>
  </r>
  <r>
    <x v="0"/>
    <x v="5"/>
    <x v="0"/>
    <n v="9"/>
  </r>
  <r>
    <x v="0"/>
    <x v="0"/>
    <x v="0"/>
    <n v="27"/>
  </r>
  <r>
    <x v="1"/>
    <x v="2"/>
    <x v="1"/>
    <n v="6"/>
  </r>
  <r>
    <x v="1"/>
    <x v="0"/>
    <x v="1"/>
    <n v="18"/>
  </r>
  <r>
    <x v="1"/>
    <x v="2"/>
    <x v="0"/>
    <n v="3"/>
  </r>
  <r>
    <x v="1"/>
    <x v="12"/>
    <x v="0"/>
    <n v="3"/>
  </r>
  <r>
    <x v="1"/>
    <x v="0"/>
    <x v="0"/>
    <n v="27"/>
  </r>
  <r>
    <x v="1"/>
    <x v="0"/>
    <x v="1"/>
    <n v="3"/>
  </r>
  <r>
    <x v="1"/>
    <x v="0"/>
    <x v="0"/>
    <n v="9"/>
  </r>
  <r>
    <x v="7"/>
    <x v="5"/>
    <x v="0"/>
    <n v="3"/>
  </r>
  <r>
    <x v="8"/>
    <x v="2"/>
    <x v="0"/>
    <n v="6"/>
  </r>
  <r>
    <x v="8"/>
    <x v="1"/>
    <x v="0"/>
    <n v="3"/>
  </r>
  <r>
    <x v="8"/>
    <x v="0"/>
    <x v="0"/>
    <n v="6"/>
  </r>
  <r>
    <x v="12"/>
    <x v="0"/>
    <x v="0"/>
    <n v="6"/>
  </r>
  <r>
    <x v="2"/>
    <x v="0"/>
    <x v="0"/>
    <n v="12"/>
  </r>
  <r>
    <x v="2"/>
    <x v="2"/>
    <x v="0"/>
    <n v="6"/>
  </r>
  <r>
    <x v="3"/>
    <x v="2"/>
    <x v="0"/>
    <n v="6"/>
  </r>
  <r>
    <x v="3"/>
    <x v="0"/>
    <x v="0"/>
    <n v="9"/>
  </r>
  <r>
    <x v="3"/>
    <x v="5"/>
    <x v="0"/>
    <n v="24"/>
  </r>
  <r>
    <x v="7"/>
    <x v="7"/>
    <x v="0"/>
    <n v="6"/>
  </r>
  <r>
    <x v="7"/>
    <x v="0"/>
    <x v="0"/>
    <n v="54"/>
  </r>
  <r>
    <x v="7"/>
    <x v="5"/>
    <x v="0"/>
    <n v="6"/>
  </r>
  <r>
    <x v="7"/>
    <x v="9"/>
    <x v="0"/>
    <n v="12"/>
  </r>
  <r>
    <x v="0"/>
    <x v="0"/>
    <x v="0"/>
    <n v="15"/>
  </r>
  <r>
    <x v="0"/>
    <x v="5"/>
    <x v="0"/>
    <n v="21"/>
  </r>
  <r>
    <x v="20"/>
    <x v="13"/>
    <x v="3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x v="0"/>
    <x v="0"/>
    <n v="9"/>
  </r>
  <r>
    <x v="0"/>
    <x v="1"/>
    <x v="1"/>
    <x v="0"/>
    <x v="1"/>
    <n v="9"/>
  </r>
  <r>
    <x v="0"/>
    <x v="1"/>
    <x v="1"/>
    <x v="0"/>
    <x v="0"/>
    <n v="9"/>
  </r>
  <r>
    <x v="0"/>
    <x v="1"/>
    <x v="1"/>
    <x v="1"/>
    <x v="0"/>
    <n v="3"/>
  </r>
  <r>
    <x v="0"/>
    <x v="1"/>
    <x v="1"/>
    <x v="2"/>
    <x v="0"/>
    <n v="6"/>
  </r>
  <r>
    <x v="0"/>
    <x v="1"/>
    <x v="2"/>
    <x v="0"/>
    <x v="0"/>
    <n v="9"/>
  </r>
  <r>
    <x v="0"/>
    <x v="1"/>
    <x v="2"/>
    <x v="0"/>
    <x v="1"/>
    <n v="6"/>
  </r>
  <r>
    <x v="0"/>
    <x v="1"/>
    <x v="3"/>
    <x v="0"/>
    <x v="0"/>
    <n v="9"/>
  </r>
  <r>
    <x v="0"/>
    <x v="1"/>
    <x v="3"/>
    <x v="2"/>
    <x v="0"/>
    <n v="9"/>
  </r>
  <r>
    <x v="0"/>
    <x v="1"/>
    <x v="0"/>
    <x v="0"/>
    <x v="0"/>
    <n v="9"/>
  </r>
  <r>
    <x v="0"/>
    <x v="1"/>
    <x v="4"/>
    <x v="0"/>
    <x v="0"/>
    <n v="9"/>
  </r>
  <r>
    <x v="0"/>
    <x v="1"/>
    <x v="4"/>
    <x v="2"/>
    <x v="0"/>
    <n v="6"/>
  </r>
  <r>
    <x v="0"/>
    <x v="1"/>
    <x v="4"/>
    <x v="0"/>
    <x v="1"/>
    <n v="6"/>
  </r>
  <r>
    <x v="0"/>
    <x v="2"/>
    <x v="4"/>
    <x v="0"/>
    <x v="0"/>
    <n v="6"/>
  </r>
  <r>
    <x v="0"/>
    <x v="3"/>
    <x v="5"/>
    <x v="0"/>
    <x v="0"/>
    <n v="12"/>
  </r>
  <r>
    <x v="0"/>
    <x v="3"/>
    <x v="6"/>
    <x v="0"/>
    <x v="0"/>
    <n v="6"/>
  </r>
  <r>
    <x v="0"/>
    <x v="3"/>
    <x v="1"/>
    <x v="0"/>
    <x v="1"/>
    <n v="3"/>
  </r>
  <r>
    <x v="0"/>
    <x v="3"/>
    <x v="1"/>
    <x v="2"/>
    <x v="1"/>
    <n v="6"/>
  </r>
  <r>
    <x v="0"/>
    <x v="3"/>
    <x v="1"/>
    <x v="0"/>
    <x v="0"/>
    <n v="45"/>
  </r>
  <r>
    <x v="0"/>
    <x v="3"/>
    <x v="1"/>
    <x v="2"/>
    <x v="0"/>
    <n v="15"/>
  </r>
  <r>
    <x v="0"/>
    <x v="3"/>
    <x v="1"/>
    <x v="1"/>
    <x v="0"/>
    <n v="6"/>
  </r>
  <r>
    <x v="0"/>
    <x v="3"/>
    <x v="1"/>
    <x v="3"/>
    <x v="0"/>
    <n v="33"/>
  </r>
  <r>
    <x v="0"/>
    <x v="3"/>
    <x v="1"/>
    <x v="4"/>
    <x v="0"/>
    <n v="6"/>
  </r>
  <r>
    <x v="0"/>
    <x v="3"/>
    <x v="7"/>
    <x v="0"/>
    <x v="0"/>
    <n v="6"/>
  </r>
  <r>
    <x v="0"/>
    <x v="3"/>
    <x v="8"/>
    <x v="0"/>
    <x v="0"/>
    <n v="33"/>
  </r>
  <r>
    <x v="0"/>
    <x v="3"/>
    <x v="8"/>
    <x v="0"/>
    <x v="1"/>
    <n v="6"/>
  </r>
  <r>
    <x v="0"/>
    <x v="3"/>
    <x v="8"/>
    <x v="1"/>
    <x v="0"/>
    <n v="6"/>
  </r>
  <r>
    <x v="0"/>
    <x v="3"/>
    <x v="8"/>
    <x v="2"/>
    <x v="0"/>
    <n v="6"/>
  </r>
  <r>
    <x v="0"/>
    <x v="3"/>
    <x v="8"/>
    <x v="3"/>
    <x v="0"/>
    <n v="21"/>
  </r>
  <r>
    <x v="0"/>
    <x v="3"/>
    <x v="9"/>
    <x v="0"/>
    <x v="0"/>
    <n v="6"/>
  </r>
  <r>
    <x v="0"/>
    <x v="3"/>
    <x v="10"/>
    <x v="0"/>
    <x v="0"/>
    <n v="9"/>
  </r>
  <r>
    <x v="0"/>
    <x v="3"/>
    <x v="11"/>
    <x v="0"/>
    <x v="0"/>
    <n v="3"/>
  </r>
  <r>
    <x v="0"/>
    <x v="3"/>
    <x v="12"/>
    <x v="0"/>
    <x v="1"/>
    <n v="9"/>
  </r>
  <r>
    <x v="0"/>
    <x v="3"/>
    <x v="12"/>
    <x v="0"/>
    <x v="0"/>
    <n v="30"/>
  </r>
  <r>
    <x v="0"/>
    <x v="3"/>
    <x v="12"/>
    <x v="5"/>
    <x v="0"/>
    <n v="3"/>
  </r>
  <r>
    <x v="0"/>
    <x v="3"/>
    <x v="2"/>
    <x v="0"/>
    <x v="1"/>
    <n v="30"/>
  </r>
  <r>
    <x v="0"/>
    <x v="3"/>
    <x v="2"/>
    <x v="2"/>
    <x v="1"/>
    <n v="18"/>
  </r>
  <r>
    <x v="0"/>
    <x v="3"/>
    <x v="2"/>
    <x v="2"/>
    <x v="0"/>
    <n v="63"/>
  </r>
  <r>
    <x v="0"/>
    <x v="3"/>
    <x v="2"/>
    <x v="0"/>
    <x v="0"/>
    <n v="111"/>
  </r>
  <r>
    <x v="0"/>
    <x v="3"/>
    <x v="2"/>
    <x v="4"/>
    <x v="0"/>
    <n v="3"/>
  </r>
  <r>
    <x v="0"/>
    <x v="3"/>
    <x v="2"/>
    <x v="1"/>
    <x v="0"/>
    <n v="9"/>
  </r>
  <r>
    <x v="0"/>
    <x v="3"/>
    <x v="2"/>
    <x v="6"/>
    <x v="0"/>
    <n v="12"/>
  </r>
  <r>
    <x v="0"/>
    <x v="3"/>
    <x v="2"/>
    <x v="3"/>
    <x v="0"/>
    <n v="33"/>
  </r>
  <r>
    <x v="0"/>
    <x v="3"/>
    <x v="13"/>
    <x v="0"/>
    <x v="0"/>
    <n v="9"/>
  </r>
  <r>
    <x v="0"/>
    <x v="3"/>
    <x v="13"/>
    <x v="2"/>
    <x v="0"/>
    <n v="3"/>
  </r>
  <r>
    <x v="0"/>
    <x v="3"/>
    <x v="3"/>
    <x v="5"/>
    <x v="0"/>
    <n v="9"/>
  </r>
  <r>
    <x v="0"/>
    <x v="3"/>
    <x v="3"/>
    <x v="7"/>
    <x v="0"/>
    <n v="3"/>
  </r>
  <r>
    <x v="0"/>
    <x v="3"/>
    <x v="3"/>
    <x v="2"/>
    <x v="0"/>
    <n v="21"/>
  </r>
  <r>
    <x v="0"/>
    <x v="3"/>
    <x v="3"/>
    <x v="1"/>
    <x v="0"/>
    <n v="6"/>
  </r>
  <r>
    <x v="0"/>
    <x v="3"/>
    <x v="3"/>
    <x v="0"/>
    <x v="0"/>
    <n v="51"/>
  </r>
  <r>
    <x v="0"/>
    <x v="3"/>
    <x v="14"/>
    <x v="3"/>
    <x v="0"/>
    <n v="9"/>
  </r>
  <r>
    <x v="0"/>
    <x v="3"/>
    <x v="14"/>
    <x v="0"/>
    <x v="0"/>
    <n v="6"/>
  </r>
  <r>
    <x v="0"/>
    <x v="3"/>
    <x v="15"/>
    <x v="0"/>
    <x v="0"/>
    <n v="9"/>
  </r>
  <r>
    <x v="0"/>
    <x v="3"/>
    <x v="0"/>
    <x v="0"/>
    <x v="1"/>
    <n v="9"/>
  </r>
  <r>
    <x v="0"/>
    <x v="3"/>
    <x v="0"/>
    <x v="2"/>
    <x v="0"/>
    <n v="3"/>
  </r>
  <r>
    <x v="0"/>
    <x v="3"/>
    <x v="0"/>
    <x v="5"/>
    <x v="0"/>
    <n v="3"/>
  </r>
  <r>
    <x v="0"/>
    <x v="3"/>
    <x v="0"/>
    <x v="0"/>
    <x v="0"/>
    <n v="39"/>
  </r>
  <r>
    <x v="0"/>
    <x v="3"/>
    <x v="16"/>
    <x v="0"/>
    <x v="0"/>
    <n v="42"/>
  </r>
  <r>
    <x v="0"/>
    <x v="3"/>
    <x v="16"/>
    <x v="0"/>
    <x v="1"/>
    <n v="12"/>
  </r>
  <r>
    <x v="0"/>
    <x v="3"/>
    <x v="16"/>
    <x v="2"/>
    <x v="0"/>
    <n v="9"/>
  </r>
  <r>
    <x v="0"/>
    <x v="3"/>
    <x v="4"/>
    <x v="0"/>
    <x v="1"/>
    <n v="9"/>
  </r>
  <r>
    <x v="0"/>
    <x v="3"/>
    <x v="4"/>
    <x v="0"/>
    <x v="0"/>
    <n v="63"/>
  </r>
  <r>
    <x v="0"/>
    <x v="3"/>
    <x v="4"/>
    <x v="2"/>
    <x v="0"/>
    <n v="6"/>
  </r>
  <r>
    <x v="0"/>
    <x v="3"/>
    <x v="4"/>
    <x v="8"/>
    <x v="0"/>
    <n v="3"/>
  </r>
  <r>
    <x v="0"/>
    <x v="3"/>
    <x v="17"/>
    <x v="0"/>
    <x v="0"/>
    <n v="12"/>
  </r>
  <r>
    <x v="0"/>
    <x v="4"/>
    <x v="7"/>
    <x v="2"/>
    <x v="0"/>
    <n v="9"/>
  </r>
  <r>
    <x v="0"/>
    <x v="4"/>
    <x v="7"/>
    <x v="7"/>
    <x v="0"/>
    <n v="9"/>
  </r>
  <r>
    <x v="0"/>
    <x v="4"/>
    <x v="7"/>
    <x v="5"/>
    <x v="0"/>
    <n v="6"/>
  </r>
  <r>
    <x v="0"/>
    <x v="4"/>
    <x v="7"/>
    <x v="0"/>
    <x v="0"/>
    <n v="66"/>
  </r>
  <r>
    <x v="0"/>
    <x v="4"/>
    <x v="0"/>
    <x v="4"/>
    <x v="0"/>
    <n v="3"/>
  </r>
  <r>
    <x v="0"/>
    <x v="4"/>
    <x v="0"/>
    <x v="5"/>
    <x v="0"/>
    <n v="21"/>
  </r>
  <r>
    <x v="0"/>
    <x v="4"/>
    <x v="0"/>
    <x v="0"/>
    <x v="0"/>
    <n v="90"/>
  </r>
  <r>
    <x v="0"/>
    <x v="4"/>
    <x v="0"/>
    <x v="7"/>
    <x v="0"/>
    <n v="12"/>
  </r>
  <r>
    <x v="0"/>
    <x v="4"/>
    <x v="0"/>
    <x v="2"/>
    <x v="0"/>
    <n v="21"/>
  </r>
  <r>
    <x v="0"/>
    <x v="4"/>
    <x v="4"/>
    <x v="0"/>
    <x v="0"/>
    <n v="6"/>
  </r>
  <r>
    <x v="1"/>
    <x v="1"/>
    <x v="1"/>
    <x v="0"/>
    <x v="1"/>
    <n v="6"/>
  </r>
  <r>
    <x v="1"/>
    <x v="1"/>
    <x v="1"/>
    <x v="2"/>
    <x v="1"/>
    <n v="3"/>
  </r>
  <r>
    <x v="1"/>
    <x v="1"/>
    <x v="1"/>
    <x v="7"/>
    <x v="1"/>
    <n v="6"/>
  </r>
  <r>
    <x v="1"/>
    <x v="1"/>
    <x v="1"/>
    <x v="1"/>
    <x v="0"/>
    <n v="6"/>
  </r>
  <r>
    <x v="1"/>
    <x v="1"/>
    <x v="1"/>
    <x v="0"/>
    <x v="0"/>
    <n v="18"/>
  </r>
  <r>
    <x v="1"/>
    <x v="1"/>
    <x v="1"/>
    <x v="2"/>
    <x v="0"/>
    <n v="9"/>
  </r>
  <r>
    <x v="1"/>
    <x v="1"/>
    <x v="1"/>
    <x v="7"/>
    <x v="0"/>
    <n v="3"/>
  </r>
  <r>
    <x v="1"/>
    <x v="1"/>
    <x v="2"/>
    <x v="0"/>
    <x v="0"/>
    <n v="3"/>
  </r>
  <r>
    <x v="1"/>
    <x v="1"/>
    <x v="3"/>
    <x v="0"/>
    <x v="0"/>
    <n v="9"/>
  </r>
  <r>
    <x v="1"/>
    <x v="1"/>
    <x v="3"/>
    <x v="2"/>
    <x v="0"/>
    <n v="9"/>
  </r>
  <r>
    <x v="1"/>
    <x v="1"/>
    <x v="15"/>
    <x v="0"/>
    <x v="0"/>
    <n v="6"/>
  </r>
  <r>
    <x v="1"/>
    <x v="1"/>
    <x v="0"/>
    <x v="0"/>
    <x v="0"/>
    <n v="9"/>
  </r>
  <r>
    <x v="1"/>
    <x v="1"/>
    <x v="4"/>
    <x v="0"/>
    <x v="0"/>
    <n v="12"/>
  </r>
  <r>
    <x v="1"/>
    <x v="1"/>
    <x v="4"/>
    <x v="0"/>
    <x v="1"/>
    <n v="9"/>
  </r>
  <r>
    <x v="1"/>
    <x v="3"/>
    <x v="5"/>
    <x v="0"/>
    <x v="0"/>
    <n v="9"/>
  </r>
  <r>
    <x v="1"/>
    <x v="3"/>
    <x v="5"/>
    <x v="6"/>
    <x v="0"/>
    <n v="6"/>
  </r>
  <r>
    <x v="1"/>
    <x v="3"/>
    <x v="6"/>
    <x v="0"/>
    <x v="0"/>
    <n v="3"/>
  </r>
  <r>
    <x v="1"/>
    <x v="3"/>
    <x v="1"/>
    <x v="2"/>
    <x v="1"/>
    <n v="6"/>
  </r>
  <r>
    <x v="1"/>
    <x v="3"/>
    <x v="1"/>
    <x v="0"/>
    <x v="1"/>
    <n v="12"/>
  </r>
  <r>
    <x v="1"/>
    <x v="3"/>
    <x v="1"/>
    <x v="7"/>
    <x v="1"/>
    <n v="3"/>
  </r>
  <r>
    <x v="1"/>
    <x v="3"/>
    <x v="1"/>
    <x v="2"/>
    <x v="0"/>
    <n v="15"/>
  </r>
  <r>
    <x v="1"/>
    <x v="3"/>
    <x v="1"/>
    <x v="0"/>
    <x v="0"/>
    <n v="42"/>
  </r>
  <r>
    <x v="1"/>
    <x v="3"/>
    <x v="1"/>
    <x v="1"/>
    <x v="0"/>
    <n v="6"/>
  </r>
  <r>
    <x v="1"/>
    <x v="3"/>
    <x v="1"/>
    <x v="3"/>
    <x v="0"/>
    <n v="3"/>
  </r>
  <r>
    <x v="1"/>
    <x v="3"/>
    <x v="7"/>
    <x v="0"/>
    <x v="0"/>
    <n v="18"/>
  </r>
  <r>
    <x v="1"/>
    <x v="3"/>
    <x v="8"/>
    <x v="5"/>
    <x v="2"/>
    <n v="6"/>
  </r>
  <r>
    <x v="1"/>
    <x v="3"/>
    <x v="8"/>
    <x v="0"/>
    <x v="0"/>
    <n v="24"/>
  </r>
  <r>
    <x v="1"/>
    <x v="3"/>
    <x v="8"/>
    <x v="0"/>
    <x v="1"/>
    <n v="3"/>
  </r>
  <r>
    <x v="1"/>
    <x v="3"/>
    <x v="8"/>
    <x v="2"/>
    <x v="0"/>
    <n v="9"/>
  </r>
  <r>
    <x v="1"/>
    <x v="3"/>
    <x v="8"/>
    <x v="3"/>
    <x v="0"/>
    <n v="6"/>
  </r>
  <r>
    <x v="1"/>
    <x v="3"/>
    <x v="9"/>
    <x v="0"/>
    <x v="0"/>
    <n v="9"/>
  </r>
  <r>
    <x v="1"/>
    <x v="3"/>
    <x v="11"/>
    <x v="0"/>
    <x v="0"/>
    <n v="3"/>
  </r>
  <r>
    <x v="1"/>
    <x v="3"/>
    <x v="12"/>
    <x v="0"/>
    <x v="0"/>
    <n v="33"/>
  </r>
  <r>
    <x v="1"/>
    <x v="3"/>
    <x v="12"/>
    <x v="5"/>
    <x v="0"/>
    <n v="3"/>
  </r>
  <r>
    <x v="1"/>
    <x v="3"/>
    <x v="18"/>
    <x v="0"/>
    <x v="0"/>
    <n v="6"/>
  </r>
  <r>
    <x v="1"/>
    <x v="3"/>
    <x v="2"/>
    <x v="0"/>
    <x v="1"/>
    <n v="21"/>
  </r>
  <r>
    <x v="1"/>
    <x v="3"/>
    <x v="2"/>
    <x v="0"/>
    <x v="0"/>
    <n v="117"/>
  </r>
  <r>
    <x v="1"/>
    <x v="3"/>
    <x v="2"/>
    <x v="2"/>
    <x v="0"/>
    <n v="63"/>
  </r>
  <r>
    <x v="1"/>
    <x v="3"/>
    <x v="2"/>
    <x v="2"/>
    <x v="1"/>
    <n v="18"/>
  </r>
  <r>
    <x v="1"/>
    <x v="3"/>
    <x v="2"/>
    <x v="1"/>
    <x v="0"/>
    <n v="12"/>
  </r>
  <r>
    <x v="1"/>
    <x v="3"/>
    <x v="2"/>
    <x v="8"/>
    <x v="0"/>
    <n v="3"/>
  </r>
  <r>
    <x v="1"/>
    <x v="3"/>
    <x v="2"/>
    <x v="4"/>
    <x v="0"/>
    <n v="6"/>
  </r>
  <r>
    <x v="1"/>
    <x v="3"/>
    <x v="2"/>
    <x v="5"/>
    <x v="0"/>
    <n v="6"/>
  </r>
  <r>
    <x v="1"/>
    <x v="3"/>
    <x v="2"/>
    <x v="3"/>
    <x v="0"/>
    <n v="6"/>
  </r>
  <r>
    <x v="1"/>
    <x v="3"/>
    <x v="13"/>
    <x v="0"/>
    <x v="0"/>
    <n v="21"/>
  </r>
  <r>
    <x v="1"/>
    <x v="3"/>
    <x v="3"/>
    <x v="2"/>
    <x v="0"/>
    <n v="15"/>
  </r>
  <r>
    <x v="1"/>
    <x v="3"/>
    <x v="3"/>
    <x v="7"/>
    <x v="0"/>
    <n v="6"/>
  </r>
  <r>
    <x v="1"/>
    <x v="3"/>
    <x v="3"/>
    <x v="1"/>
    <x v="0"/>
    <n v="6"/>
  </r>
  <r>
    <x v="1"/>
    <x v="3"/>
    <x v="3"/>
    <x v="0"/>
    <x v="0"/>
    <n v="51"/>
  </r>
  <r>
    <x v="1"/>
    <x v="3"/>
    <x v="14"/>
    <x v="0"/>
    <x v="0"/>
    <n v="6"/>
  </r>
  <r>
    <x v="1"/>
    <x v="3"/>
    <x v="15"/>
    <x v="2"/>
    <x v="0"/>
    <n v="6"/>
  </r>
  <r>
    <x v="1"/>
    <x v="3"/>
    <x v="15"/>
    <x v="0"/>
    <x v="0"/>
    <n v="9"/>
  </r>
  <r>
    <x v="1"/>
    <x v="3"/>
    <x v="0"/>
    <x v="0"/>
    <x v="1"/>
    <n v="12"/>
  </r>
  <r>
    <x v="1"/>
    <x v="3"/>
    <x v="0"/>
    <x v="3"/>
    <x v="0"/>
    <n v="6"/>
  </r>
  <r>
    <x v="1"/>
    <x v="3"/>
    <x v="0"/>
    <x v="5"/>
    <x v="0"/>
    <n v="9"/>
  </r>
  <r>
    <x v="1"/>
    <x v="3"/>
    <x v="0"/>
    <x v="2"/>
    <x v="0"/>
    <n v="9"/>
  </r>
  <r>
    <x v="1"/>
    <x v="3"/>
    <x v="0"/>
    <x v="0"/>
    <x v="0"/>
    <n v="54"/>
  </r>
  <r>
    <x v="1"/>
    <x v="3"/>
    <x v="16"/>
    <x v="0"/>
    <x v="1"/>
    <n v="6"/>
  </r>
  <r>
    <x v="1"/>
    <x v="3"/>
    <x v="16"/>
    <x v="0"/>
    <x v="0"/>
    <n v="39"/>
  </r>
  <r>
    <x v="1"/>
    <x v="3"/>
    <x v="4"/>
    <x v="2"/>
    <x v="0"/>
    <n v="15"/>
  </r>
  <r>
    <x v="1"/>
    <x v="3"/>
    <x v="4"/>
    <x v="0"/>
    <x v="0"/>
    <n v="63"/>
  </r>
  <r>
    <x v="1"/>
    <x v="3"/>
    <x v="4"/>
    <x v="0"/>
    <x v="1"/>
    <n v="12"/>
  </r>
  <r>
    <x v="1"/>
    <x v="3"/>
    <x v="17"/>
    <x v="0"/>
    <x v="0"/>
    <n v="12"/>
  </r>
  <r>
    <x v="1"/>
    <x v="4"/>
    <x v="7"/>
    <x v="7"/>
    <x v="0"/>
    <n v="12"/>
  </r>
  <r>
    <x v="1"/>
    <x v="4"/>
    <x v="7"/>
    <x v="9"/>
    <x v="0"/>
    <n v="6"/>
  </r>
  <r>
    <x v="1"/>
    <x v="4"/>
    <x v="7"/>
    <x v="0"/>
    <x v="0"/>
    <n v="69"/>
  </r>
  <r>
    <x v="1"/>
    <x v="4"/>
    <x v="0"/>
    <x v="5"/>
    <x v="0"/>
    <n v="36"/>
  </r>
  <r>
    <x v="1"/>
    <x v="4"/>
    <x v="0"/>
    <x v="8"/>
    <x v="0"/>
    <n v="3"/>
  </r>
  <r>
    <x v="1"/>
    <x v="4"/>
    <x v="0"/>
    <x v="4"/>
    <x v="0"/>
    <n v="3"/>
  </r>
  <r>
    <x v="1"/>
    <x v="4"/>
    <x v="0"/>
    <x v="2"/>
    <x v="0"/>
    <n v="15"/>
  </r>
  <r>
    <x v="1"/>
    <x v="4"/>
    <x v="0"/>
    <x v="0"/>
    <x v="0"/>
    <n v="69"/>
  </r>
  <r>
    <x v="1"/>
    <x v="4"/>
    <x v="0"/>
    <x v="7"/>
    <x v="0"/>
    <n v="24"/>
  </r>
  <r>
    <x v="1"/>
    <x v="4"/>
    <x v="4"/>
    <x v="0"/>
    <x v="0"/>
    <n v="3"/>
  </r>
  <r>
    <x v="2"/>
    <x v="0"/>
    <x v="0"/>
    <x v="5"/>
    <x v="0"/>
    <n v="6"/>
  </r>
  <r>
    <x v="2"/>
    <x v="1"/>
    <x v="1"/>
    <x v="5"/>
    <x v="1"/>
    <n v="12"/>
  </r>
  <r>
    <x v="2"/>
    <x v="1"/>
    <x v="1"/>
    <x v="1"/>
    <x v="0"/>
    <n v="6"/>
  </r>
  <r>
    <x v="2"/>
    <x v="1"/>
    <x v="1"/>
    <x v="2"/>
    <x v="0"/>
    <n v="3"/>
  </r>
  <r>
    <x v="2"/>
    <x v="1"/>
    <x v="1"/>
    <x v="0"/>
    <x v="0"/>
    <n v="6"/>
  </r>
  <r>
    <x v="2"/>
    <x v="1"/>
    <x v="1"/>
    <x v="5"/>
    <x v="0"/>
    <n v="27"/>
  </r>
  <r>
    <x v="2"/>
    <x v="1"/>
    <x v="2"/>
    <x v="5"/>
    <x v="1"/>
    <n v="6"/>
  </r>
  <r>
    <x v="2"/>
    <x v="1"/>
    <x v="2"/>
    <x v="5"/>
    <x v="0"/>
    <n v="9"/>
  </r>
  <r>
    <x v="2"/>
    <x v="1"/>
    <x v="3"/>
    <x v="0"/>
    <x v="0"/>
    <n v="9"/>
  </r>
  <r>
    <x v="2"/>
    <x v="1"/>
    <x v="3"/>
    <x v="7"/>
    <x v="0"/>
    <n v="6"/>
  </r>
  <r>
    <x v="2"/>
    <x v="1"/>
    <x v="3"/>
    <x v="2"/>
    <x v="0"/>
    <n v="6"/>
  </r>
  <r>
    <x v="2"/>
    <x v="1"/>
    <x v="15"/>
    <x v="5"/>
    <x v="0"/>
    <n v="6"/>
  </r>
  <r>
    <x v="2"/>
    <x v="1"/>
    <x v="0"/>
    <x v="5"/>
    <x v="0"/>
    <n v="18"/>
  </r>
  <r>
    <x v="2"/>
    <x v="1"/>
    <x v="4"/>
    <x v="0"/>
    <x v="0"/>
    <n v="6"/>
  </r>
  <r>
    <x v="2"/>
    <x v="1"/>
    <x v="4"/>
    <x v="5"/>
    <x v="0"/>
    <n v="9"/>
  </r>
  <r>
    <x v="2"/>
    <x v="2"/>
    <x v="4"/>
    <x v="0"/>
    <x v="0"/>
    <n v="9"/>
  </r>
  <r>
    <x v="2"/>
    <x v="3"/>
    <x v="5"/>
    <x v="5"/>
    <x v="0"/>
    <n v="3"/>
  </r>
  <r>
    <x v="2"/>
    <x v="3"/>
    <x v="6"/>
    <x v="5"/>
    <x v="0"/>
    <n v="6"/>
  </r>
  <r>
    <x v="2"/>
    <x v="3"/>
    <x v="1"/>
    <x v="2"/>
    <x v="1"/>
    <n v="6"/>
  </r>
  <r>
    <x v="2"/>
    <x v="3"/>
    <x v="1"/>
    <x v="0"/>
    <x v="0"/>
    <n v="30"/>
  </r>
  <r>
    <x v="2"/>
    <x v="3"/>
    <x v="1"/>
    <x v="2"/>
    <x v="0"/>
    <n v="12"/>
  </r>
  <r>
    <x v="2"/>
    <x v="3"/>
    <x v="1"/>
    <x v="3"/>
    <x v="0"/>
    <n v="15"/>
  </r>
  <r>
    <x v="2"/>
    <x v="3"/>
    <x v="1"/>
    <x v="5"/>
    <x v="0"/>
    <n v="9"/>
  </r>
  <r>
    <x v="2"/>
    <x v="3"/>
    <x v="7"/>
    <x v="5"/>
    <x v="0"/>
    <n v="6"/>
  </r>
  <r>
    <x v="2"/>
    <x v="3"/>
    <x v="8"/>
    <x v="5"/>
    <x v="2"/>
    <n v="3"/>
  </r>
  <r>
    <x v="2"/>
    <x v="3"/>
    <x v="8"/>
    <x v="0"/>
    <x v="0"/>
    <n v="12"/>
  </r>
  <r>
    <x v="2"/>
    <x v="3"/>
    <x v="8"/>
    <x v="5"/>
    <x v="1"/>
    <n v="6"/>
  </r>
  <r>
    <x v="2"/>
    <x v="3"/>
    <x v="8"/>
    <x v="5"/>
    <x v="0"/>
    <n v="21"/>
  </r>
  <r>
    <x v="2"/>
    <x v="3"/>
    <x v="8"/>
    <x v="3"/>
    <x v="0"/>
    <n v="6"/>
  </r>
  <r>
    <x v="2"/>
    <x v="3"/>
    <x v="9"/>
    <x v="0"/>
    <x v="0"/>
    <n v="3"/>
  </r>
  <r>
    <x v="2"/>
    <x v="3"/>
    <x v="10"/>
    <x v="5"/>
    <x v="0"/>
    <n v="12"/>
  </r>
  <r>
    <x v="2"/>
    <x v="3"/>
    <x v="12"/>
    <x v="5"/>
    <x v="1"/>
    <n v="12"/>
  </r>
  <r>
    <x v="2"/>
    <x v="3"/>
    <x v="12"/>
    <x v="5"/>
    <x v="0"/>
    <n v="27"/>
  </r>
  <r>
    <x v="2"/>
    <x v="3"/>
    <x v="2"/>
    <x v="5"/>
    <x v="1"/>
    <n v="51"/>
  </r>
  <r>
    <x v="2"/>
    <x v="3"/>
    <x v="2"/>
    <x v="2"/>
    <x v="0"/>
    <n v="6"/>
  </r>
  <r>
    <x v="2"/>
    <x v="3"/>
    <x v="2"/>
    <x v="3"/>
    <x v="0"/>
    <n v="12"/>
  </r>
  <r>
    <x v="2"/>
    <x v="3"/>
    <x v="2"/>
    <x v="1"/>
    <x v="0"/>
    <n v="6"/>
  </r>
  <r>
    <x v="2"/>
    <x v="3"/>
    <x v="2"/>
    <x v="0"/>
    <x v="0"/>
    <n v="3"/>
  </r>
  <r>
    <x v="2"/>
    <x v="3"/>
    <x v="2"/>
    <x v="5"/>
    <x v="0"/>
    <n v="243"/>
  </r>
  <r>
    <x v="2"/>
    <x v="3"/>
    <x v="13"/>
    <x v="5"/>
    <x v="1"/>
    <n v="3"/>
  </r>
  <r>
    <x v="2"/>
    <x v="3"/>
    <x v="13"/>
    <x v="5"/>
    <x v="0"/>
    <n v="27"/>
  </r>
  <r>
    <x v="2"/>
    <x v="3"/>
    <x v="3"/>
    <x v="5"/>
    <x v="0"/>
    <n v="6"/>
  </r>
  <r>
    <x v="2"/>
    <x v="3"/>
    <x v="3"/>
    <x v="2"/>
    <x v="0"/>
    <n v="9"/>
  </r>
  <r>
    <x v="2"/>
    <x v="3"/>
    <x v="3"/>
    <x v="0"/>
    <x v="0"/>
    <n v="21"/>
  </r>
  <r>
    <x v="2"/>
    <x v="3"/>
    <x v="15"/>
    <x v="5"/>
    <x v="0"/>
    <n v="9"/>
  </r>
  <r>
    <x v="2"/>
    <x v="3"/>
    <x v="0"/>
    <x v="5"/>
    <x v="1"/>
    <n v="27"/>
  </r>
  <r>
    <x v="2"/>
    <x v="3"/>
    <x v="0"/>
    <x v="5"/>
    <x v="0"/>
    <n v="87"/>
  </r>
  <r>
    <x v="2"/>
    <x v="3"/>
    <x v="16"/>
    <x v="5"/>
    <x v="1"/>
    <n v="3"/>
  </r>
  <r>
    <x v="2"/>
    <x v="3"/>
    <x v="16"/>
    <x v="5"/>
    <x v="0"/>
    <n v="24"/>
  </r>
  <r>
    <x v="2"/>
    <x v="3"/>
    <x v="4"/>
    <x v="0"/>
    <x v="0"/>
    <n v="12"/>
  </r>
  <r>
    <x v="2"/>
    <x v="3"/>
    <x v="4"/>
    <x v="5"/>
    <x v="0"/>
    <n v="84"/>
  </r>
  <r>
    <x v="2"/>
    <x v="3"/>
    <x v="4"/>
    <x v="3"/>
    <x v="0"/>
    <n v="6"/>
  </r>
  <r>
    <x v="2"/>
    <x v="3"/>
    <x v="4"/>
    <x v="5"/>
    <x v="1"/>
    <n v="12"/>
  </r>
  <r>
    <x v="2"/>
    <x v="3"/>
    <x v="17"/>
    <x v="0"/>
    <x v="0"/>
    <n v="6"/>
  </r>
  <r>
    <x v="2"/>
    <x v="4"/>
    <x v="7"/>
    <x v="5"/>
    <x v="0"/>
    <n v="75"/>
  </r>
  <r>
    <x v="2"/>
    <x v="4"/>
    <x v="2"/>
    <x v="5"/>
    <x v="0"/>
    <n v="3"/>
  </r>
  <r>
    <x v="2"/>
    <x v="4"/>
    <x v="0"/>
    <x v="5"/>
    <x v="2"/>
    <n v="3"/>
  </r>
  <r>
    <x v="2"/>
    <x v="4"/>
    <x v="0"/>
    <x v="5"/>
    <x v="0"/>
    <n v="126"/>
  </r>
  <r>
    <x v="2"/>
    <x v="4"/>
    <x v="4"/>
    <x v="5"/>
    <x v="0"/>
    <n v="9"/>
  </r>
  <r>
    <x v="3"/>
    <x v="0"/>
    <x v="0"/>
    <x v="5"/>
    <x v="0"/>
    <n v="9"/>
  </r>
  <r>
    <x v="3"/>
    <x v="1"/>
    <x v="1"/>
    <x v="0"/>
    <x v="1"/>
    <n v="6"/>
  </r>
  <r>
    <x v="3"/>
    <x v="1"/>
    <x v="1"/>
    <x v="5"/>
    <x v="1"/>
    <n v="9"/>
  </r>
  <r>
    <x v="3"/>
    <x v="1"/>
    <x v="1"/>
    <x v="2"/>
    <x v="0"/>
    <n v="3"/>
  </r>
  <r>
    <x v="3"/>
    <x v="1"/>
    <x v="1"/>
    <x v="0"/>
    <x v="0"/>
    <n v="9"/>
  </r>
  <r>
    <x v="3"/>
    <x v="1"/>
    <x v="1"/>
    <x v="5"/>
    <x v="0"/>
    <n v="21"/>
  </r>
  <r>
    <x v="3"/>
    <x v="1"/>
    <x v="2"/>
    <x v="5"/>
    <x v="1"/>
    <n v="12"/>
  </r>
  <r>
    <x v="3"/>
    <x v="1"/>
    <x v="2"/>
    <x v="5"/>
    <x v="0"/>
    <n v="15"/>
  </r>
  <r>
    <x v="3"/>
    <x v="1"/>
    <x v="3"/>
    <x v="2"/>
    <x v="0"/>
    <n v="6"/>
  </r>
  <r>
    <x v="3"/>
    <x v="1"/>
    <x v="0"/>
    <x v="5"/>
    <x v="0"/>
    <n v="6"/>
  </r>
  <r>
    <x v="3"/>
    <x v="1"/>
    <x v="4"/>
    <x v="0"/>
    <x v="0"/>
    <n v="6"/>
  </r>
  <r>
    <x v="3"/>
    <x v="1"/>
    <x v="4"/>
    <x v="5"/>
    <x v="0"/>
    <n v="6"/>
  </r>
  <r>
    <x v="3"/>
    <x v="2"/>
    <x v="4"/>
    <x v="0"/>
    <x v="0"/>
    <n v="3"/>
  </r>
  <r>
    <x v="3"/>
    <x v="3"/>
    <x v="5"/>
    <x v="5"/>
    <x v="0"/>
    <n v="15"/>
  </r>
  <r>
    <x v="3"/>
    <x v="3"/>
    <x v="6"/>
    <x v="5"/>
    <x v="0"/>
    <n v="6"/>
  </r>
  <r>
    <x v="3"/>
    <x v="3"/>
    <x v="1"/>
    <x v="0"/>
    <x v="0"/>
    <n v="12"/>
  </r>
  <r>
    <x v="3"/>
    <x v="3"/>
    <x v="1"/>
    <x v="2"/>
    <x v="0"/>
    <n v="15"/>
  </r>
  <r>
    <x v="3"/>
    <x v="3"/>
    <x v="1"/>
    <x v="1"/>
    <x v="0"/>
    <n v="6"/>
  </r>
  <r>
    <x v="3"/>
    <x v="3"/>
    <x v="1"/>
    <x v="5"/>
    <x v="0"/>
    <n v="12"/>
  </r>
  <r>
    <x v="3"/>
    <x v="3"/>
    <x v="1"/>
    <x v="3"/>
    <x v="0"/>
    <n v="3"/>
  </r>
  <r>
    <x v="3"/>
    <x v="3"/>
    <x v="7"/>
    <x v="5"/>
    <x v="0"/>
    <n v="6"/>
  </r>
  <r>
    <x v="3"/>
    <x v="3"/>
    <x v="8"/>
    <x v="5"/>
    <x v="1"/>
    <n v="6"/>
  </r>
  <r>
    <x v="3"/>
    <x v="3"/>
    <x v="8"/>
    <x v="3"/>
    <x v="0"/>
    <n v="9"/>
  </r>
  <r>
    <x v="3"/>
    <x v="3"/>
    <x v="8"/>
    <x v="5"/>
    <x v="0"/>
    <n v="18"/>
  </r>
  <r>
    <x v="3"/>
    <x v="3"/>
    <x v="8"/>
    <x v="0"/>
    <x v="0"/>
    <n v="9"/>
  </r>
  <r>
    <x v="3"/>
    <x v="3"/>
    <x v="10"/>
    <x v="5"/>
    <x v="0"/>
    <n v="6"/>
  </r>
  <r>
    <x v="3"/>
    <x v="3"/>
    <x v="11"/>
    <x v="5"/>
    <x v="0"/>
    <n v="3"/>
  </r>
  <r>
    <x v="3"/>
    <x v="3"/>
    <x v="12"/>
    <x v="5"/>
    <x v="1"/>
    <n v="9"/>
  </r>
  <r>
    <x v="3"/>
    <x v="3"/>
    <x v="12"/>
    <x v="5"/>
    <x v="0"/>
    <n v="57"/>
  </r>
  <r>
    <x v="3"/>
    <x v="3"/>
    <x v="2"/>
    <x v="5"/>
    <x v="1"/>
    <n v="69"/>
  </r>
  <r>
    <x v="3"/>
    <x v="3"/>
    <x v="2"/>
    <x v="3"/>
    <x v="0"/>
    <n v="12"/>
  </r>
  <r>
    <x v="3"/>
    <x v="3"/>
    <x v="2"/>
    <x v="5"/>
    <x v="0"/>
    <n v="183"/>
  </r>
  <r>
    <x v="3"/>
    <x v="3"/>
    <x v="2"/>
    <x v="2"/>
    <x v="0"/>
    <n v="3"/>
  </r>
  <r>
    <x v="3"/>
    <x v="3"/>
    <x v="2"/>
    <x v="0"/>
    <x v="0"/>
    <n v="6"/>
  </r>
  <r>
    <x v="3"/>
    <x v="3"/>
    <x v="13"/>
    <x v="5"/>
    <x v="0"/>
    <n v="12"/>
  </r>
  <r>
    <x v="3"/>
    <x v="3"/>
    <x v="3"/>
    <x v="5"/>
    <x v="0"/>
    <n v="6"/>
  </r>
  <r>
    <x v="3"/>
    <x v="3"/>
    <x v="3"/>
    <x v="2"/>
    <x v="0"/>
    <n v="6"/>
  </r>
  <r>
    <x v="3"/>
    <x v="3"/>
    <x v="3"/>
    <x v="0"/>
    <x v="0"/>
    <n v="9"/>
  </r>
  <r>
    <x v="3"/>
    <x v="3"/>
    <x v="14"/>
    <x v="3"/>
    <x v="0"/>
    <n v="6"/>
  </r>
  <r>
    <x v="3"/>
    <x v="3"/>
    <x v="15"/>
    <x v="5"/>
    <x v="0"/>
    <n v="9"/>
  </r>
  <r>
    <x v="3"/>
    <x v="3"/>
    <x v="0"/>
    <x v="5"/>
    <x v="1"/>
    <n v="12"/>
  </r>
  <r>
    <x v="3"/>
    <x v="3"/>
    <x v="0"/>
    <x v="5"/>
    <x v="0"/>
    <n v="63"/>
  </r>
  <r>
    <x v="3"/>
    <x v="3"/>
    <x v="16"/>
    <x v="5"/>
    <x v="1"/>
    <n v="9"/>
  </r>
  <r>
    <x v="3"/>
    <x v="3"/>
    <x v="16"/>
    <x v="5"/>
    <x v="0"/>
    <n v="21"/>
  </r>
  <r>
    <x v="3"/>
    <x v="3"/>
    <x v="4"/>
    <x v="0"/>
    <x v="0"/>
    <n v="12"/>
  </r>
  <r>
    <x v="3"/>
    <x v="3"/>
    <x v="4"/>
    <x v="5"/>
    <x v="1"/>
    <n v="6"/>
  </r>
  <r>
    <x v="3"/>
    <x v="3"/>
    <x v="4"/>
    <x v="5"/>
    <x v="0"/>
    <n v="69"/>
  </r>
  <r>
    <x v="3"/>
    <x v="3"/>
    <x v="17"/>
    <x v="5"/>
    <x v="0"/>
    <n v="15"/>
  </r>
  <r>
    <x v="3"/>
    <x v="4"/>
    <x v="7"/>
    <x v="5"/>
    <x v="0"/>
    <n v="96"/>
  </r>
  <r>
    <x v="3"/>
    <x v="4"/>
    <x v="0"/>
    <x v="5"/>
    <x v="0"/>
    <n v="78"/>
  </r>
  <r>
    <x v="3"/>
    <x v="4"/>
    <x v="4"/>
    <x v="5"/>
    <x v="0"/>
    <n v="12"/>
  </r>
  <r>
    <x v="4"/>
    <x v="1"/>
    <x v="1"/>
    <x v="5"/>
    <x v="1"/>
    <n v="6"/>
  </r>
  <r>
    <x v="4"/>
    <x v="1"/>
    <x v="1"/>
    <x v="0"/>
    <x v="1"/>
    <n v="6"/>
  </r>
  <r>
    <x v="4"/>
    <x v="1"/>
    <x v="1"/>
    <x v="0"/>
    <x v="0"/>
    <n v="18"/>
  </r>
  <r>
    <x v="4"/>
    <x v="1"/>
    <x v="1"/>
    <x v="5"/>
    <x v="0"/>
    <n v="6"/>
  </r>
  <r>
    <x v="4"/>
    <x v="1"/>
    <x v="1"/>
    <x v="2"/>
    <x v="0"/>
    <n v="3"/>
  </r>
  <r>
    <x v="4"/>
    <x v="1"/>
    <x v="2"/>
    <x v="5"/>
    <x v="1"/>
    <n v="12"/>
  </r>
  <r>
    <x v="4"/>
    <x v="1"/>
    <x v="2"/>
    <x v="0"/>
    <x v="0"/>
    <n v="6"/>
  </r>
  <r>
    <x v="4"/>
    <x v="1"/>
    <x v="2"/>
    <x v="5"/>
    <x v="0"/>
    <n v="24"/>
  </r>
  <r>
    <x v="4"/>
    <x v="1"/>
    <x v="3"/>
    <x v="0"/>
    <x v="0"/>
    <n v="9"/>
  </r>
  <r>
    <x v="4"/>
    <x v="1"/>
    <x v="3"/>
    <x v="5"/>
    <x v="0"/>
    <n v="6"/>
  </r>
  <r>
    <x v="4"/>
    <x v="1"/>
    <x v="3"/>
    <x v="1"/>
    <x v="0"/>
    <n v="6"/>
  </r>
  <r>
    <x v="4"/>
    <x v="1"/>
    <x v="3"/>
    <x v="2"/>
    <x v="0"/>
    <n v="6"/>
  </r>
  <r>
    <x v="4"/>
    <x v="1"/>
    <x v="0"/>
    <x v="5"/>
    <x v="0"/>
    <n v="15"/>
  </r>
  <r>
    <x v="4"/>
    <x v="1"/>
    <x v="4"/>
    <x v="0"/>
    <x v="0"/>
    <n v="6"/>
  </r>
  <r>
    <x v="4"/>
    <x v="3"/>
    <x v="5"/>
    <x v="5"/>
    <x v="0"/>
    <n v="6"/>
  </r>
  <r>
    <x v="4"/>
    <x v="3"/>
    <x v="6"/>
    <x v="5"/>
    <x v="0"/>
    <n v="6"/>
  </r>
  <r>
    <x v="4"/>
    <x v="3"/>
    <x v="1"/>
    <x v="0"/>
    <x v="1"/>
    <n v="3"/>
  </r>
  <r>
    <x v="4"/>
    <x v="3"/>
    <x v="1"/>
    <x v="0"/>
    <x v="0"/>
    <n v="18"/>
  </r>
  <r>
    <x v="4"/>
    <x v="3"/>
    <x v="1"/>
    <x v="5"/>
    <x v="0"/>
    <n v="9"/>
  </r>
  <r>
    <x v="4"/>
    <x v="3"/>
    <x v="1"/>
    <x v="3"/>
    <x v="0"/>
    <n v="15"/>
  </r>
  <r>
    <x v="4"/>
    <x v="3"/>
    <x v="7"/>
    <x v="5"/>
    <x v="0"/>
    <n v="6"/>
  </r>
  <r>
    <x v="4"/>
    <x v="3"/>
    <x v="8"/>
    <x v="2"/>
    <x v="0"/>
    <n v="6"/>
  </r>
  <r>
    <x v="4"/>
    <x v="3"/>
    <x v="8"/>
    <x v="0"/>
    <x v="0"/>
    <n v="3"/>
  </r>
  <r>
    <x v="4"/>
    <x v="3"/>
    <x v="8"/>
    <x v="3"/>
    <x v="0"/>
    <n v="12"/>
  </r>
  <r>
    <x v="4"/>
    <x v="3"/>
    <x v="8"/>
    <x v="5"/>
    <x v="0"/>
    <n v="12"/>
  </r>
  <r>
    <x v="4"/>
    <x v="3"/>
    <x v="9"/>
    <x v="5"/>
    <x v="0"/>
    <n v="6"/>
  </r>
  <r>
    <x v="4"/>
    <x v="3"/>
    <x v="10"/>
    <x v="5"/>
    <x v="0"/>
    <n v="3"/>
  </r>
  <r>
    <x v="4"/>
    <x v="3"/>
    <x v="12"/>
    <x v="5"/>
    <x v="1"/>
    <n v="9"/>
  </r>
  <r>
    <x v="4"/>
    <x v="3"/>
    <x v="12"/>
    <x v="5"/>
    <x v="0"/>
    <n v="69"/>
  </r>
  <r>
    <x v="4"/>
    <x v="3"/>
    <x v="2"/>
    <x v="5"/>
    <x v="1"/>
    <n v="42"/>
  </r>
  <r>
    <x v="4"/>
    <x v="3"/>
    <x v="2"/>
    <x v="5"/>
    <x v="0"/>
    <n v="111"/>
  </r>
  <r>
    <x v="4"/>
    <x v="3"/>
    <x v="2"/>
    <x v="3"/>
    <x v="0"/>
    <n v="9"/>
  </r>
  <r>
    <x v="4"/>
    <x v="3"/>
    <x v="2"/>
    <x v="0"/>
    <x v="0"/>
    <n v="9"/>
  </r>
  <r>
    <x v="4"/>
    <x v="3"/>
    <x v="13"/>
    <x v="5"/>
    <x v="0"/>
    <n v="12"/>
  </r>
  <r>
    <x v="4"/>
    <x v="3"/>
    <x v="3"/>
    <x v="5"/>
    <x v="2"/>
    <n v="9"/>
  </r>
  <r>
    <x v="4"/>
    <x v="3"/>
    <x v="3"/>
    <x v="5"/>
    <x v="0"/>
    <n v="9"/>
  </r>
  <r>
    <x v="4"/>
    <x v="3"/>
    <x v="3"/>
    <x v="2"/>
    <x v="0"/>
    <n v="12"/>
  </r>
  <r>
    <x v="4"/>
    <x v="3"/>
    <x v="3"/>
    <x v="10"/>
    <x v="0"/>
    <n v="6"/>
  </r>
  <r>
    <x v="4"/>
    <x v="3"/>
    <x v="3"/>
    <x v="3"/>
    <x v="0"/>
    <n v="9"/>
  </r>
  <r>
    <x v="4"/>
    <x v="3"/>
    <x v="3"/>
    <x v="0"/>
    <x v="0"/>
    <n v="18"/>
  </r>
  <r>
    <x v="4"/>
    <x v="3"/>
    <x v="15"/>
    <x v="5"/>
    <x v="0"/>
    <n v="9"/>
  </r>
  <r>
    <x v="4"/>
    <x v="3"/>
    <x v="0"/>
    <x v="5"/>
    <x v="1"/>
    <n v="6"/>
  </r>
  <r>
    <x v="4"/>
    <x v="3"/>
    <x v="0"/>
    <x v="5"/>
    <x v="0"/>
    <n v="51"/>
  </r>
  <r>
    <x v="4"/>
    <x v="3"/>
    <x v="16"/>
    <x v="5"/>
    <x v="1"/>
    <n v="6"/>
  </r>
  <r>
    <x v="4"/>
    <x v="3"/>
    <x v="16"/>
    <x v="5"/>
    <x v="0"/>
    <n v="36"/>
  </r>
  <r>
    <x v="4"/>
    <x v="3"/>
    <x v="4"/>
    <x v="0"/>
    <x v="0"/>
    <n v="9"/>
  </r>
  <r>
    <x v="4"/>
    <x v="3"/>
    <x v="4"/>
    <x v="5"/>
    <x v="1"/>
    <n v="12"/>
  </r>
  <r>
    <x v="4"/>
    <x v="3"/>
    <x v="4"/>
    <x v="5"/>
    <x v="0"/>
    <n v="57"/>
  </r>
  <r>
    <x v="4"/>
    <x v="3"/>
    <x v="17"/>
    <x v="5"/>
    <x v="1"/>
    <n v="3"/>
  </r>
  <r>
    <x v="4"/>
    <x v="3"/>
    <x v="17"/>
    <x v="5"/>
    <x v="0"/>
    <n v="6"/>
  </r>
  <r>
    <x v="4"/>
    <x v="4"/>
    <x v="7"/>
    <x v="5"/>
    <x v="0"/>
    <n v="126"/>
  </r>
  <r>
    <x v="4"/>
    <x v="4"/>
    <x v="0"/>
    <x v="5"/>
    <x v="0"/>
    <n v="72"/>
  </r>
  <r>
    <x v="4"/>
    <x v="4"/>
    <x v="4"/>
    <x v="5"/>
    <x v="0"/>
    <n v="15"/>
  </r>
  <r>
    <x v="5"/>
    <x v="1"/>
    <x v="1"/>
    <x v="0"/>
    <x v="0"/>
    <n v="21"/>
  </r>
  <r>
    <x v="5"/>
    <x v="1"/>
    <x v="1"/>
    <x v="2"/>
    <x v="0"/>
    <n v="15"/>
  </r>
  <r>
    <x v="5"/>
    <x v="1"/>
    <x v="1"/>
    <x v="5"/>
    <x v="0"/>
    <n v="9"/>
  </r>
  <r>
    <x v="5"/>
    <x v="1"/>
    <x v="2"/>
    <x v="0"/>
    <x v="0"/>
    <n v="6"/>
  </r>
  <r>
    <x v="5"/>
    <x v="1"/>
    <x v="3"/>
    <x v="2"/>
    <x v="0"/>
    <n v="6"/>
  </r>
  <r>
    <x v="5"/>
    <x v="1"/>
    <x v="3"/>
    <x v="0"/>
    <x v="0"/>
    <n v="6"/>
  </r>
  <r>
    <x v="5"/>
    <x v="1"/>
    <x v="0"/>
    <x v="0"/>
    <x v="0"/>
    <n v="3"/>
  </r>
  <r>
    <x v="5"/>
    <x v="2"/>
    <x v="4"/>
    <x v="0"/>
    <x v="0"/>
    <n v="6"/>
  </r>
  <r>
    <x v="5"/>
    <x v="3"/>
    <x v="5"/>
    <x v="0"/>
    <x v="0"/>
    <n v="6"/>
  </r>
  <r>
    <x v="5"/>
    <x v="3"/>
    <x v="1"/>
    <x v="0"/>
    <x v="1"/>
    <n v="3"/>
  </r>
  <r>
    <x v="5"/>
    <x v="3"/>
    <x v="1"/>
    <x v="7"/>
    <x v="1"/>
    <n v="6"/>
  </r>
  <r>
    <x v="5"/>
    <x v="3"/>
    <x v="1"/>
    <x v="0"/>
    <x v="0"/>
    <n v="33"/>
  </r>
  <r>
    <x v="5"/>
    <x v="3"/>
    <x v="1"/>
    <x v="3"/>
    <x v="0"/>
    <n v="12"/>
  </r>
  <r>
    <x v="5"/>
    <x v="3"/>
    <x v="1"/>
    <x v="2"/>
    <x v="0"/>
    <n v="9"/>
  </r>
  <r>
    <x v="5"/>
    <x v="3"/>
    <x v="7"/>
    <x v="0"/>
    <x v="0"/>
    <n v="9"/>
  </r>
  <r>
    <x v="5"/>
    <x v="3"/>
    <x v="8"/>
    <x v="0"/>
    <x v="1"/>
    <n v="6"/>
  </r>
  <r>
    <x v="5"/>
    <x v="3"/>
    <x v="8"/>
    <x v="2"/>
    <x v="0"/>
    <n v="6"/>
  </r>
  <r>
    <x v="5"/>
    <x v="3"/>
    <x v="8"/>
    <x v="0"/>
    <x v="0"/>
    <n v="15"/>
  </r>
  <r>
    <x v="5"/>
    <x v="3"/>
    <x v="8"/>
    <x v="3"/>
    <x v="0"/>
    <n v="6"/>
  </r>
  <r>
    <x v="5"/>
    <x v="3"/>
    <x v="8"/>
    <x v="5"/>
    <x v="0"/>
    <n v="3"/>
  </r>
  <r>
    <x v="5"/>
    <x v="3"/>
    <x v="12"/>
    <x v="0"/>
    <x v="1"/>
    <n v="9"/>
  </r>
  <r>
    <x v="5"/>
    <x v="3"/>
    <x v="12"/>
    <x v="5"/>
    <x v="0"/>
    <n v="6"/>
  </r>
  <r>
    <x v="5"/>
    <x v="3"/>
    <x v="12"/>
    <x v="0"/>
    <x v="0"/>
    <n v="39"/>
  </r>
  <r>
    <x v="5"/>
    <x v="3"/>
    <x v="2"/>
    <x v="0"/>
    <x v="1"/>
    <n v="45"/>
  </r>
  <r>
    <x v="5"/>
    <x v="3"/>
    <x v="2"/>
    <x v="4"/>
    <x v="1"/>
    <n v="6"/>
  </r>
  <r>
    <x v="5"/>
    <x v="3"/>
    <x v="2"/>
    <x v="7"/>
    <x v="1"/>
    <n v="6"/>
  </r>
  <r>
    <x v="5"/>
    <x v="3"/>
    <x v="2"/>
    <x v="2"/>
    <x v="1"/>
    <n v="18"/>
  </r>
  <r>
    <x v="5"/>
    <x v="3"/>
    <x v="2"/>
    <x v="0"/>
    <x v="0"/>
    <n v="81"/>
  </r>
  <r>
    <x v="5"/>
    <x v="3"/>
    <x v="2"/>
    <x v="2"/>
    <x v="0"/>
    <n v="39"/>
  </r>
  <r>
    <x v="5"/>
    <x v="3"/>
    <x v="2"/>
    <x v="6"/>
    <x v="0"/>
    <n v="6"/>
  </r>
  <r>
    <x v="5"/>
    <x v="3"/>
    <x v="2"/>
    <x v="3"/>
    <x v="0"/>
    <n v="12"/>
  </r>
  <r>
    <x v="5"/>
    <x v="3"/>
    <x v="2"/>
    <x v="5"/>
    <x v="0"/>
    <n v="3"/>
  </r>
  <r>
    <x v="5"/>
    <x v="3"/>
    <x v="3"/>
    <x v="5"/>
    <x v="2"/>
    <n v="6"/>
  </r>
  <r>
    <x v="5"/>
    <x v="3"/>
    <x v="3"/>
    <x v="2"/>
    <x v="0"/>
    <n v="12"/>
  </r>
  <r>
    <x v="5"/>
    <x v="3"/>
    <x v="3"/>
    <x v="1"/>
    <x v="0"/>
    <n v="3"/>
  </r>
  <r>
    <x v="5"/>
    <x v="3"/>
    <x v="3"/>
    <x v="3"/>
    <x v="0"/>
    <n v="15"/>
  </r>
  <r>
    <x v="5"/>
    <x v="3"/>
    <x v="3"/>
    <x v="11"/>
    <x v="0"/>
    <n v="3"/>
  </r>
  <r>
    <x v="5"/>
    <x v="3"/>
    <x v="3"/>
    <x v="0"/>
    <x v="0"/>
    <n v="18"/>
  </r>
  <r>
    <x v="5"/>
    <x v="3"/>
    <x v="3"/>
    <x v="5"/>
    <x v="0"/>
    <n v="18"/>
  </r>
  <r>
    <x v="5"/>
    <x v="3"/>
    <x v="15"/>
    <x v="0"/>
    <x v="0"/>
    <n v="6"/>
  </r>
  <r>
    <x v="5"/>
    <x v="3"/>
    <x v="0"/>
    <x v="2"/>
    <x v="0"/>
    <n v="6"/>
  </r>
  <r>
    <x v="5"/>
    <x v="3"/>
    <x v="0"/>
    <x v="0"/>
    <x v="1"/>
    <n v="9"/>
  </r>
  <r>
    <x v="5"/>
    <x v="3"/>
    <x v="0"/>
    <x v="0"/>
    <x v="0"/>
    <n v="42"/>
  </r>
  <r>
    <x v="5"/>
    <x v="3"/>
    <x v="16"/>
    <x v="0"/>
    <x v="0"/>
    <n v="18"/>
  </r>
  <r>
    <x v="5"/>
    <x v="3"/>
    <x v="16"/>
    <x v="2"/>
    <x v="0"/>
    <n v="3"/>
  </r>
  <r>
    <x v="5"/>
    <x v="3"/>
    <x v="16"/>
    <x v="0"/>
    <x v="1"/>
    <n v="3"/>
  </r>
  <r>
    <x v="5"/>
    <x v="3"/>
    <x v="4"/>
    <x v="0"/>
    <x v="1"/>
    <n v="12"/>
  </r>
  <r>
    <x v="5"/>
    <x v="3"/>
    <x v="4"/>
    <x v="0"/>
    <x v="0"/>
    <n v="57"/>
  </r>
  <r>
    <x v="5"/>
    <x v="3"/>
    <x v="17"/>
    <x v="0"/>
    <x v="0"/>
    <n v="9"/>
  </r>
  <r>
    <x v="5"/>
    <x v="4"/>
    <x v="7"/>
    <x v="2"/>
    <x v="0"/>
    <n v="6"/>
  </r>
  <r>
    <x v="5"/>
    <x v="4"/>
    <x v="7"/>
    <x v="0"/>
    <x v="0"/>
    <n v="111"/>
  </r>
  <r>
    <x v="5"/>
    <x v="4"/>
    <x v="7"/>
    <x v="7"/>
    <x v="0"/>
    <n v="15"/>
  </r>
  <r>
    <x v="5"/>
    <x v="4"/>
    <x v="7"/>
    <x v="9"/>
    <x v="0"/>
    <n v="27"/>
  </r>
  <r>
    <x v="5"/>
    <x v="4"/>
    <x v="9"/>
    <x v="0"/>
    <x v="0"/>
    <n v="3"/>
  </r>
  <r>
    <x v="5"/>
    <x v="4"/>
    <x v="0"/>
    <x v="5"/>
    <x v="0"/>
    <n v="15"/>
  </r>
  <r>
    <x v="5"/>
    <x v="4"/>
    <x v="0"/>
    <x v="2"/>
    <x v="0"/>
    <n v="6"/>
  </r>
  <r>
    <x v="5"/>
    <x v="4"/>
    <x v="0"/>
    <x v="7"/>
    <x v="0"/>
    <n v="12"/>
  </r>
  <r>
    <x v="5"/>
    <x v="4"/>
    <x v="0"/>
    <x v="0"/>
    <x v="0"/>
    <n v="72"/>
  </r>
  <r>
    <x v="5"/>
    <x v="4"/>
    <x v="4"/>
    <x v="0"/>
    <x v="0"/>
    <n v="6"/>
  </r>
  <r>
    <x v="6"/>
    <x v="1"/>
    <x v="1"/>
    <x v="7"/>
    <x v="1"/>
    <n v="6"/>
  </r>
  <r>
    <x v="6"/>
    <x v="1"/>
    <x v="1"/>
    <x v="0"/>
    <x v="1"/>
    <n v="9"/>
  </r>
  <r>
    <x v="6"/>
    <x v="1"/>
    <x v="1"/>
    <x v="0"/>
    <x v="0"/>
    <n v="24"/>
  </r>
  <r>
    <x v="6"/>
    <x v="1"/>
    <x v="1"/>
    <x v="2"/>
    <x v="0"/>
    <n v="6"/>
  </r>
  <r>
    <x v="6"/>
    <x v="1"/>
    <x v="1"/>
    <x v="12"/>
    <x v="0"/>
    <n v="6"/>
  </r>
  <r>
    <x v="6"/>
    <x v="1"/>
    <x v="1"/>
    <x v="5"/>
    <x v="0"/>
    <n v="6"/>
  </r>
  <r>
    <x v="6"/>
    <x v="1"/>
    <x v="2"/>
    <x v="0"/>
    <x v="1"/>
    <n v="6"/>
  </r>
  <r>
    <x v="6"/>
    <x v="1"/>
    <x v="2"/>
    <x v="0"/>
    <x v="0"/>
    <n v="12"/>
  </r>
  <r>
    <x v="6"/>
    <x v="1"/>
    <x v="3"/>
    <x v="2"/>
    <x v="0"/>
    <n v="3"/>
  </r>
  <r>
    <x v="6"/>
    <x v="1"/>
    <x v="3"/>
    <x v="0"/>
    <x v="0"/>
    <n v="9"/>
  </r>
  <r>
    <x v="6"/>
    <x v="1"/>
    <x v="0"/>
    <x v="0"/>
    <x v="0"/>
    <n v="6"/>
  </r>
  <r>
    <x v="6"/>
    <x v="1"/>
    <x v="4"/>
    <x v="0"/>
    <x v="0"/>
    <n v="6"/>
  </r>
  <r>
    <x v="6"/>
    <x v="2"/>
    <x v="4"/>
    <x v="0"/>
    <x v="0"/>
    <n v="6"/>
  </r>
  <r>
    <x v="6"/>
    <x v="3"/>
    <x v="5"/>
    <x v="0"/>
    <x v="0"/>
    <n v="6"/>
  </r>
  <r>
    <x v="6"/>
    <x v="3"/>
    <x v="1"/>
    <x v="0"/>
    <x v="1"/>
    <n v="3"/>
  </r>
  <r>
    <x v="6"/>
    <x v="3"/>
    <x v="1"/>
    <x v="0"/>
    <x v="0"/>
    <n v="27"/>
  </r>
  <r>
    <x v="6"/>
    <x v="3"/>
    <x v="1"/>
    <x v="3"/>
    <x v="0"/>
    <n v="12"/>
  </r>
  <r>
    <x v="6"/>
    <x v="3"/>
    <x v="1"/>
    <x v="2"/>
    <x v="0"/>
    <n v="9"/>
  </r>
  <r>
    <x v="6"/>
    <x v="3"/>
    <x v="7"/>
    <x v="0"/>
    <x v="0"/>
    <n v="12"/>
  </r>
  <r>
    <x v="6"/>
    <x v="3"/>
    <x v="8"/>
    <x v="0"/>
    <x v="1"/>
    <n v="3"/>
  </r>
  <r>
    <x v="6"/>
    <x v="3"/>
    <x v="8"/>
    <x v="0"/>
    <x v="0"/>
    <n v="21"/>
  </r>
  <r>
    <x v="6"/>
    <x v="3"/>
    <x v="8"/>
    <x v="2"/>
    <x v="0"/>
    <n v="12"/>
  </r>
  <r>
    <x v="6"/>
    <x v="3"/>
    <x v="8"/>
    <x v="3"/>
    <x v="0"/>
    <n v="9"/>
  </r>
  <r>
    <x v="6"/>
    <x v="3"/>
    <x v="9"/>
    <x v="0"/>
    <x v="0"/>
    <n v="6"/>
  </r>
  <r>
    <x v="6"/>
    <x v="3"/>
    <x v="12"/>
    <x v="0"/>
    <x v="1"/>
    <n v="12"/>
  </r>
  <r>
    <x v="6"/>
    <x v="3"/>
    <x v="12"/>
    <x v="5"/>
    <x v="0"/>
    <n v="12"/>
  </r>
  <r>
    <x v="6"/>
    <x v="3"/>
    <x v="12"/>
    <x v="2"/>
    <x v="0"/>
    <n v="9"/>
  </r>
  <r>
    <x v="6"/>
    <x v="3"/>
    <x v="12"/>
    <x v="0"/>
    <x v="0"/>
    <n v="33"/>
  </r>
  <r>
    <x v="6"/>
    <x v="3"/>
    <x v="2"/>
    <x v="0"/>
    <x v="1"/>
    <n v="33"/>
  </r>
  <r>
    <x v="6"/>
    <x v="3"/>
    <x v="2"/>
    <x v="2"/>
    <x v="1"/>
    <n v="12"/>
  </r>
  <r>
    <x v="6"/>
    <x v="3"/>
    <x v="2"/>
    <x v="2"/>
    <x v="0"/>
    <n v="39"/>
  </r>
  <r>
    <x v="6"/>
    <x v="3"/>
    <x v="2"/>
    <x v="6"/>
    <x v="0"/>
    <n v="3"/>
  </r>
  <r>
    <x v="6"/>
    <x v="3"/>
    <x v="2"/>
    <x v="3"/>
    <x v="0"/>
    <n v="12"/>
  </r>
  <r>
    <x v="6"/>
    <x v="3"/>
    <x v="2"/>
    <x v="7"/>
    <x v="0"/>
    <n v="3"/>
  </r>
  <r>
    <x v="6"/>
    <x v="3"/>
    <x v="2"/>
    <x v="0"/>
    <x v="0"/>
    <n v="72"/>
  </r>
  <r>
    <x v="6"/>
    <x v="3"/>
    <x v="2"/>
    <x v="5"/>
    <x v="0"/>
    <n v="6"/>
  </r>
  <r>
    <x v="6"/>
    <x v="3"/>
    <x v="2"/>
    <x v="4"/>
    <x v="0"/>
    <n v="3"/>
  </r>
  <r>
    <x v="6"/>
    <x v="3"/>
    <x v="3"/>
    <x v="5"/>
    <x v="2"/>
    <n v="12"/>
  </r>
  <r>
    <x v="6"/>
    <x v="3"/>
    <x v="3"/>
    <x v="0"/>
    <x v="1"/>
    <n v="6"/>
  </r>
  <r>
    <x v="6"/>
    <x v="3"/>
    <x v="3"/>
    <x v="2"/>
    <x v="0"/>
    <n v="6"/>
  </r>
  <r>
    <x v="6"/>
    <x v="3"/>
    <x v="3"/>
    <x v="3"/>
    <x v="0"/>
    <n v="9"/>
  </r>
  <r>
    <x v="6"/>
    <x v="3"/>
    <x v="3"/>
    <x v="0"/>
    <x v="0"/>
    <n v="18"/>
  </r>
  <r>
    <x v="6"/>
    <x v="3"/>
    <x v="3"/>
    <x v="5"/>
    <x v="0"/>
    <n v="27"/>
  </r>
  <r>
    <x v="6"/>
    <x v="3"/>
    <x v="15"/>
    <x v="0"/>
    <x v="0"/>
    <n v="6"/>
  </r>
  <r>
    <x v="6"/>
    <x v="3"/>
    <x v="0"/>
    <x v="2"/>
    <x v="0"/>
    <n v="9"/>
  </r>
  <r>
    <x v="6"/>
    <x v="3"/>
    <x v="0"/>
    <x v="0"/>
    <x v="1"/>
    <n v="12"/>
  </r>
  <r>
    <x v="6"/>
    <x v="3"/>
    <x v="0"/>
    <x v="5"/>
    <x v="0"/>
    <n v="9"/>
  </r>
  <r>
    <x v="6"/>
    <x v="3"/>
    <x v="0"/>
    <x v="0"/>
    <x v="0"/>
    <n v="57"/>
  </r>
  <r>
    <x v="6"/>
    <x v="3"/>
    <x v="19"/>
    <x v="0"/>
    <x v="0"/>
    <n v="6"/>
  </r>
  <r>
    <x v="6"/>
    <x v="3"/>
    <x v="16"/>
    <x v="0"/>
    <x v="0"/>
    <n v="27"/>
  </r>
  <r>
    <x v="6"/>
    <x v="3"/>
    <x v="16"/>
    <x v="0"/>
    <x v="1"/>
    <n v="6"/>
  </r>
  <r>
    <x v="6"/>
    <x v="3"/>
    <x v="16"/>
    <x v="2"/>
    <x v="0"/>
    <n v="3"/>
  </r>
  <r>
    <x v="6"/>
    <x v="3"/>
    <x v="4"/>
    <x v="0"/>
    <x v="1"/>
    <n v="12"/>
  </r>
  <r>
    <x v="6"/>
    <x v="3"/>
    <x v="4"/>
    <x v="0"/>
    <x v="0"/>
    <n v="72"/>
  </r>
  <r>
    <x v="6"/>
    <x v="3"/>
    <x v="4"/>
    <x v="5"/>
    <x v="0"/>
    <n v="6"/>
  </r>
  <r>
    <x v="6"/>
    <x v="3"/>
    <x v="4"/>
    <x v="2"/>
    <x v="0"/>
    <n v="6"/>
  </r>
  <r>
    <x v="6"/>
    <x v="3"/>
    <x v="17"/>
    <x v="0"/>
    <x v="0"/>
    <n v="3"/>
  </r>
  <r>
    <x v="6"/>
    <x v="4"/>
    <x v="7"/>
    <x v="0"/>
    <x v="0"/>
    <n v="111"/>
  </r>
  <r>
    <x v="6"/>
    <x v="4"/>
    <x v="7"/>
    <x v="9"/>
    <x v="0"/>
    <n v="15"/>
  </r>
  <r>
    <x v="6"/>
    <x v="4"/>
    <x v="7"/>
    <x v="7"/>
    <x v="0"/>
    <n v="12"/>
  </r>
  <r>
    <x v="6"/>
    <x v="4"/>
    <x v="7"/>
    <x v="5"/>
    <x v="0"/>
    <n v="6"/>
  </r>
  <r>
    <x v="6"/>
    <x v="4"/>
    <x v="0"/>
    <x v="5"/>
    <x v="0"/>
    <n v="15"/>
  </r>
  <r>
    <x v="6"/>
    <x v="4"/>
    <x v="0"/>
    <x v="8"/>
    <x v="0"/>
    <n v="6"/>
  </r>
  <r>
    <x v="6"/>
    <x v="4"/>
    <x v="0"/>
    <x v="0"/>
    <x v="0"/>
    <n v="90"/>
  </r>
  <r>
    <x v="6"/>
    <x v="4"/>
    <x v="0"/>
    <x v="7"/>
    <x v="0"/>
    <n v="9"/>
  </r>
  <r>
    <x v="6"/>
    <x v="4"/>
    <x v="0"/>
    <x v="2"/>
    <x v="0"/>
    <n v="6"/>
  </r>
  <r>
    <x v="6"/>
    <x v="4"/>
    <x v="4"/>
    <x v="0"/>
    <x v="0"/>
    <n v="3"/>
  </r>
  <r>
    <x v="7"/>
    <x v="0"/>
    <x v="0"/>
    <x v="0"/>
    <x v="0"/>
    <n v="3"/>
  </r>
  <r>
    <x v="7"/>
    <x v="1"/>
    <x v="1"/>
    <x v="2"/>
    <x v="1"/>
    <n v="3"/>
  </r>
  <r>
    <x v="7"/>
    <x v="1"/>
    <x v="1"/>
    <x v="0"/>
    <x v="1"/>
    <n v="9"/>
  </r>
  <r>
    <x v="7"/>
    <x v="1"/>
    <x v="1"/>
    <x v="0"/>
    <x v="0"/>
    <n v="21"/>
  </r>
  <r>
    <x v="7"/>
    <x v="1"/>
    <x v="1"/>
    <x v="2"/>
    <x v="0"/>
    <n v="6"/>
  </r>
  <r>
    <x v="7"/>
    <x v="1"/>
    <x v="2"/>
    <x v="0"/>
    <x v="1"/>
    <n v="6"/>
  </r>
  <r>
    <x v="7"/>
    <x v="1"/>
    <x v="2"/>
    <x v="0"/>
    <x v="0"/>
    <n v="9"/>
  </r>
  <r>
    <x v="7"/>
    <x v="1"/>
    <x v="3"/>
    <x v="0"/>
    <x v="0"/>
    <n v="6"/>
  </r>
  <r>
    <x v="7"/>
    <x v="1"/>
    <x v="0"/>
    <x v="0"/>
    <x v="0"/>
    <n v="6"/>
  </r>
  <r>
    <x v="7"/>
    <x v="1"/>
    <x v="4"/>
    <x v="0"/>
    <x v="0"/>
    <n v="3"/>
  </r>
  <r>
    <x v="7"/>
    <x v="3"/>
    <x v="5"/>
    <x v="2"/>
    <x v="0"/>
    <n v="3"/>
  </r>
  <r>
    <x v="7"/>
    <x v="3"/>
    <x v="5"/>
    <x v="0"/>
    <x v="0"/>
    <n v="9"/>
  </r>
  <r>
    <x v="7"/>
    <x v="3"/>
    <x v="1"/>
    <x v="0"/>
    <x v="1"/>
    <n v="9"/>
  </r>
  <r>
    <x v="7"/>
    <x v="3"/>
    <x v="1"/>
    <x v="0"/>
    <x v="0"/>
    <n v="27"/>
  </r>
  <r>
    <x v="7"/>
    <x v="3"/>
    <x v="1"/>
    <x v="3"/>
    <x v="0"/>
    <n v="6"/>
  </r>
  <r>
    <x v="7"/>
    <x v="3"/>
    <x v="1"/>
    <x v="2"/>
    <x v="0"/>
    <n v="6"/>
  </r>
  <r>
    <x v="7"/>
    <x v="3"/>
    <x v="7"/>
    <x v="0"/>
    <x v="0"/>
    <n v="9"/>
  </r>
  <r>
    <x v="7"/>
    <x v="3"/>
    <x v="8"/>
    <x v="7"/>
    <x v="1"/>
    <n v="3"/>
  </r>
  <r>
    <x v="7"/>
    <x v="3"/>
    <x v="8"/>
    <x v="0"/>
    <x v="1"/>
    <n v="9"/>
  </r>
  <r>
    <x v="7"/>
    <x v="3"/>
    <x v="8"/>
    <x v="2"/>
    <x v="0"/>
    <n v="9"/>
  </r>
  <r>
    <x v="7"/>
    <x v="3"/>
    <x v="8"/>
    <x v="0"/>
    <x v="0"/>
    <n v="21"/>
  </r>
  <r>
    <x v="7"/>
    <x v="3"/>
    <x v="8"/>
    <x v="3"/>
    <x v="0"/>
    <n v="9"/>
  </r>
  <r>
    <x v="7"/>
    <x v="3"/>
    <x v="9"/>
    <x v="0"/>
    <x v="0"/>
    <n v="9"/>
  </r>
  <r>
    <x v="7"/>
    <x v="3"/>
    <x v="10"/>
    <x v="0"/>
    <x v="0"/>
    <n v="6"/>
  </r>
  <r>
    <x v="7"/>
    <x v="3"/>
    <x v="12"/>
    <x v="0"/>
    <x v="1"/>
    <n v="15"/>
  </r>
  <r>
    <x v="7"/>
    <x v="3"/>
    <x v="12"/>
    <x v="5"/>
    <x v="0"/>
    <n v="15"/>
  </r>
  <r>
    <x v="7"/>
    <x v="3"/>
    <x v="12"/>
    <x v="0"/>
    <x v="0"/>
    <n v="48"/>
  </r>
  <r>
    <x v="7"/>
    <x v="3"/>
    <x v="2"/>
    <x v="2"/>
    <x v="1"/>
    <n v="9"/>
  </r>
  <r>
    <x v="7"/>
    <x v="3"/>
    <x v="2"/>
    <x v="0"/>
    <x v="1"/>
    <n v="30"/>
  </r>
  <r>
    <x v="7"/>
    <x v="3"/>
    <x v="2"/>
    <x v="4"/>
    <x v="1"/>
    <n v="6"/>
  </r>
  <r>
    <x v="7"/>
    <x v="3"/>
    <x v="2"/>
    <x v="3"/>
    <x v="0"/>
    <n v="9"/>
  </r>
  <r>
    <x v="7"/>
    <x v="3"/>
    <x v="2"/>
    <x v="6"/>
    <x v="0"/>
    <n v="3"/>
  </r>
  <r>
    <x v="7"/>
    <x v="3"/>
    <x v="2"/>
    <x v="7"/>
    <x v="0"/>
    <n v="6"/>
  </r>
  <r>
    <x v="7"/>
    <x v="3"/>
    <x v="2"/>
    <x v="1"/>
    <x v="0"/>
    <n v="3"/>
  </r>
  <r>
    <x v="7"/>
    <x v="3"/>
    <x v="2"/>
    <x v="0"/>
    <x v="0"/>
    <n v="78"/>
  </r>
  <r>
    <x v="7"/>
    <x v="3"/>
    <x v="2"/>
    <x v="2"/>
    <x v="0"/>
    <n v="45"/>
  </r>
  <r>
    <x v="7"/>
    <x v="3"/>
    <x v="2"/>
    <x v="5"/>
    <x v="0"/>
    <n v="15"/>
  </r>
  <r>
    <x v="7"/>
    <x v="3"/>
    <x v="3"/>
    <x v="2"/>
    <x v="0"/>
    <n v="12"/>
  </r>
  <r>
    <x v="7"/>
    <x v="3"/>
    <x v="3"/>
    <x v="12"/>
    <x v="0"/>
    <n v="9"/>
  </r>
  <r>
    <x v="7"/>
    <x v="3"/>
    <x v="3"/>
    <x v="0"/>
    <x v="0"/>
    <n v="12"/>
  </r>
  <r>
    <x v="7"/>
    <x v="3"/>
    <x v="3"/>
    <x v="3"/>
    <x v="0"/>
    <n v="9"/>
  </r>
  <r>
    <x v="7"/>
    <x v="3"/>
    <x v="3"/>
    <x v="5"/>
    <x v="0"/>
    <n v="18"/>
  </r>
  <r>
    <x v="7"/>
    <x v="3"/>
    <x v="14"/>
    <x v="3"/>
    <x v="0"/>
    <n v="3"/>
  </r>
  <r>
    <x v="7"/>
    <x v="3"/>
    <x v="15"/>
    <x v="0"/>
    <x v="0"/>
    <n v="6"/>
  </r>
  <r>
    <x v="7"/>
    <x v="3"/>
    <x v="0"/>
    <x v="2"/>
    <x v="0"/>
    <n v="15"/>
  </r>
  <r>
    <x v="7"/>
    <x v="3"/>
    <x v="0"/>
    <x v="0"/>
    <x v="1"/>
    <n v="27"/>
  </r>
  <r>
    <x v="7"/>
    <x v="3"/>
    <x v="0"/>
    <x v="7"/>
    <x v="1"/>
    <n v="6"/>
  </r>
  <r>
    <x v="7"/>
    <x v="3"/>
    <x v="0"/>
    <x v="5"/>
    <x v="0"/>
    <n v="9"/>
  </r>
  <r>
    <x v="7"/>
    <x v="3"/>
    <x v="0"/>
    <x v="0"/>
    <x v="0"/>
    <n v="54"/>
  </r>
  <r>
    <x v="7"/>
    <x v="3"/>
    <x v="16"/>
    <x v="0"/>
    <x v="0"/>
    <n v="24"/>
  </r>
  <r>
    <x v="7"/>
    <x v="3"/>
    <x v="16"/>
    <x v="0"/>
    <x v="1"/>
    <n v="9"/>
  </r>
  <r>
    <x v="7"/>
    <x v="3"/>
    <x v="16"/>
    <x v="2"/>
    <x v="0"/>
    <n v="6"/>
  </r>
  <r>
    <x v="7"/>
    <x v="3"/>
    <x v="4"/>
    <x v="5"/>
    <x v="1"/>
    <n v="6"/>
  </r>
  <r>
    <x v="7"/>
    <x v="3"/>
    <x v="4"/>
    <x v="0"/>
    <x v="1"/>
    <n v="21"/>
  </r>
  <r>
    <x v="7"/>
    <x v="3"/>
    <x v="4"/>
    <x v="6"/>
    <x v="0"/>
    <n v="3"/>
  </r>
  <r>
    <x v="7"/>
    <x v="3"/>
    <x v="4"/>
    <x v="2"/>
    <x v="0"/>
    <n v="6"/>
  </r>
  <r>
    <x v="7"/>
    <x v="3"/>
    <x v="4"/>
    <x v="0"/>
    <x v="0"/>
    <n v="72"/>
  </r>
  <r>
    <x v="7"/>
    <x v="3"/>
    <x v="4"/>
    <x v="3"/>
    <x v="0"/>
    <n v="6"/>
  </r>
  <r>
    <x v="7"/>
    <x v="3"/>
    <x v="4"/>
    <x v="5"/>
    <x v="0"/>
    <n v="9"/>
  </r>
  <r>
    <x v="7"/>
    <x v="3"/>
    <x v="17"/>
    <x v="0"/>
    <x v="0"/>
    <n v="6"/>
  </r>
  <r>
    <x v="7"/>
    <x v="4"/>
    <x v="7"/>
    <x v="0"/>
    <x v="0"/>
    <n v="120"/>
  </r>
  <r>
    <x v="7"/>
    <x v="4"/>
    <x v="7"/>
    <x v="7"/>
    <x v="0"/>
    <n v="15"/>
  </r>
  <r>
    <x v="7"/>
    <x v="4"/>
    <x v="7"/>
    <x v="9"/>
    <x v="0"/>
    <n v="21"/>
  </r>
  <r>
    <x v="7"/>
    <x v="4"/>
    <x v="7"/>
    <x v="5"/>
    <x v="0"/>
    <n v="12"/>
  </r>
  <r>
    <x v="7"/>
    <x v="4"/>
    <x v="7"/>
    <x v="4"/>
    <x v="0"/>
    <n v="6"/>
  </r>
  <r>
    <x v="7"/>
    <x v="4"/>
    <x v="0"/>
    <x v="5"/>
    <x v="0"/>
    <n v="18"/>
  </r>
  <r>
    <x v="7"/>
    <x v="4"/>
    <x v="0"/>
    <x v="4"/>
    <x v="0"/>
    <n v="6"/>
  </r>
  <r>
    <x v="7"/>
    <x v="4"/>
    <x v="0"/>
    <x v="7"/>
    <x v="0"/>
    <n v="21"/>
  </r>
  <r>
    <x v="7"/>
    <x v="4"/>
    <x v="0"/>
    <x v="2"/>
    <x v="0"/>
    <n v="6"/>
  </r>
  <r>
    <x v="7"/>
    <x v="4"/>
    <x v="0"/>
    <x v="0"/>
    <x v="0"/>
    <n v="105"/>
  </r>
  <r>
    <x v="7"/>
    <x v="4"/>
    <x v="4"/>
    <x v="0"/>
    <x v="0"/>
    <n v="12"/>
  </r>
  <r>
    <x v="8"/>
    <x v="0"/>
    <x v="12"/>
    <x v="0"/>
    <x v="0"/>
    <n v="6"/>
  </r>
  <r>
    <x v="8"/>
    <x v="1"/>
    <x v="1"/>
    <x v="0"/>
    <x v="1"/>
    <n v="18"/>
  </r>
  <r>
    <x v="8"/>
    <x v="1"/>
    <x v="1"/>
    <x v="5"/>
    <x v="1"/>
    <n v="3"/>
  </r>
  <r>
    <x v="8"/>
    <x v="1"/>
    <x v="1"/>
    <x v="0"/>
    <x v="0"/>
    <n v="33"/>
  </r>
  <r>
    <x v="8"/>
    <x v="1"/>
    <x v="1"/>
    <x v="2"/>
    <x v="0"/>
    <n v="12"/>
  </r>
  <r>
    <x v="8"/>
    <x v="1"/>
    <x v="1"/>
    <x v="5"/>
    <x v="0"/>
    <n v="6"/>
  </r>
  <r>
    <x v="8"/>
    <x v="1"/>
    <x v="2"/>
    <x v="0"/>
    <x v="1"/>
    <n v="6"/>
  </r>
  <r>
    <x v="8"/>
    <x v="1"/>
    <x v="3"/>
    <x v="0"/>
    <x v="0"/>
    <n v="6"/>
  </r>
  <r>
    <x v="8"/>
    <x v="1"/>
    <x v="0"/>
    <x v="0"/>
    <x v="0"/>
    <n v="3"/>
  </r>
  <r>
    <x v="8"/>
    <x v="1"/>
    <x v="4"/>
    <x v="0"/>
    <x v="1"/>
    <n v="6"/>
  </r>
  <r>
    <x v="8"/>
    <x v="1"/>
    <x v="4"/>
    <x v="0"/>
    <x v="0"/>
    <n v="6"/>
  </r>
  <r>
    <x v="8"/>
    <x v="2"/>
    <x v="4"/>
    <x v="0"/>
    <x v="0"/>
    <n v="3"/>
  </r>
  <r>
    <x v="8"/>
    <x v="3"/>
    <x v="5"/>
    <x v="0"/>
    <x v="0"/>
    <n v="6"/>
  </r>
  <r>
    <x v="8"/>
    <x v="3"/>
    <x v="6"/>
    <x v="0"/>
    <x v="0"/>
    <n v="3"/>
  </r>
  <r>
    <x v="8"/>
    <x v="3"/>
    <x v="1"/>
    <x v="0"/>
    <x v="1"/>
    <n v="6"/>
  </r>
  <r>
    <x v="8"/>
    <x v="3"/>
    <x v="1"/>
    <x v="0"/>
    <x v="0"/>
    <n v="30"/>
  </r>
  <r>
    <x v="8"/>
    <x v="3"/>
    <x v="1"/>
    <x v="3"/>
    <x v="0"/>
    <n v="6"/>
  </r>
  <r>
    <x v="8"/>
    <x v="3"/>
    <x v="1"/>
    <x v="2"/>
    <x v="0"/>
    <n v="9"/>
  </r>
  <r>
    <x v="8"/>
    <x v="3"/>
    <x v="7"/>
    <x v="2"/>
    <x v="0"/>
    <n v="6"/>
  </r>
  <r>
    <x v="8"/>
    <x v="3"/>
    <x v="7"/>
    <x v="0"/>
    <x v="0"/>
    <n v="24"/>
  </r>
  <r>
    <x v="8"/>
    <x v="3"/>
    <x v="8"/>
    <x v="0"/>
    <x v="1"/>
    <n v="15"/>
  </r>
  <r>
    <x v="8"/>
    <x v="3"/>
    <x v="8"/>
    <x v="2"/>
    <x v="0"/>
    <n v="9"/>
  </r>
  <r>
    <x v="8"/>
    <x v="3"/>
    <x v="8"/>
    <x v="0"/>
    <x v="0"/>
    <n v="30"/>
  </r>
  <r>
    <x v="8"/>
    <x v="3"/>
    <x v="8"/>
    <x v="3"/>
    <x v="0"/>
    <n v="9"/>
  </r>
  <r>
    <x v="8"/>
    <x v="3"/>
    <x v="9"/>
    <x v="0"/>
    <x v="0"/>
    <n v="12"/>
  </r>
  <r>
    <x v="8"/>
    <x v="3"/>
    <x v="11"/>
    <x v="0"/>
    <x v="0"/>
    <n v="6"/>
  </r>
  <r>
    <x v="8"/>
    <x v="3"/>
    <x v="12"/>
    <x v="0"/>
    <x v="1"/>
    <n v="6"/>
  </r>
  <r>
    <x v="8"/>
    <x v="3"/>
    <x v="12"/>
    <x v="5"/>
    <x v="0"/>
    <n v="6"/>
  </r>
  <r>
    <x v="8"/>
    <x v="3"/>
    <x v="12"/>
    <x v="0"/>
    <x v="0"/>
    <n v="36"/>
  </r>
  <r>
    <x v="8"/>
    <x v="3"/>
    <x v="2"/>
    <x v="0"/>
    <x v="1"/>
    <n v="42"/>
  </r>
  <r>
    <x v="8"/>
    <x v="3"/>
    <x v="2"/>
    <x v="2"/>
    <x v="1"/>
    <n v="15"/>
  </r>
  <r>
    <x v="8"/>
    <x v="3"/>
    <x v="2"/>
    <x v="7"/>
    <x v="1"/>
    <n v="6"/>
  </r>
  <r>
    <x v="8"/>
    <x v="3"/>
    <x v="2"/>
    <x v="0"/>
    <x v="0"/>
    <n v="51"/>
  </r>
  <r>
    <x v="8"/>
    <x v="3"/>
    <x v="2"/>
    <x v="2"/>
    <x v="0"/>
    <n v="33"/>
  </r>
  <r>
    <x v="8"/>
    <x v="3"/>
    <x v="2"/>
    <x v="3"/>
    <x v="0"/>
    <n v="6"/>
  </r>
  <r>
    <x v="8"/>
    <x v="3"/>
    <x v="2"/>
    <x v="5"/>
    <x v="0"/>
    <n v="6"/>
  </r>
  <r>
    <x v="8"/>
    <x v="3"/>
    <x v="3"/>
    <x v="5"/>
    <x v="2"/>
    <n v="9"/>
  </r>
  <r>
    <x v="8"/>
    <x v="3"/>
    <x v="3"/>
    <x v="2"/>
    <x v="0"/>
    <n v="9"/>
  </r>
  <r>
    <x v="8"/>
    <x v="3"/>
    <x v="3"/>
    <x v="12"/>
    <x v="0"/>
    <n v="9"/>
  </r>
  <r>
    <x v="8"/>
    <x v="3"/>
    <x v="3"/>
    <x v="0"/>
    <x v="0"/>
    <n v="27"/>
  </r>
  <r>
    <x v="8"/>
    <x v="3"/>
    <x v="3"/>
    <x v="3"/>
    <x v="0"/>
    <n v="6"/>
  </r>
  <r>
    <x v="8"/>
    <x v="3"/>
    <x v="3"/>
    <x v="4"/>
    <x v="0"/>
    <n v="3"/>
  </r>
  <r>
    <x v="8"/>
    <x v="3"/>
    <x v="3"/>
    <x v="5"/>
    <x v="0"/>
    <n v="21"/>
  </r>
  <r>
    <x v="8"/>
    <x v="3"/>
    <x v="15"/>
    <x v="0"/>
    <x v="0"/>
    <n v="9"/>
  </r>
  <r>
    <x v="8"/>
    <x v="3"/>
    <x v="0"/>
    <x v="2"/>
    <x v="0"/>
    <n v="12"/>
  </r>
  <r>
    <x v="8"/>
    <x v="3"/>
    <x v="0"/>
    <x v="0"/>
    <x v="1"/>
    <n v="18"/>
  </r>
  <r>
    <x v="8"/>
    <x v="3"/>
    <x v="0"/>
    <x v="3"/>
    <x v="0"/>
    <n v="3"/>
  </r>
  <r>
    <x v="8"/>
    <x v="3"/>
    <x v="0"/>
    <x v="0"/>
    <x v="0"/>
    <n v="48"/>
  </r>
  <r>
    <x v="8"/>
    <x v="3"/>
    <x v="19"/>
    <x v="0"/>
    <x v="0"/>
    <n v="3"/>
  </r>
  <r>
    <x v="8"/>
    <x v="3"/>
    <x v="16"/>
    <x v="0"/>
    <x v="0"/>
    <n v="21"/>
  </r>
  <r>
    <x v="8"/>
    <x v="3"/>
    <x v="16"/>
    <x v="0"/>
    <x v="1"/>
    <n v="9"/>
  </r>
  <r>
    <x v="8"/>
    <x v="3"/>
    <x v="4"/>
    <x v="0"/>
    <x v="1"/>
    <n v="21"/>
  </r>
  <r>
    <x v="8"/>
    <x v="3"/>
    <x v="4"/>
    <x v="0"/>
    <x v="0"/>
    <n v="120"/>
  </r>
  <r>
    <x v="8"/>
    <x v="3"/>
    <x v="4"/>
    <x v="2"/>
    <x v="0"/>
    <n v="9"/>
  </r>
  <r>
    <x v="8"/>
    <x v="3"/>
    <x v="17"/>
    <x v="0"/>
    <x v="0"/>
    <n v="6"/>
  </r>
  <r>
    <x v="8"/>
    <x v="4"/>
    <x v="7"/>
    <x v="0"/>
    <x v="1"/>
    <n v="3"/>
  </r>
  <r>
    <x v="8"/>
    <x v="4"/>
    <x v="7"/>
    <x v="7"/>
    <x v="0"/>
    <n v="9"/>
  </r>
  <r>
    <x v="8"/>
    <x v="4"/>
    <x v="7"/>
    <x v="5"/>
    <x v="0"/>
    <n v="6"/>
  </r>
  <r>
    <x v="8"/>
    <x v="4"/>
    <x v="7"/>
    <x v="9"/>
    <x v="0"/>
    <n v="12"/>
  </r>
  <r>
    <x v="8"/>
    <x v="4"/>
    <x v="7"/>
    <x v="0"/>
    <x v="0"/>
    <n v="84"/>
  </r>
  <r>
    <x v="8"/>
    <x v="4"/>
    <x v="0"/>
    <x v="5"/>
    <x v="0"/>
    <n v="21"/>
  </r>
  <r>
    <x v="8"/>
    <x v="4"/>
    <x v="0"/>
    <x v="0"/>
    <x v="0"/>
    <n v="90"/>
  </r>
  <r>
    <x v="8"/>
    <x v="4"/>
    <x v="0"/>
    <x v="2"/>
    <x v="0"/>
    <n v="6"/>
  </r>
  <r>
    <x v="8"/>
    <x v="4"/>
    <x v="0"/>
    <x v="7"/>
    <x v="0"/>
    <n v="18"/>
  </r>
  <r>
    <x v="8"/>
    <x v="4"/>
    <x v="4"/>
    <x v="0"/>
    <x v="0"/>
    <n v="9"/>
  </r>
  <r>
    <x v="9"/>
    <x v="1"/>
    <x v="1"/>
    <x v="0"/>
    <x v="1"/>
    <n v="12"/>
  </r>
  <r>
    <x v="9"/>
    <x v="1"/>
    <x v="1"/>
    <x v="0"/>
    <x v="0"/>
    <n v="36"/>
  </r>
  <r>
    <x v="9"/>
    <x v="1"/>
    <x v="1"/>
    <x v="2"/>
    <x v="0"/>
    <n v="12"/>
  </r>
  <r>
    <x v="9"/>
    <x v="1"/>
    <x v="1"/>
    <x v="5"/>
    <x v="0"/>
    <n v="6"/>
  </r>
  <r>
    <x v="9"/>
    <x v="1"/>
    <x v="2"/>
    <x v="2"/>
    <x v="0"/>
    <n v="6"/>
  </r>
  <r>
    <x v="9"/>
    <x v="1"/>
    <x v="3"/>
    <x v="2"/>
    <x v="0"/>
    <n v="6"/>
  </r>
  <r>
    <x v="9"/>
    <x v="1"/>
    <x v="3"/>
    <x v="0"/>
    <x v="0"/>
    <n v="3"/>
  </r>
  <r>
    <x v="9"/>
    <x v="1"/>
    <x v="0"/>
    <x v="0"/>
    <x v="0"/>
    <n v="9"/>
  </r>
  <r>
    <x v="9"/>
    <x v="1"/>
    <x v="4"/>
    <x v="0"/>
    <x v="0"/>
    <n v="3"/>
  </r>
  <r>
    <x v="9"/>
    <x v="2"/>
    <x v="4"/>
    <x v="0"/>
    <x v="0"/>
    <n v="21"/>
  </r>
  <r>
    <x v="9"/>
    <x v="5"/>
    <x v="4"/>
    <x v="0"/>
    <x v="1"/>
    <n v="24"/>
  </r>
  <r>
    <x v="9"/>
    <x v="5"/>
    <x v="4"/>
    <x v="5"/>
    <x v="0"/>
    <n v="6"/>
  </r>
  <r>
    <x v="9"/>
    <x v="5"/>
    <x v="4"/>
    <x v="0"/>
    <x v="0"/>
    <n v="111"/>
  </r>
  <r>
    <x v="9"/>
    <x v="5"/>
    <x v="4"/>
    <x v="2"/>
    <x v="0"/>
    <n v="6"/>
  </r>
  <r>
    <x v="9"/>
    <x v="3"/>
    <x v="5"/>
    <x v="0"/>
    <x v="0"/>
    <n v="9"/>
  </r>
  <r>
    <x v="9"/>
    <x v="3"/>
    <x v="1"/>
    <x v="0"/>
    <x v="1"/>
    <n v="6"/>
  </r>
  <r>
    <x v="9"/>
    <x v="3"/>
    <x v="1"/>
    <x v="0"/>
    <x v="0"/>
    <n v="18"/>
  </r>
  <r>
    <x v="9"/>
    <x v="3"/>
    <x v="1"/>
    <x v="2"/>
    <x v="0"/>
    <n v="6"/>
  </r>
  <r>
    <x v="9"/>
    <x v="3"/>
    <x v="1"/>
    <x v="3"/>
    <x v="0"/>
    <n v="3"/>
  </r>
  <r>
    <x v="9"/>
    <x v="3"/>
    <x v="7"/>
    <x v="0"/>
    <x v="0"/>
    <n v="3"/>
  </r>
  <r>
    <x v="9"/>
    <x v="3"/>
    <x v="8"/>
    <x v="0"/>
    <x v="1"/>
    <n v="6"/>
  </r>
  <r>
    <x v="9"/>
    <x v="3"/>
    <x v="8"/>
    <x v="0"/>
    <x v="0"/>
    <n v="12"/>
  </r>
  <r>
    <x v="9"/>
    <x v="3"/>
    <x v="8"/>
    <x v="2"/>
    <x v="0"/>
    <n v="6"/>
  </r>
  <r>
    <x v="9"/>
    <x v="3"/>
    <x v="8"/>
    <x v="3"/>
    <x v="0"/>
    <n v="6"/>
  </r>
  <r>
    <x v="9"/>
    <x v="3"/>
    <x v="9"/>
    <x v="0"/>
    <x v="0"/>
    <n v="6"/>
  </r>
  <r>
    <x v="9"/>
    <x v="3"/>
    <x v="10"/>
    <x v="0"/>
    <x v="0"/>
    <n v="15"/>
  </r>
  <r>
    <x v="9"/>
    <x v="3"/>
    <x v="10"/>
    <x v="2"/>
    <x v="0"/>
    <n v="6"/>
  </r>
  <r>
    <x v="9"/>
    <x v="3"/>
    <x v="2"/>
    <x v="0"/>
    <x v="1"/>
    <n v="3"/>
  </r>
  <r>
    <x v="9"/>
    <x v="3"/>
    <x v="2"/>
    <x v="2"/>
    <x v="0"/>
    <n v="6"/>
  </r>
  <r>
    <x v="9"/>
    <x v="3"/>
    <x v="2"/>
    <x v="0"/>
    <x v="0"/>
    <n v="21"/>
  </r>
  <r>
    <x v="9"/>
    <x v="3"/>
    <x v="3"/>
    <x v="4"/>
    <x v="1"/>
    <n v="6"/>
  </r>
  <r>
    <x v="9"/>
    <x v="3"/>
    <x v="3"/>
    <x v="2"/>
    <x v="0"/>
    <n v="6"/>
  </r>
  <r>
    <x v="9"/>
    <x v="3"/>
    <x v="3"/>
    <x v="0"/>
    <x v="0"/>
    <n v="21"/>
  </r>
  <r>
    <x v="9"/>
    <x v="3"/>
    <x v="3"/>
    <x v="12"/>
    <x v="0"/>
    <n v="6"/>
  </r>
  <r>
    <x v="9"/>
    <x v="3"/>
    <x v="3"/>
    <x v="5"/>
    <x v="0"/>
    <n v="18"/>
  </r>
  <r>
    <x v="9"/>
    <x v="3"/>
    <x v="3"/>
    <x v="3"/>
    <x v="0"/>
    <n v="3"/>
  </r>
  <r>
    <x v="9"/>
    <x v="3"/>
    <x v="0"/>
    <x v="0"/>
    <x v="0"/>
    <n v="9"/>
  </r>
  <r>
    <x v="9"/>
    <x v="3"/>
    <x v="4"/>
    <x v="0"/>
    <x v="0"/>
    <n v="9"/>
  </r>
  <r>
    <x v="9"/>
    <x v="4"/>
    <x v="7"/>
    <x v="7"/>
    <x v="0"/>
    <n v="12"/>
  </r>
  <r>
    <x v="9"/>
    <x v="4"/>
    <x v="7"/>
    <x v="9"/>
    <x v="0"/>
    <n v="12"/>
  </r>
  <r>
    <x v="9"/>
    <x v="4"/>
    <x v="7"/>
    <x v="5"/>
    <x v="0"/>
    <n v="12"/>
  </r>
  <r>
    <x v="9"/>
    <x v="4"/>
    <x v="7"/>
    <x v="0"/>
    <x v="0"/>
    <n v="87"/>
  </r>
  <r>
    <x v="9"/>
    <x v="4"/>
    <x v="0"/>
    <x v="5"/>
    <x v="0"/>
    <n v="27"/>
  </r>
  <r>
    <x v="9"/>
    <x v="4"/>
    <x v="0"/>
    <x v="0"/>
    <x v="0"/>
    <n v="75"/>
  </r>
  <r>
    <x v="9"/>
    <x v="4"/>
    <x v="0"/>
    <x v="2"/>
    <x v="0"/>
    <n v="9"/>
  </r>
  <r>
    <x v="9"/>
    <x v="4"/>
    <x v="0"/>
    <x v="7"/>
    <x v="0"/>
    <n v="9"/>
  </r>
  <r>
    <x v="9"/>
    <x v="4"/>
    <x v="4"/>
    <x v="0"/>
    <x v="0"/>
    <n v="9"/>
  </r>
  <r>
    <x v="10"/>
    <x v="0"/>
    <x v="0"/>
    <x v="0"/>
    <x v="0"/>
    <n v="9"/>
  </r>
  <r>
    <x v="10"/>
    <x v="1"/>
    <x v="1"/>
    <x v="0"/>
    <x v="1"/>
    <n v="21"/>
  </r>
  <r>
    <x v="10"/>
    <x v="1"/>
    <x v="1"/>
    <x v="0"/>
    <x v="0"/>
    <n v="18"/>
  </r>
  <r>
    <x v="10"/>
    <x v="1"/>
    <x v="1"/>
    <x v="2"/>
    <x v="0"/>
    <n v="6"/>
  </r>
  <r>
    <x v="10"/>
    <x v="1"/>
    <x v="1"/>
    <x v="5"/>
    <x v="0"/>
    <n v="3"/>
  </r>
  <r>
    <x v="10"/>
    <x v="1"/>
    <x v="2"/>
    <x v="0"/>
    <x v="0"/>
    <n v="3"/>
  </r>
  <r>
    <x v="10"/>
    <x v="2"/>
    <x v="4"/>
    <x v="0"/>
    <x v="0"/>
    <n v="9"/>
  </r>
  <r>
    <x v="10"/>
    <x v="5"/>
    <x v="4"/>
    <x v="0"/>
    <x v="1"/>
    <n v="6"/>
  </r>
  <r>
    <x v="10"/>
    <x v="5"/>
    <x v="4"/>
    <x v="0"/>
    <x v="0"/>
    <n v="27"/>
  </r>
  <r>
    <x v="10"/>
    <x v="3"/>
    <x v="5"/>
    <x v="0"/>
    <x v="0"/>
    <n v="3"/>
  </r>
  <r>
    <x v="10"/>
    <x v="3"/>
    <x v="1"/>
    <x v="0"/>
    <x v="1"/>
    <n v="6"/>
  </r>
  <r>
    <x v="10"/>
    <x v="3"/>
    <x v="1"/>
    <x v="0"/>
    <x v="0"/>
    <n v="15"/>
  </r>
  <r>
    <x v="10"/>
    <x v="3"/>
    <x v="1"/>
    <x v="1"/>
    <x v="0"/>
    <n v="3"/>
  </r>
  <r>
    <x v="10"/>
    <x v="3"/>
    <x v="1"/>
    <x v="2"/>
    <x v="0"/>
    <n v="9"/>
  </r>
  <r>
    <x v="10"/>
    <x v="3"/>
    <x v="7"/>
    <x v="5"/>
    <x v="0"/>
    <n v="6"/>
  </r>
  <r>
    <x v="10"/>
    <x v="3"/>
    <x v="7"/>
    <x v="0"/>
    <x v="0"/>
    <n v="6"/>
  </r>
  <r>
    <x v="10"/>
    <x v="3"/>
    <x v="8"/>
    <x v="0"/>
    <x v="1"/>
    <n v="6"/>
  </r>
  <r>
    <x v="10"/>
    <x v="3"/>
    <x v="8"/>
    <x v="0"/>
    <x v="0"/>
    <n v="6"/>
  </r>
  <r>
    <x v="10"/>
    <x v="3"/>
    <x v="8"/>
    <x v="3"/>
    <x v="0"/>
    <n v="3"/>
  </r>
  <r>
    <x v="10"/>
    <x v="3"/>
    <x v="8"/>
    <x v="2"/>
    <x v="0"/>
    <n v="6"/>
  </r>
  <r>
    <x v="10"/>
    <x v="3"/>
    <x v="12"/>
    <x v="0"/>
    <x v="0"/>
    <n v="3"/>
  </r>
  <r>
    <x v="10"/>
    <x v="3"/>
    <x v="2"/>
    <x v="2"/>
    <x v="0"/>
    <n v="6"/>
  </r>
  <r>
    <x v="10"/>
    <x v="3"/>
    <x v="2"/>
    <x v="3"/>
    <x v="0"/>
    <n v="3"/>
  </r>
  <r>
    <x v="10"/>
    <x v="3"/>
    <x v="3"/>
    <x v="2"/>
    <x v="0"/>
    <n v="6"/>
  </r>
  <r>
    <x v="10"/>
    <x v="3"/>
    <x v="3"/>
    <x v="0"/>
    <x v="0"/>
    <n v="9"/>
  </r>
  <r>
    <x v="10"/>
    <x v="3"/>
    <x v="3"/>
    <x v="5"/>
    <x v="0"/>
    <n v="27"/>
  </r>
  <r>
    <x v="10"/>
    <x v="3"/>
    <x v="0"/>
    <x v="0"/>
    <x v="0"/>
    <n v="3"/>
  </r>
  <r>
    <x v="10"/>
    <x v="3"/>
    <x v="0"/>
    <x v="5"/>
    <x v="0"/>
    <n v="3"/>
  </r>
  <r>
    <x v="10"/>
    <x v="4"/>
    <x v="7"/>
    <x v="0"/>
    <x v="0"/>
    <n v="24"/>
  </r>
  <r>
    <x v="10"/>
    <x v="4"/>
    <x v="0"/>
    <x v="5"/>
    <x v="0"/>
    <n v="9"/>
  </r>
  <r>
    <x v="10"/>
    <x v="4"/>
    <x v="0"/>
    <x v="0"/>
    <x v="0"/>
    <n v="27"/>
  </r>
  <r>
    <x v="11"/>
    <x v="1"/>
    <x v="1"/>
    <x v="2"/>
    <x v="1"/>
    <n v="6"/>
  </r>
  <r>
    <x v="11"/>
    <x v="1"/>
    <x v="1"/>
    <x v="0"/>
    <x v="1"/>
    <n v="18"/>
  </r>
  <r>
    <x v="11"/>
    <x v="1"/>
    <x v="1"/>
    <x v="2"/>
    <x v="0"/>
    <n v="3"/>
  </r>
  <r>
    <x v="11"/>
    <x v="1"/>
    <x v="1"/>
    <x v="12"/>
    <x v="0"/>
    <n v="3"/>
  </r>
  <r>
    <x v="11"/>
    <x v="1"/>
    <x v="1"/>
    <x v="0"/>
    <x v="0"/>
    <n v="27"/>
  </r>
  <r>
    <x v="11"/>
    <x v="3"/>
    <x v="1"/>
    <x v="0"/>
    <x v="1"/>
    <n v="3"/>
  </r>
  <r>
    <x v="11"/>
    <x v="3"/>
    <x v="1"/>
    <x v="0"/>
    <x v="0"/>
    <n v="9"/>
  </r>
  <r>
    <x v="11"/>
    <x v="3"/>
    <x v="7"/>
    <x v="5"/>
    <x v="0"/>
    <n v="3"/>
  </r>
  <r>
    <x v="11"/>
    <x v="3"/>
    <x v="8"/>
    <x v="2"/>
    <x v="0"/>
    <n v="6"/>
  </r>
  <r>
    <x v="11"/>
    <x v="3"/>
    <x v="8"/>
    <x v="1"/>
    <x v="0"/>
    <n v="3"/>
  </r>
  <r>
    <x v="11"/>
    <x v="3"/>
    <x v="8"/>
    <x v="0"/>
    <x v="0"/>
    <n v="6"/>
  </r>
  <r>
    <x v="11"/>
    <x v="3"/>
    <x v="12"/>
    <x v="0"/>
    <x v="0"/>
    <n v="6"/>
  </r>
  <r>
    <x v="11"/>
    <x v="3"/>
    <x v="2"/>
    <x v="0"/>
    <x v="0"/>
    <n v="12"/>
  </r>
  <r>
    <x v="11"/>
    <x v="3"/>
    <x v="2"/>
    <x v="2"/>
    <x v="0"/>
    <n v="6"/>
  </r>
  <r>
    <x v="11"/>
    <x v="3"/>
    <x v="3"/>
    <x v="2"/>
    <x v="0"/>
    <n v="6"/>
  </r>
  <r>
    <x v="11"/>
    <x v="3"/>
    <x v="3"/>
    <x v="0"/>
    <x v="0"/>
    <n v="9"/>
  </r>
  <r>
    <x v="11"/>
    <x v="3"/>
    <x v="3"/>
    <x v="5"/>
    <x v="0"/>
    <n v="24"/>
  </r>
  <r>
    <x v="11"/>
    <x v="4"/>
    <x v="7"/>
    <x v="7"/>
    <x v="0"/>
    <n v="6"/>
  </r>
  <r>
    <x v="11"/>
    <x v="4"/>
    <x v="7"/>
    <x v="0"/>
    <x v="0"/>
    <n v="54"/>
  </r>
  <r>
    <x v="11"/>
    <x v="4"/>
    <x v="7"/>
    <x v="5"/>
    <x v="0"/>
    <n v="6"/>
  </r>
  <r>
    <x v="11"/>
    <x v="4"/>
    <x v="7"/>
    <x v="9"/>
    <x v="0"/>
    <n v="12"/>
  </r>
  <r>
    <x v="11"/>
    <x v="4"/>
    <x v="0"/>
    <x v="0"/>
    <x v="0"/>
    <n v="15"/>
  </r>
  <r>
    <x v="11"/>
    <x v="4"/>
    <x v="0"/>
    <x v="5"/>
    <x v="0"/>
    <n v="2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x v="0"/>
    <x v="0"/>
  </r>
  <r>
    <x v="1"/>
    <x v="0"/>
  </r>
  <r>
    <x v="1"/>
    <x v="0"/>
  </r>
  <r>
    <x v="1"/>
    <x v="1"/>
  </r>
  <r>
    <x v="1"/>
    <x v="2"/>
  </r>
  <r>
    <x v="2"/>
    <x v="0"/>
  </r>
  <r>
    <x v="2"/>
    <x v="0"/>
  </r>
  <r>
    <x v="3"/>
    <x v="0"/>
  </r>
  <r>
    <x v="3"/>
    <x v="2"/>
  </r>
  <r>
    <x v="0"/>
    <x v="0"/>
  </r>
  <r>
    <x v="4"/>
    <x v="0"/>
  </r>
  <r>
    <x v="4"/>
    <x v="2"/>
  </r>
  <r>
    <x v="4"/>
    <x v="0"/>
  </r>
  <r>
    <x v="4"/>
    <x v="0"/>
  </r>
  <r>
    <x v="5"/>
    <x v="0"/>
  </r>
  <r>
    <x v="6"/>
    <x v="0"/>
  </r>
  <r>
    <x v="1"/>
    <x v="0"/>
  </r>
  <r>
    <x v="1"/>
    <x v="2"/>
  </r>
  <r>
    <x v="1"/>
    <x v="0"/>
  </r>
  <r>
    <x v="1"/>
    <x v="2"/>
  </r>
  <r>
    <x v="1"/>
    <x v="1"/>
  </r>
  <r>
    <x v="1"/>
    <x v="3"/>
  </r>
  <r>
    <x v="1"/>
    <x v="4"/>
  </r>
  <r>
    <x v="7"/>
    <x v="0"/>
  </r>
  <r>
    <x v="8"/>
    <x v="0"/>
  </r>
  <r>
    <x v="8"/>
    <x v="0"/>
  </r>
  <r>
    <x v="8"/>
    <x v="1"/>
  </r>
  <r>
    <x v="8"/>
    <x v="2"/>
  </r>
  <r>
    <x v="8"/>
    <x v="3"/>
  </r>
  <r>
    <x v="9"/>
    <x v="0"/>
  </r>
  <r>
    <x v="10"/>
    <x v="0"/>
  </r>
  <r>
    <x v="11"/>
    <x v="0"/>
  </r>
  <r>
    <x v="12"/>
    <x v="0"/>
  </r>
  <r>
    <x v="12"/>
    <x v="0"/>
  </r>
  <r>
    <x v="12"/>
    <x v="5"/>
  </r>
  <r>
    <x v="2"/>
    <x v="0"/>
  </r>
  <r>
    <x v="2"/>
    <x v="2"/>
  </r>
  <r>
    <x v="2"/>
    <x v="2"/>
  </r>
  <r>
    <x v="2"/>
    <x v="0"/>
  </r>
  <r>
    <x v="2"/>
    <x v="4"/>
  </r>
  <r>
    <x v="2"/>
    <x v="1"/>
  </r>
  <r>
    <x v="2"/>
    <x v="6"/>
  </r>
  <r>
    <x v="2"/>
    <x v="3"/>
  </r>
  <r>
    <x v="13"/>
    <x v="0"/>
  </r>
  <r>
    <x v="13"/>
    <x v="2"/>
  </r>
  <r>
    <x v="3"/>
    <x v="5"/>
  </r>
  <r>
    <x v="3"/>
    <x v="7"/>
  </r>
  <r>
    <x v="3"/>
    <x v="2"/>
  </r>
  <r>
    <x v="3"/>
    <x v="1"/>
  </r>
  <r>
    <x v="3"/>
    <x v="0"/>
  </r>
  <r>
    <x v="14"/>
    <x v="3"/>
  </r>
  <r>
    <x v="14"/>
    <x v="0"/>
  </r>
  <r>
    <x v="15"/>
    <x v="0"/>
  </r>
  <r>
    <x v="0"/>
    <x v="0"/>
  </r>
  <r>
    <x v="0"/>
    <x v="2"/>
  </r>
  <r>
    <x v="0"/>
    <x v="5"/>
  </r>
  <r>
    <x v="0"/>
    <x v="0"/>
  </r>
  <r>
    <x v="16"/>
    <x v="0"/>
  </r>
  <r>
    <x v="16"/>
    <x v="0"/>
  </r>
  <r>
    <x v="16"/>
    <x v="2"/>
  </r>
  <r>
    <x v="4"/>
    <x v="0"/>
  </r>
  <r>
    <x v="4"/>
    <x v="0"/>
  </r>
  <r>
    <x v="4"/>
    <x v="2"/>
  </r>
  <r>
    <x v="4"/>
    <x v="8"/>
  </r>
  <r>
    <x v="17"/>
    <x v="0"/>
  </r>
  <r>
    <x v="7"/>
    <x v="2"/>
  </r>
  <r>
    <x v="7"/>
    <x v="7"/>
  </r>
  <r>
    <x v="7"/>
    <x v="5"/>
  </r>
  <r>
    <x v="7"/>
    <x v="0"/>
  </r>
  <r>
    <x v="0"/>
    <x v="4"/>
  </r>
  <r>
    <x v="0"/>
    <x v="5"/>
  </r>
  <r>
    <x v="0"/>
    <x v="0"/>
  </r>
  <r>
    <x v="0"/>
    <x v="7"/>
  </r>
  <r>
    <x v="0"/>
    <x v="2"/>
  </r>
  <r>
    <x v="4"/>
    <x v="0"/>
  </r>
  <r>
    <x v="1"/>
    <x v="0"/>
  </r>
  <r>
    <x v="1"/>
    <x v="2"/>
  </r>
  <r>
    <x v="1"/>
    <x v="7"/>
  </r>
  <r>
    <x v="1"/>
    <x v="1"/>
  </r>
  <r>
    <x v="1"/>
    <x v="0"/>
  </r>
  <r>
    <x v="1"/>
    <x v="2"/>
  </r>
  <r>
    <x v="1"/>
    <x v="7"/>
  </r>
  <r>
    <x v="2"/>
    <x v="0"/>
  </r>
  <r>
    <x v="3"/>
    <x v="0"/>
  </r>
  <r>
    <x v="3"/>
    <x v="2"/>
  </r>
  <r>
    <x v="15"/>
    <x v="0"/>
  </r>
  <r>
    <x v="0"/>
    <x v="0"/>
  </r>
  <r>
    <x v="4"/>
    <x v="0"/>
  </r>
  <r>
    <x v="4"/>
    <x v="0"/>
  </r>
  <r>
    <x v="5"/>
    <x v="0"/>
  </r>
  <r>
    <x v="5"/>
    <x v="6"/>
  </r>
  <r>
    <x v="6"/>
    <x v="0"/>
  </r>
  <r>
    <x v="1"/>
    <x v="2"/>
  </r>
  <r>
    <x v="1"/>
    <x v="0"/>
  </r>
  <r>
    <x v="1"/>
    <x v="7"/>
  </r>
  <r>
    <x v="1"/>
    <x v="2"/>
  </r>
  <r>
    <x v="1"/>
    <x v="0"/>
  </r>
  <r>
    <x v="1"/>
    <x v="1"/>
  </r>
  <r>
    <x v="1"/>
    <x v="3"/>
  </r>
  <r>
    <x v="7"/>
    <x v="0"/>
  </r>
  <r>
    <x v="8"/>
    <x v="5"/>
  </r>
  <r>
    <x v="8"/>
    <x v="0"/>
  </r>
  <r>
    <x v="8"/>
    <x v="0"/>
  </r>
  <r>
    <x v="8"/>
    <x v="2"/>
  </r>
  <r>
    <x v="8"/>
    <x v="3"/>
  </r>
  <r>
    <x v="9"/>
    <x v="0"/>
  </r>
  <r>
    <x v="11"/>
    <x v="0"/>
  </r>
  <r>
    <x v="12"/>
    <x v="0"/>
  </r>
  <r>
    <x v="12"/>
    <x v="5"/>
  </r>
  <r>
    <x v="18"/>
    <x v="0"/>
  </r>
  <r>
    <x v="2"/>
    <x v="0"/>
  </r>
  <r>
    <x v="2"/>
    <x v="0"/>
  </r>
  <r>
    <x v="2"/>
    <x v="2"/>
  </r>
  <r>
    <x v="2"/>
    <x v="2"/>
  </r>
  <r>
    <x v="2"/>
    <x v="1"/>
  </r>
  <r>
    <x v="2"/>
    <x v="8"/>
  </r>
  <r>
    <x v="2"/>
    <x v="4"/>
  </r>
  <r>
    <x v="2"/>
    <x v="5"/>
  </r>
  <r>
    <x v="2"/>
    <x v="3"/>
  </r>
  <r>
    <x v="13"/>
    <x v="0"/>
  </r>
  <r>
    <x v="3"/>
    <x v="2"/>
  </r>
  <r>
    <x v="3"/>
    <x v="7"/>
  </r>
  <r>
    <x v="3"/>
    <x v="1"/>
  </r>
  <r>
    <x v="3"/>
    <x v="0"/>
  </r>
  <r>
    <x v="14"/>
    <x v="0"/>
  </r>
  <r>
    <x v="15"/>
    <x v="2"/>
  </r>
  <r>
    <x v="15"/>
    <x v="0"/>
  </r>
  <r>
    <x v="0"/>
    <x v="0"/>
  </r>
  <r>
    <x v="0"/>
    <x v="3"/>
  </r>
  <r>
    <x v="0"/>
    <x v="5"/>
  </r>
  <r>
    <x v="0"/>
    <x v="2"/>
  </r>
  <r>
    <x v="0"/>
    <x v="0"/>
  </r>
  <r>
    <x v="16"/>
    <x v="0"/>
  </r>
  <r>
    <x v="16"/>
    <x v="0"/>
  </r>
  <r>
    <x v="4"/>
    <x v="2"/>
  </r>
  <r>
    <x v="4"/>
    <x v="0"/>
  </r>
  <r>
    <x v="4"/>
    <x v="0"/>
  </r>
  <r>
    <x v="17"/>
    <x v="0"/>
  </r>
  <r>
    <x v="7"/>
    <x v="7"/>
  </r>
  <r>
    <x v="7"/>
    <x v="9"/>
  </r>
  <r>
    <x v="7"/>
    <x v="0"/>
  </r>
  <r>
    <x v="0"/>
    <x v="5"/>
  </r>
  <r>
    <x v="0"/>
    <x v="8"/>
  </r>
  <r>
    <x v="0"/>
    <x v="4"/>
  </r>
  <r>
    <x v="0"/>
    <x v="2"/>
  </r>
  <r>
    <x v="0"/>
    <x v="0"/>
  </r>
  <r>
    <x v="0"/>
    <x v="7"/>
  </r>
  <r>
    <x v="4"/>
    <x v="0"/>
  </r>
  <r>
    <x v="0"/>
    <x v="5"/>
  </r>
  <r>
    <x v="1"/>
    <x v="5"/>
  </r>
  <r>
    <x v="1"/>
    <x v="1"/>
  </r>
  <r>
    <x v="1"/>
    <x v="2"/>
  </r>
  <r>
    <x v="1"/>
    <x v="0"/>
  </r>
  <r>
    <x v="1"/>
    <x v="5"/>
  </r>
  <r>
    <x v="2"/>
    <x v="5"/>
  </r>
  <r>
    <x v="2"/>
    <x v="5"/>
  </r>
  <r>
    <x v="3"/>
    <x v="0"/>
  </r>
  <r>
    <x v="3"/>
    <x v="7"/>
  </r>
  <r>
    <x v="3"/>
    <x v="2"/>
  </r>
  <r>
    <x v="15"/>
    <x v="5"/>
  </r>
  <r>
    <x v="0"/>
    <x v="5"/>
  </r>
  <r>
    <x v="4"/>
    <x v="0"/>
  </r>
  <r>
    <x v="4"/>
    <x v="5"/>
  </r>
  <r>
    <x v="4"/>
    <x v="0"/>
  </r>
  <r>
    <x v="5"/>
    <x v="5"/>
  </r>
  <r>
    <x v="6"/>
    <x v="5"/>
  </r>
  <r>
    <x v="1"/>
    <x v="2"/>
  </r>
  <r>
    <x v="1"/>
    <x v="0"/>
  </r>
  <r>
    <x v="1"/>
    <x v="2"/>
  </r>
  <r>
    <x v="1"/>
    <x v="3"/>
  </r>
  <r>
    <x v="1"/>
    <x v="5"/>
  </r>
  <r>
    <x v="7"/>
    <x v="5"/>
  </r>
  <r>
    <x v="8"/>
    <x v="5"/>
  </r>
  <r>
    <x v="8"/>
    <x v="0"/>
  </r>
  <r>
    <x v="8"/>
    <x v="5"/>
  </r>
  <r>
    <x v="8"/>
    <x v="5"/>
  </r>
  <r>
    <x v="8"/>
    <x v="3"/>
  </r>
  <r>
    <x v="9"/>
    <x v="0"/>
  </r>
  <r>
    <x v="10"/>
    <x v="5"/>
  </r>
  <r>
    <x v="12"/>
    <x v="5"/>
  </r>
  <r>
    <x v="12"/>
    <x v="5"/>
  </r>
  <r>
    <x v="2"/>
    <x v="5"/>
  </r>
  <r>
    <x v="2"/>
    <x v="2"/>
  </r>
  <r>
    <x v="2"/>
    <x v="3"/>
  </r>
  <r>
    <x v="2"/>
    <x v="1"/>
  </r>
  <r>
    <x v="2"/>
    <x v="0"/>
  </r>
  <r>
    <x v="2"/>
    <x v="5"/>
  </r>
  <r>
    <x v="13"/>
    <x v="5"/>
  </r>
  <r>
    <x v="13"/>
    <x v="5"/>
  </r>
  <r>
    <x v="3"/>
    <x v="5"/>
  </r>
  <r>
    <x v="3"/>
    <x v="2"/>
  </r>
  <r>
    <x v="3"/>
    <x v="0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3"/>
  </r>
  <r>
    <x v="4"/>
    <x v="5"/>
  </r>
  <r>
    <x v="17"/>
    <x v="0"/>
  </r>
  <r>
    <x v="7"/>
    <x v="5"/>
  </r>
  <r>
    <x v="2"/>
    <x v="5"/>
  </r>
  <r>
    <x v="0"/>
    <x v="5"/>
  </r>
  <r>
    <x v="0"/>
    <x v="5"/>
  </r>
  <r>
    <x v="4"/>
    <x v="5"/>
  </r>
  <r>
    <x v="0"/>
    <x v="5"/>
  </r>
  <r>
    <x v="1"/>
    <x v="0"/>
  </r>
  <r>
    <x v="1"/>
    <x v="5"/>
  </r>
  <r>
    <x v="1"/>
    <x v="2"/>
  </r>
  <r>
    <x v="1"/>
    <x v="0"/>
  </r>
  <r>
    <x v="1"/>
    <x v="5"/>
  </r>
  <r>
    <x v="2"/>
    <x v="5"/>
  </r>
  <r>
    <x v="2"/>
    <x v="5"/>
  </r>
  <r>
    <x v="3"/>
    <x v="2"/>
  </r>
  <r>
    <x v="0"/>
    <x v="5"/>
  </r>
  <r>
    <x v="4"/>
    <x v="0"/>
  </r>
  <r>
    <x v="4"/>
    <x v="5"/>
  </r>
  <r>
    <x v="4"/>
    <x v="0"/>
  </r>
  <r>
    <x v="5"/>
    <x v="5"/>
  </r>
  <r>
    <x v="6"/>
    <x v="5"/>
  </r>
  <r>
    <x v="1"/>
    <x v="0"/>
  </r>
  <r>
    <x v="1"/>
    <x v="2"/>
  </r>
  <r>
    <x v="1"/>
    <x v="1"/>
  </r>
  <r>
    <x v="1"/>
    <x v="5"/>
  </r>
  <r>
    <x v="1"/>
    <x v="3"/>
  </r>
  <r>
    <x v="7"/>
    <x v="5"/>
  </r>
  <r>
    <x v="8"/>
    <x v="5"/>
  </r>
  <r>
    <x v="8"/>
    <x v="3"/>
  </r>
  <r>
    <x v="8"/>
    <x v="5"/>
  </r>
  <r>
    <x v="8"/>
    <x v="0"/>
  </r>
  <r>
    <x v="10"/>
    <x v="5"/>
  </r>
  <r>
    <x v="11"/>
    <x v="5"/>
  </r>
  <r>
    <x v="12"/>
    <x v="5"/>
  </r>
  <r>
    <x v="12"/>
    <x v="5"/>
  </r>
  <r>
    <x v="2"/>
    <x v="5"/>
  </r>
  <r>
    <x v="2"/>
    <x v="3"/>
  </r>
  <r>
    <x v="2"/>
    <x v="5"/>
  </r>
  <r>
    <x v="2"/>
    <x v="2"/>
  </r>
  <r>
    <x v="2"/>
    <x v="0"/>
  </r>
  <r>
    <x v="13"/>
    <x v="5"/>
  </r>
  <r>
    <x v="3"/>
    <x v="5"/>
  </r>
  <r>
    <x v="3"/>
    <x v="2"/>
  </r>
  <r>
    <x v="3"/>
    <x v="0"/>
  </r>
  <r>
    <x v="14"/>
    <x v="3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5"/>
  </r>
  <r>
    <x v="17"/>
    <x v="5"/>
  </r>
  <r>
    <x v="7"/>
    <x v="5"/>
  </r>
  <r>
    <x v="0"/>
    <x v="5"/>
  </r>
  <r>
    <x v="4"/>
    <x v="5"/>
  </r>
  <r>
    <x v="1"/>
    <x v="5"/>
  </r>
  <r>
    <x v="1"/>
    <x v="0"/>
  </r>
  <r>
    <x v="1"/>
    <x v="0"/>
  </r>
  <r>
    <x v="1"/>
    <x v="5"/>
  </r>
  <r>
    <x v="1"/>
    <x v="2"/>
  </r>
  <r>
    <x v="2"/>
    <x v="5"/>
  </r>
  <r>
    <x v="2"/>
    <x v="0"/>
  </r>
  <r>
    <x v="2"/>
    <x v="5"/>
  </r>
  <r>
    <x v="3"/>
    <x v="0"/>
  </r>
  <r>
    <x v="3"/>
    <x v="5"/>
  </r>
  <r>
    <x v="3"/>
    <x v="1"/>
  </r>
  <r>
    <x v="3"/>
    <x v="2"/>
  </r>
  <r>
    <x v="0"/>
    <x v="5"/>
  </r>
  <r>
    <x v="4"/>
    <x v="0"/>
  </r>
  <r>
    <x v="5"/>
    <x v="5"/>
  </r>
  <r>
    <x v="6"/>
    <x v="5"/>
  </r>
  <r>
    <x v="1"/>
    <x v="0"/>
  </r>
  <r>
    <x v="1"/>
    <x v="0"/>
  </r>
  <r>
    <x v="1"/>
    <x v="5"/>
  </r>
  <r>
    <x v="1"/>
    <x v="3"/>
  </r>
  <r>
    <x v="7"/>
    <x v="5"/>
  </r>
  <r>
    <x v="8"/>
    <x v="2"/>
  </r>
  <r>
    <x v="8"/>
    <x v="0"/>
  </r>
  <r>
    <x v="8"/>
    <x v="3"/>
  </r>
  <r>
    <x v="8"/>
    <x v="5"/>
  </r>
  <r>
    <x v="9"/>
    <x v="5"/>
  </r>
  <r>
    <x v="10"/>
    <x v="5"/>
  </r>
  <r>
    <x v="12"/>
    <x v="5"/>
  </r>
  <r>
    <x v="12"/>
    <x v="5"/>
  </r>
  <r>
    <x v="2"/>
    <x v="5"/>
  </r>
  <r>
    <x v="2"/>
    <x v="5"/>
  </r>
  <r>
    <x v="2"/>
    <x v="3"/>
  </r>
  <r>
    <x v="2"/>
    <x v="0"/>
  </r>
  <r>
    <x v="13"/>
    <x v="5"/>
  </r>
  <r>
    <x v="3"/>
    <x v="5"/>
  </r>
  <r>
    <x v="3"/>
    <x v="5"/>
  </r>
  <r>
    <x v="3"/>
    <x v="2"/>
  </r>
  <r>
    <x v="3"/>
    <x v="10"/>
  </r>
  <r>
    <x v="3"/>
    <x v="3"/>
  </r>
  <r>
    <x v="3"/>
    <x v="0"/>
  </r>
  <r>
    <x v="15"/>
    <x v="5"/>
  </r>
  <r>
    <x v="0"/>
    <x v="5"/>
  </r>
  <r>
    <x v="0"/>
    <x v="5"/>
  </r>
  <r>
    <x v="16"/>
    <x v="5"/>
  </r>
  <r>
    <x v="16"/>
    <x v="5"/>
  </r>
  <r>
    <x v="4"/>
    <x v="0"/>
  </r>
  <r>
    <x v="4"/>
    <x v="5"/>
  </r>
  <r>
    <x v="4"/>
    <x v="5"/>
  </r>
  <r>
    <x v="17"/>
    <x v="5"/>
  </r>
  <r>
    <x v="17"/>
    <x v="5"/>
  </r>
  <r>
    <x v="7"/>
    <x v="5"/>
  </r>
  <r>
    <x v="0"/>
    <x v="5"/>
  </r>
  <r>
    <x v="4"/>
    <x v="5"/>
  </r>
  <r>
    <x v="1"/>
    <x v="0"/>
  </r>
  <r>
    <x v="1"/>
    <x v="2"/>
  </r>
  <r>
    <x v="1"/>
    <x v="5"/>
  </r>
  <r>
    <x v="2"/>
    <x v="0"/>
  </r>
  <r>
    <x v="3"/>
    <x v="2"/>
  </r>
  <r>
    <x v="3"/>
    <x v="0"/>
  </r>
  <r>
    <x v="0"/>
    <x v="0"/>
  </r>
  <r>
    <x v="4"/>
    <x v="0"/>
  </r>
  <r>
    <x v="5"/>
    <x v="0"/>
  </r>
  <r>
    <x v="1"/>
    <x v="0"/>
  </r>
  <r>
    <x v="1"/>
    <x v="7"/>
  </r>
  <r>
    <x v="1"/>
    <x v="0"/>
  </r>
  <r>
    <x v="1"/>
    <x v="3"/>
  </r>
  <r>
    <x v="1"/>
    <x v="2"/>
  </r>
  <r>
    <x v="7"/>
    <x v="0"/>
  </r>
  <r>
    <x v="8"/>
    <x v="0"/>
  </r>
  <r>
    <x v="8"/>
    <x v="2"/>
  </r>
  <r>
    <x v="8"/>
    <x v="0"/>
  </r>
  <r>
    <x v="8"/>
    <x v="3"/>
  </r>
  <r>
    <x v="8"/>
    <x v="5"/>
  </r>
  <r>
    <x v="12"/>
    <x v="0"/>
  </r>
  <r>
    <x v="12"/>
    <x v="5"/>
  </r>
  <r>
    <x v="12"/>
    <x v="0"/>
  </r>
  <r>
    <x v="2"/>
    <x v="0"/>
  </r>
  <r>
    <x v="2"/>
    <x v="4"/>
  </r>
  <r>
    <x v="2"/>
    <x v="7"/>
  </r>
  <r>
    <x v="2"/>
    <x v="2"/>
  </r>
  <r>
    <x v="2"/>
    <x v="0"/>
  </r>
  <r>
    <x v="2"/>
    <x v="2"/>
  </r>
  <r>
    <x v="2"/>
    <x v="6"/>
  </r>
  <r>
    <x v="2"/>
    <x v="3"/>
  </r>
  <r>
    <x v="2"/>
    <x v="5"/>
  </r>
  <r>
    <x v="3"/>
    <x v="5"/>
  </r>
  <r>
    <x v="3"/>
    <x v="2"/>
  </r>
  <r>
    <x v="3"/>
    <x v="1"/>
  </r>
  <r>
    <x v="3"/>
    <x v="3"/>
  </r>
  <r>
    <x v="3"/>
    <x v="11"/>
  </r>
  <r>
    <x v="3"/>
    <x v="0"/>
  </r>
  <r>
    <x v="3"/>
    <x v="5"/>
  </r>
  <r>
    <x v="15"/>
    <x v="0"/>
  </r>
  <r>
    <x v="0"/>
    <x v="2"/>
  </r>
  <r>
    <x v="0"/>
    <x v="0"/>
  </r>
  <r>
    <x v="0"/>
    <x v="0"/>
  </r>
  <r>
    <x v="16"/>
    <x v="0"/>
  </r>
  <r>
    <x v="16"/>
    <x v="2"/>
  </r>
  <r>
    <x v="16"/>
    <x v="0"/>
  </r>
  <r>
    <x v="4"/>
    <x v="0"/>
  </r>
  <r>
    <x v="4"/>
    <x v="0"/>
  </r>
  <r>
    <x v="17"/>
    <x v="0"/>
  </r>
  <r>
    <x v="7"/>
    <x v="2"/>
  </r>
  <r>
    <x v="7"/>
    <x v="0"/>
  </r>
  <r>
    <x v="7"/>
    <x v="7"/>
  </r>
  <r>
    <x v="7"/>
    <x v="9"/>
  </r>
  <r>
    <x v="9"/>
    <x v="0"/>
  </r>
  <r>
    <x v="0"/>
    <x v="5"/>
  </r>
  <r>
    <x v="0"/>
    <x v="2"/>
  </r>
  <r>
    <x v="0"/>
    <x v="7"/>
  </r>
  <r>
    <x v="0"/>
    <x v="0"/>
  </r>
  <r>
    <x v="4"/>
    <x v="0"/>
  </r>
  <r>
    <x v="1"/>
    <x v="7"/>
  </r>
  <r>
    <x v="1"/>
    <x v="0"/>
  </r>
  <r>
    <x v="1"/>
    <x v="0"/>
  </r>
  <r>
    <x v="1"/>
    <x v="2"/>
  </r>
  <r>
    <x v="1"/>
    <x v="12"/>
  </r>
  <r>
    <x v="1"/>
    <x v="5"/>
  </r>
  <r>
    <x v="2"/>
    <x v="0"/>
  </r>
  <r>
    <x v="2"/>
    <x v="0"/>
  </r>
  <r>
    <x v="3"/>
    <x v="2"/>
  </r>
  <r>
    <x v="3"/>
    <x v="0"/>
  </r>
  <r>
    <x v="0"/>
    <x v="0"/>
  </r>
  <r>
    <x v="4"/>
    <x v="0"/>
  </r>
  <r>
    <x v="4"/>
    <x v="0"/>
  </r>
  <r>
    <x v="5"/>
    <x v="0"/>
  </r>
  <r>
    <x v="1"/>
    <x v="0"/>
  </r>
  <r>
    <x v="1"/>
    <x v="0"/>
  </r>
  <r>
    <x v="1"/>
    <x v="3"/>
  </r>
  <r>
    <x v="1"/>
    <x v="2"/>
  </r>
  <r>
    <x v="7"/>
    <x v="0"/>
  </r>
  <r>
    <x v="8"/>
    <x v="0"/>
  </r>
  <r>
    <x v="8"/>
    <x v="0"/>
  </r>
  <r>
    <x v="8"/>
    <x v="2"/>
  </r>
  <r>
    <x v="8"/>
    <x v="3"/>
  </r>
  <r>
    <x v="9"/>
    <x v="0"/>
  </r>
  <r>
    <x v="12"/>
    <x v="0"/>
  </r>
  <r>
    <x v="12"/>
    <x v="5"/>
  </r>
  <r>
    <x v="12"/>
    <x v="2"/>
  </r>
  <r>
    <x v="12"/>
    <x v="0"/>
  </r>
  <r>
    <x v="2"/>
    <x v="0"/>
  </r>
  <r>
    <x v="2"/>
    <x v="2"/>
  </r>
  <r>
    <x v="2"/>
    <x v="2"/>
  </r>
  <r>
    <x v="2"/>
    <x v="6"/>
  </r>
  <r>
    <x v="2"/>
    <x v="3"/>
  </r>
  <r>
    <x v="2"/>
    <x v="7"/>
  </r>
  <r>
    <x v="2"/>
    <x v="0"/>
  </r>
  <r>
    <x v="2"/>
    <x v="5"/>
  </r>
  <r>
    <x v="2"/>
    <x v="4"/>
  </r>
  <r>
    <x v="3"/>
    <x v="5"/>
  </r>
  <r>
    <x v="3"/>
    <x v="0"/>
  </r>
  <r>
    <x v="3"/>
    <x v="2"/>
  </r>
  <r>
    <x v="3"/>
    <x v="3"/>
  </r>
  <r>
    <x v="3"/>
    <x v="0"/>
  </r>
  <r>
    <x v="3"/>
    <x v="5"/>
  </r>
  <r>
    <x v="15"/>
    <x v="0"/>
  </r>
  <r>
    <x v="0"/>
    <x v="2"/>
  </r>
  <r>
    <x v="0"/>
    <x v="0"/>
  </r>
  <r>
    <x v="0"/>
    <x v="5"/>
  </r>
  <r>
    <x v="0"/>
    <x v="0"/>
  </r>
  <r>
    <x v="19"/>
    <x v="0"/>
  </r>
  <r>
    <x v="16"/>
    <x v="0"/>
  </r>
  <r>
    <x v="16"/>
    <x v="0"/>
  </r>
  <r>
    <x v="16"/>
    <x v="2"/>
  </r>
  <r>
    <x v="4"/>
    <x v="0"/>
  </r>
  <r>
    <x v="4"/>
    <x v="0"/>
  </r>
  <r>
    <x v="4"/>
    <x v="5"/>
  </r>
  <r>
    <x v="4"/>
    <x v="2"/>
  </r>
  <r>
    <x v="17"/>
    <x v="0"/>
  </r>
  <r>
    <x v="7"/>
    <x v="0"/>
  </r>
  <r>
    <x v="7"/>
    <x v="9"/>
  </r>
  <r>
    <x v="7"/>
    <x v="7"/>
  </r>
  <r>
    <x v="7"/>
    <x v="5"/>
  </r>
  <r>
    <x v="0"/>
    <x v="5"/>
  </r>
  <r>
    <x v="0"/>
    <x v="8"/>
  </r>
  <r>
    <x v="0"/>
    <x v="0"/>
  </r>
  <r>
    <x v="0"/>
    <x v="7"/>
  </r>
  <r>
    <x v="0"/>
    <x v="2"/>
  </r>
  <r>
    <x v="4"/>
    <x v="0"/>
  </r>
  <r>
    <x v="0"/>
    <x v="0"/>
  </r>
  <r>
    <x v="1"/>
    <x v="2"/>
  </r>
  <r>
    <x v="1"/>
    <x v="0"/>
  </r>
  <r>
    <x v="1"/>
    <x v="0"/>
  </r>
  <r>
    <x v="1"/>
    <x v="2"/>
  </r>
  <r>
    <x v="2"/>
    <x v="0"/>
  </r>
  <r>
    <x v="2"/>
    <x v="0"/>
  </r>
  <r>
    <x v="3"/>
    <x v="0"/>
  </r>
  <r>
    <x v="0"/>
    <x v="0"/>
  </r>
  <r>
    <x v="4"/>
    <x v="0"/>
  </r>
  <r>
    <x v="5"/>
    <x v="2"/>
  </r>
  <r>
    <x v="5"/>
    <x v="0"/>
  </r>
  <r>
    <x v="1"/>
    <x v="0"/>
  </r>
  <r>
    <x v="1"/>
    <x v="0"/>
  </r>
  <r>
    <x v="1"/>
    <x v="3"/>
  </r>
  <r>
    <x v="1"/>
    <x v="2"/>
  </r>
  <r>
    <x v="7"/>
    <x v="0"/>
  </r>
  <r>
    <x v="8"/>
    <x v="7"/>
  </r>
  <r>
    <x v="8"/>
    <x v="0"/>
  </r>
  <r>
    <x v="8"/>
    <x v="2"/>
  </r>
  <r>
    <x v="8"/>
    <x v="0"/>
  </r>
  <r>
    <x v="8"/>
    <x v="3"/>
  </r>
  <r>
    <x v="9"/>
    <x v="0"/>
  </r>
  <r>
    <x v="10"/>
    <x v="0"/>
  </r>
  <r>
    <x v="12"/>
    <x v="0"/>
  </r>
  <r>
    <x v="12"/>
    <x v="5"/>
  </r>
  <r>
    <x v="12"/>
    <x v="0"/>
  </r>
  <r>
    <x v="2"/>
    <x v="2"/>
  </r>
  <r>
    <x v="2"/>
    <x v="0"/>
  </r>
  <r>
    <x v="2"/>
    <x v="4"/>
  </r>
  <r>
    <x v="2"/>
    <x v="3"/>
  </r>
  <r>
    <x v="2"/>
    <x v="6"/>
  </r>
  <r>
    <x v="2"/>
    <x v="7"/>
  </r>
  <r>
    <x v="2"/>
    <x v="1"/>
  </r>
  <r>
    <x v="2"/>
    <x v="0"/>
  </r>
  <r>
    <x v="2"/>
    <x v="2"/>
  </r>
  <r>
    <x v="2"/>
    <x v="5"/>
  </r>
  <r>
    <x v="3"/>
    <x v="2"/>
  </r>
  <r>
    <x v="3"/>
    <x v="12"/>
  </r>
  <r>
    <x v="3"/>
    <x v="0"/>
  </r>
  <r>
    <x v="3"/>
    <x v="3"/>
  </r>
  <r>
    <x v="3"/>
    <x v="5"/>
  </r>
  <r>
    <x v="14"/>
    <x v="3"/>
  </r>
  <r>
    <x v="15"/>
    <x v="0"/>
  </r>
  <r>
    <x v="0"/>
    <x v="2"/>
  </r>
  <r>
    <x v="0"/>
    <x v="0"/>
  </r>
  <r>
    <x v="0"/>
    <x v="7"/>
  </r>
  <r>
    <x v="0"/>
    <x v="5"/>
  </r>
  <r>
    <x v="0"/>
    <x v="0"/>
  </r>
  <r>
    <x v="16"/>
    <x v="0"/>
  </r>
  <r>
    <x v="16"/>
    <x v="0"/>
  </r>
  <r>
    <x v="16"/>
    <x v="2"/>
  </r>
  <r>
    <x v="4"/>
    <x v="5"/>
  </r>
  <r>
    <x v="4"/>
    <x v="0"/>
  </r>
  <r>
    <x v="4"/>
    <x v="6"/>
  </r>
  <r>
    <x v="4"/>
    <x v="2"/>
  </r>
  <r>
    <x v="4"/>
    <x v="0"/>
  </r>
  <r>
    <x v="4"/>
    <x v="3"/>
  </r>
  <r>
    <x v="4"/>
    <x v="5"/>
  </r>
  <r>
    <x v="17"/>
    <x v="0"/>
  </r>
  <r>
    <x v="7"/>
    <x v="0"/>
  </r>
  <r>
    <x v="7"/>
    <x v="7"/>
  </r>
  <r>
    <x v="7"/>
    <x v="9"/>
  </r>
  <r>
    <x v="7"/>
    <x v="5"/>
  </r>
  <r>
    <x v="7"/>
    <x v="4"/>
  </r>
  <r>
    <x v="0"/>
    <x v="5"/>
  </r>
  <r>
    <x v="0"/>
    <x v="4"/>
  </r>
  <r>
    <x v="0"/>
    <x v="7"/>
  </r>
  <r>
    <x v="0"/>
    <x v="2"/>
  </r>
  <r>
    <x v="0"/>
    <x v="0"/>
  </r>
  <r>
    <x v="4"/>
    <x v="0"/>
  </r>
  <r>
    <x v="12"/>
    <x v="0"/>
  </r>
  <r>
    <x v="1"/>
    <x v="0"/>
  </r>
  <r>
    <x v="1"/>
    <x v="5"/>
  </r>
  <r>
    <x v="1"/>
    <x v="0"/>
  </r>
  <r>
    <x v="1"/>
    <x v="2"/>
  </r>
  <r>
    <x v="1"/>
    <x v="5"/>
  </r>
  <r>
    <x v="2"/>
    <x v="0"/>
  </r>
  <r>
    <x v="3"/>
    <x v="0"/>
  </r>
  <r>
    <x v="0"/>
    <x v="0"/>
  </r>
  <r>
    <x v="4"/>
    <x v="0"/>
  </r>
  <r>
    <x v="4"/>
    <x v="0"/>
  </r>
  <r>
    <x v="4"/>
    <x v="0"/>
  </r>
  <r>
    <x v="5"/>
    <x v="0"/>
  </r>
  <r>
    <x v="6"/>
    <x v="0"/>
  </r>
  <r>
    <x v="1"/>
    <x v="0"/>
  </r>
  <r>
    <x v="1"/>
    <x v="0"/>
  </r>
  <r>
    <x v="1"/>
    <x v="3"/>
  </r>
  <r>
    <x v="1"/>
    <x v="2"/>
  </r>
  <r>
    <x v="7"/>
    <x v="2"/>
  </r>
  <r>
    <x v="7"/>
    <x v="0"/>
  </r>
  <r>
    <x v="8"/>
    <x v="0"/>
  </r>
  <r>
    <x v="8"/>
    <x v="2"/>
  </r>
  <r>
    <x v="8"/>
    <x v="0"/>
  </r>
  <r>
    <x v="8"/>
    <x v="3"/>
  </r>
  <r>
    <x v="9"/>
    <x v="0"/>
  </r>
  <r>
    <x v="11"/>
    <x v="0"/>
  </r>
  <r>
    <x v="12"/>
    <x v="0"/>
  </r>
  <r>
    <x v="12"/>
    <x v="5"/>
  </r>
  <r>
    <x v="12"/>
    <x v="0"/>
  </r>
  <r>
    <x v="2"/>
    <x v="0"/>
  </r>
  <r>
    <x v="2"/>
    <x v="2"/>
  </r>
  <r>
    <x v="2"/>
    <x v="7"/>
  </r>
  <r>
    <x v="2"/>
    <x v="0"/>
  </r>
  <r>
    <x v="2"/>
    <x v="2"/>
  </r>
  <r>
    <x v="2"/>
    <x v="3"/>
  </r>
  <r>
    <x v="2"/>
    <x v="5"/>
  </r>
  <r>
    <x v="3"/>
    <x v="5"/>
  </r>
  <r>
    <x v="3"/>
    <x v="2"/>
  </r>
  <r>
    <x v="3"/>
    <x v="12"/>
  </r>
  <r>
    <x v="3"/>
    <x v="0"/>
  </r>
  <r>
    <x v="3"/>
    <x v="3"/>
  </r>
  <r>
    <x v="3"/>
    <x v="4"/>
  </r>
  <r>
    <x v="3"/>
    <x v="5"/>
  </r>
  <r>
    <x v="15"/>
    <x v="0"/>
  </r>
  <r>
    <x v="0"/>
    <x v="2"/>
  </r>
  <r>
    <x v="0"/>
    <x v="0"/>
  </r>
  <r>
    <x v="0"/>
    <x v="3"/>
  </r>
  <r>
    <x v="0"/>
    <x v="0"/>
  </r>
  <r>
    <x v="19"/>
    <x v="0"/>
  </r>
  <r>
    <x v="16"/>
    <x v="0"/>
  </r>
  <r>
    <x v="16"/>
    <x v="0"/>
  </r>
  <r>
    <x v="4"/>
    <x v="0"/>
  </r>
  <r>
    <x v="4"/>
    <x v="0"/>
  </r>
  <r>
    <x v="4"/>
    <x v="2"/>
  </r>
  <r>
    <x v="17"/>
    <x v="0"/>
  </r>
  <r>
    <x v="7"/>
    <x v="0"/>
  </r>
  <r>
    <x v="7"/>
    <x v="7"/>
  </r>
  <r>
    <x v="7"/>
    <x v="5"/>
  </r>
  <r>
    <x v="7"/>
    <x v="9"/>
  </r>
  <r>
    <x v="7"/>
    <x v="0"/>
  </r>
  <r>
    <x v="0"/>
    <x v="5"/>
  </r>
  <r>
    <x v="0"/>
    <x v="0"/>
  </r>
  <r>
    <x v="0"/>
    <x v="2"/>
  </r>
  <r>
    <x v="0"/>
    <x v="7"/>
  </r>
  <r>
    <x v="4"/>
    <x v="0"/>
  </r>
  <r>
    <x v="1"/>
    <x v="0"/>
  </r>
  <r>
    <x v="1"/>
    <x v="0"/>
  </r>
  <r>
    <x v="1"/>
    <x v="2"/>
  </r>
  <r>
    <x v="1"/>
    <x v="5"/>
  </r>
  <r>
    <x v="2"/>
    <x v="2"/>
  </r>
  <r>
    <x v="3"/>
    <x v="2"/>
  </r>
  <r>
    <x v="3"/>
    <x v="0"/>
  </r>
  <r>
    <x v="0"/>
    <x v="0"/>
  </r>
  <r>
    <x v="4"/>
    <x v="0"/>
  </r>
  <r>
    <x v="4"/>
    <x v="0"/>
  </r>
  <r>
    <x v="4"/>
    <x v="0"/>
  </r>
  <r>
    <x v="4"/>
    <x v="5"/>
  </r>
  <r>
    <x v="4"/>
    <x v="0"/>
  </r>
  <r>
    <x v="4"/>
    <x v="2"/>
  </r>
  <r>
    <x v="5"/>
    <x v="0"/>
  </r>
  <r>
    <x v="1"/>
    <x v="0"/>
  </r>
  <r>
    <x v="1"/>
    <x v="0"/>
  </r>
  <r>
    <x v="1"/>
    <x v="2"/>
  </r>
  <r>
    <x v="1"/>
    <x v="3"/>
  </r>
  <r>
    <x v="7"/>
    <x v="0"/>
  </r>
  <r>
    <x v="8"/>
    <x v="0"/>
  </r>
  <r>
    <x v="8"/>
    <x v="0"/>
  </r>
  <r>
    <x v="8"/>
    <x v="2"/>
  </r>
  <r>
    <x v="8"/>
    <x v="3"/>
  </r>
  <r>
    <x v="9"/>
    <x v="0"/>
  </r>
  <r>
    <x v="10"/>
    <x v="0"/>
  </r>
  <r>
    <x v="10"/>
    <x v="2"/>
  </r>
  <r>
    <x v="2"/>
    <x v="0"/>
  </r>
  <r>
    <x v="2"/>
    <x v="2"/>
  </r>
  <r>
    <x v="2"/>
    <x v="0"/>
  </r>
  <r>
    <x v="3"/>
    <x v="4"/>
  </r>
  <r>
    <x v="3"/>
    <x v="2"/>
  </r>
  <r>
    <x v="3"/>
    <x v="0"/>
  </r>
  <r>
    <x v="3"/>
    <x v="12"/>
  </r>
  <r>
    <x v="3"/>
    <x v="5"/>
  </r>
  <r>
    <x v="3"/>
    <x v="3"/>
  </r>
  <r>
    <x v="0"/>
    <x v="0"/>
  </r>
  <r>
    <x v="4"/>
    <x v="0"/>
  </r>
  <r>
    <x v="7"/>
    <x v="7"/>
  </r>
  <r>
    <x v="7"/>
    <x v="9"/>
  </r>
  <r>
    <x v="7"/>
    <x v="5"/>
  </r>
  <r>
    <x v="7"/>
    <x v="0"/>
  </r>
  <r>
    <x v="0"/>
    <x v="5"/>
  </r>
  <r>
    <x v="0"/>
    <x v="0"/>
  </r>
  <r>
    <x v="0"/>
    <x v="2"/>
  </r>
  <r>
    <x v="0"/>
    <x v="7"/>
  </r>
  <r>
    <x v="4"/>
    <x v="0"/>
  </r>
  <r>
    <x v="0"/>
    <x v="0"/>
  </r>
  <r>
    <x v="1"/>
    <x v="0"/>
  </r>
  <r>
    <x v="1"/>
    <x v="0"/>
  </r>
  <r>
    <x v="1"/>
    <x v="2"/>
  </r>
  <r>
    <x v="1"/>
    <x v="5"/>
  </r>
  <r>
    <x v="2"/>
    <x v="0"/>
  </r>
  <r>
    <x v="4"/>
    <x v="0"/>
  </r>
  <r>
    <x v="4"/>
    <x v="0"/>
  </r>
  <r>
    <x v="4"/>
    <x v="0"/>
  </r>
  <r>
    <x v="5"/>
    <x v="0"/>
  </r>
  <r>
    <x v="1"/>
    <x v="0"/>
  </r>
  <r>
    <x v="1"/>
    <x v="0"/>
  </r>
  <r>
    <x v="1"/>
    <x v="1"/>
  </r>
  <r>
    <x v="1"/>
    <x v="2"/>
  </r>
  <r>
    <x v="7"/>
    <x v="5"/>
  </r>
  <r>
    <x v="7"/>
    <x v="0"/>
  </r>
  <r>
    <x v="8"/>
    <x v="0"/>
  </r>
  <r>
    <x v="8"/>
    <x v="0"/>
  </r>
  <r>
    <x v="8"/>
    <x v="3"/>
  </r>
  <r>
    <x v="8"/>
    <x v="2"/>
  </r>
  <r>
    <x v="12"/>
    <x v="0"/>
  </r>
  <r>
    <x v="2"/>
    <x v="2"/>
  </r>
  <r>
    <x v="2"/>
    <x v="3"/>
  </r>
  <r>
    <x v="3"/>
    <x v="2"/>
  </r>
  <r>
    <x v="3"/>
    <x v="0"/>
  </r>
  <r>
    <x v="3"/>
    <x v="5"/>
  </r>
  <r>
    <x v="0"/>
    <x v="0"/>
  </r>
  <r>
    <x v="0"/>
    <x v="5"/>
  </r>
  <r>
    <x v="7"/>
    <x v="0"/>
  </r>
  <r>
    <x v="0"/>
    <x v="5"/>
  </r>
  <r>
    <x v="0"/>
    <x v="0"/>
  </r>
  <r>
    <x v="1"/>
    <x v="2"/>
  </r>
  <r>
    <x v="1"/>
    <x v="0"/>
  </r>
  <r>
    <x v="1"/>
    <x v="2"/>
  </r>
  <r>
    <x v="1"/>
    <x v="12"/>
  </r>
  <r>
    <x v="1"/>
    <x v="0"/>
  </r>
  <r>
    <x v="1"/>
    <x v="0"/>
  </r>
  <r>
    <x v="1"/>
    <x v="0"/>
  </r>
  <r>
    <x v="7"/>
    <x v="5"/>
  </r>
  <r>
    <x v="8"/>
    <x v="2"/>
  </r>
  <r>
    <x v="8"/>
    <x v="1"/>
  </r>
  <r>
    <x v="8"/>
    <x v="0"/>
  </r>
  <r>
    <x v="12"/>
    <x v="0"/>
  </r>
  <r>
    <x v="2"/>
    <x v="0"/>
  </r>
  <r>
    <x v="2"/>
    <x v="2"/>
  </r>
  <r>
    <x v="3"/>
    <x v="2"/>
  </r>
  <r>
    <x v="3"/>
    <x v="0"/>
  </r>
  <r>
    <x v="3"/>
    <x v="5"/>
  </r>
  <r>
    <x v="7"/>
    <x v="7"/>
  </r>
  <r>
    <x v="7"/>
    <x v="0"/>
  </r>
  <r>
    <x v="7"/>
    <x v="5"/>
  </r>
  <r>
    <x v="7"/>
    <x v="9"/>
  </r>
  <r>
    <x v="0"/>
    <x v="0"/>
  </r>
  <r>
    <x v="0"/>
    <x v="5"/>
  </r>
  <r>
    <x v="2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1386-AA73-416E-8A3D-2C176FF6D819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dataFields count="1">
    <dataField name="Sum of Valu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BA9A9-02C0-428D-AE12-188E686EBBC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Location with most common injuries">
  <location ref="A26:B33" firstHeaderRow="1" firstDataRow="1" firstDataCol="1"/>
  <pivotFields count="5">
    <pivotField axis="axisRow" showAll="0" sortType="ascending">
      <items count="8">
        <item h="1" x="6"/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7">
    <i>
      <x v="5"/>
    </i>
    <i>
      <x v="3"/>
    </i>
    <i>
      <x v="4"/>
    </i>
    <i>
      <x v="6"/>
    </i>
    <i>
      <x v="1"/>
    </i>
    <i>
      <x v="2"/>
    </i>
    <i t="grand">
      <x/>
    </i>
  </rowItems>
  <colItems count="1">
    <i/>
  </colItems>
  <dataFields count="1">
    <dataField name="Number of claim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AF841-670E-4B69-A3C5-A1536C1AF925}" name="PivotTable15" cacheId="3" applyNumberFormats="0" applyBorderFormats="0" applyFontFormats="0" applyPatternFormats="0" applyAlignmentFormats="0" applyWidthHeightFormats="1" dataCaption="Values" grandTotalCaption="% of Claims" updatedVersion="8" minRefreshableVersion="3" useAutoFormatting="1" itemPrintTitles="1" createdVersion="8" indent="0" outline="1" outlineData="1" multipleFieldFilters="0" chartFormat="8" rowHeaderCaption="Most common severe injuries">
  <location ref="A3:D10" firstHeaderRow="1" firstDataRow="2" firstDataCol="1"/>
  <pivotFields count="6">
    <pivotField showAll="0"/>
    <pivotField showAll="0"/>
    <pivotField showAll="0"/>
    <pivotField axis="axisRow" showAll="0" sortType="descending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4">
        <item x="1"/>
        <item h="1" x="0"/>
        <item x="2"/>
        <item t="default"/>
      </items>
    </pivotField>
    <pivotField dataField="1" showAll="0">
      <items count="38">
        <item x="1"/>
        <item x="2"/>
        <item x="0"/>
        <item x="3"/>
        <item x="5"/>
        <item x="9"/>
        <item x="7"/>
        <item x="17"/>
        <item x="22"/>
        <item x="8"/>
        <item x="6"/>
        <item x="21"/>
        <item x="13"/>
        <item x="14"/>
        <item x="4"/>
        <item x="34"/>
        <item x="12"/>
        <item x="19"/>
        <item x="28"/>
        <item x="10"/>
        <item x="15"/>
        <item x="20"/>
        <item x="32"/>
        <item x="26"/>
        <item x="31"/>
        <item x="33"/>
        <item x="25"/>
        <item x="24"/>
        <item x="16"/>
        <item x="30"/>
        <item x="36"/>
        <item x="11"/>
        <item x="18"/>
        <item x="35"/>
        <item x="27"/>
        <item x="29"/>
        <item x="23"/>
        <item t="default"/>
      </items>
    </pivotField>
  </pivotFields>
  <rowFields count="1">
    <field x="3"/>
  </rowFields>
  <rowItems count="6">
    <i>
      <x v="11"/>
    </i>
    <i>
      <x v="10"/>
    </i>
    <i>
      <x v="9"/>
    </i>
    <i>
      <x v="4"/>
    </i>
    <i>
      <x v="6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Sum of Value" fld="5" showDataAs="percentOfCol" baseField="0" baseItem="0" numFmtId="1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D45C1-6E15-4B9E-8AFF-49200494C09C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Industry with most common severe injuries">
  <location ref="A20:B46" firstHeaderRow="1" firstDataRow="1" firstDataCol="1"/>
  <pivotFields count="4">
    <pivotField axis="axisRow" showAll="0" sortType="descending">
      <items count="22">
        <item h="1" x="20"/>
        <item x="17"/>
        <item x="4"/>
        <item x="16"/>
        <item x="19"/>
        <item x="0"/>
        <item x="15"/>
        <item x="14"/>
        <item x="3"/>
        <item x="13"/>
        <item x="2"/>
        <item x="18"/>
        <item x="12"/>
        <item x="11"/>
        <item x="10"/>
        <item x="9"/>
        <item x="8"/>
        <item x="7"/>
        <item x="1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multipleItemSelectionAllowed="1" showAll="0">
      <items count="5">
        <item x="2"/>
        <item h="1" x="0"/>
        <item x="1"/>
        <item h="1" x="3"/>
        <item t="default"/>
      </items>
    </pivotField>
    <pivotField dataField="1" showAll="0"/>
  </pivotFields>
  <rowFields count="2">
    <field x="0"/>
    <field x="2"/>
  </rowFields>
  <rowItems count="26">
    <i>
      <x v="10"/>
    </i>
    <i r="1">
      <x v="2"/>
    </i>
    <i>
      <x v="18"/>
    </i>
    <i r="1">
      <x v="2"/>
    </i>
    <i>
      <x v="2"/>
    </i>
    <i r="1">
      <x v="2"/>
    </i>
    <i>
      <x v="5"/>
    </i>
    <i r="1">
      <x/>
    </i>
    <i r="1">
      <x v="2"/>
    </i>
    <i>
      <x v="12"/>
    </i>
    <i r="1">
      <x v="2"/>
    </i>
    <i>
      <x v="16"/>
    </i>
    <i r="1">
      <x/>
    </i>
    <i r="1">
      <x v="2"/>
    </i>
    <i>
      <x v="3"/>
    </i>
    <i r="1">
      <x v="2"/>
    </i>
    <i>
      <x v="8"/>
    </i>
    <i r="1">
      <x/>
    </i>
    <i r="1">
      <x v="2"/>
    </i>
    <i>
      <x v="17"/>
    </i>
    <i r="1">
      <x v="2"/>
    </i>
    <i>
      <x v="1"/>
    </i>
    <i r="1">
      <x v="2"/>
    </i>
    <i>
      <x v="9"/>
    </i>
    <i r="1">
      <x v="2"/>
    </i>
    <i t="grand">
      <x/>
    </i>
  </rowItems>
  <colItems count="1">
    <i/>
  </colItems>
  <dataFields count="1">
    <dataField name="% of claims" fld="3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B4406-5D0D-47F2-9F29-73F16FC038C2}" name="PivotTable6" cacheId="4" applyNumberFormats="0" applyBorderFormats="0" applyFontFormats="0" applyPatternFormats="0" applyAlignmentFormats="0" applyWidthHeightFormats="1" dataCaption="Values" grandTotalCaption="Number of claims" updatedVersion="8" minRefreshableVersion="3" useAutoFormatting="1" itemPrintTitles="1" createdVersion="8" indent="0" outline="1" outlineData="1" multipleFieldFilters="0" chartFormat="14" rowHeaderCaption="Location with more fatality rate">
  <location ref="A17:C21" firstHeaderRow="1" firstDataRow="2" firstDataCol="1"/>
  <pivotFields count="6">
    <pivotField showAll="0"/>
    <pivotField axis="axisRow" showAll="0">
      <items count="7">
        <item x="1"/>
        <item x="0"/>
        <item x="5"/>
        <item x="2"/>
        <item x="3"/>
        <item x="4"/>
        <item t="default"/>
      </items>
    </pivotField>
    <pivotField showAll="0" sortType="descending">
      <items count="21">
        <item x="17"/>
        <item x="4"/>
        <item x="16"/>
        <item x="19"/>
        <item x="0"/>
        <item x="15"/>
        <item x="14"/>
        <item x="3"/>
        <item x="13"/>
        <item x="2"/>
        <item x="18"/>
        <item x="12"/>
        <item x="11"/>
        <item x="10"/>
        <item x="9"/>
        <item x="8"/>
        <item x="7"/>
        <item x="1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2"/>
        <item h="1" x="0"/>
        <item h="1" x="1"/>
        <item t="default"/>
      </items>
    </pivotField>
    <pivotField dataField="1" showAll="0"/>
  </pivotFields>
  <rowFields count="1">
    <field x="1"/>
  </rowFields>
  <rowItems count="3">
    <i>
      <x v="4"/>
    </i>
    <i>
      <x v="5"/>
    </i>
    <i t="grand">
      <x/>
    </i>
  </rowItems>
  <colFields count="1">
    <field x="4"/>
  </colFields>
  <colItems count="2">
    <i>
      <x/>
    </i>
    <i t="grand">
      <x/>
    </i>
  </colItems>
  <dataFields count="1">
    <dataField name="Sum of Value" fld="5" showDataAs="percentOfCol" baseField="0" baseItem="0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C7F89-4B05-481B-B74F-20652E0F6223}" name="PivotTable19" cacheId="4" applyNumberFormats="0" applyBorderFormats="0" applyFontFormats="0" applyPatternFormats="0" applyAlignmentFormats="0" applyWidthHeightFormats="1" dataCaption="Values" grandTotalCaption="Number of claims" updatedVersion="8" minRefreshableVersion="3" useAutoFormatting="1" itemPrintTitles="1" createdVersion="8" indent="0" outline="1" outlineData="1" multipleFieldFilters="0" chartFormat="10" rowHeaderCaption="Industry with more fatality rate">
  <location ref="A3:C8" firstHeaderRow="1" firstDataRow="2" firstDataCol="1"/>
  <pivotFields count="6">
    <pivotField showAll="0"/>
    <pivotField showAll="0"/>
    <pivotField axis="axisRow" showAll="0" sortType="descending">
      <items count="21">
        <item x="17"/>
        <item x="4"/>
        <item x="16"/>
        <item x="19"/>
        <item x="0"/>
        <item x="15"/>
        <item x="14"/>
        <item x="3"/>
        <item x="13"/>
        <item x="2"/>
        <item x="18"/>
        <item x="12"/>
        <item x="11"/>
        <item x="10"/>
        <item x="9"/>
        <item x="8"/>
        <item x="7"/>
        <item x="1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2"/>
        <item h="1" x="0"/>
        <item h="1" x="1"/>
        <item t="default"/>
      </items>
    </pivotField>
    <pivotField dataField="1" showAll="0"/>
  </pivotFields>
  <rowFields count="1">
    <field x="2"/>
  </rowFields>
  <rowItems count="4">
    <i>
      <x v="7"/>
    </i>
    <i>
      <x v="15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Sum of Value" fld="5" showDataAs="percentOfCol" baseField="0" baseItem="0" numFmtId="10"/>
  </dataFields>
  <formats count="4">
    <format dxfId="3">
      <pivotArea dataOnly="0" labelOnly="1" fieldPosition="0">
        <references count="1">
          <reference field="2" count="1">
            <x v="7"/>
          </reference>
        </references>
      </pivotArea>
    </format>
    <format dxfId="2">
      <pivotArea dataOnly="0" labelOnly="1" fieldPosition="0">
        <references count="1">
          <reference field="2" count="1">
            <x v="7"/>
          </reference>
        </references>
      </pivotArea>
    </format>
    <format dxfId="1">
      <pivotArea outline="0" collapsedLevelsAreSubtotals="1" fieldPosition="0">
        <references count="1">
          <reference field="4" count="0" selected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FB3BE-A8EC-45AC-A904-12A39DEB2FFB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Trendline for severity of injury by Location">
  <location ref="A30:B95" firstHeaderRow="1" firstDataRow="1" firstDataCol="1" rowPageCount="1" colPageCount="1"/>
  <pivotFields count="6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1"/>
        <item x="0"/>
        <item x="5"/>
        <item x="2"/>
        <item x="3"/>
        <item x="4"/>
        <item t="default"/>
      </items>
    </pivotField>
    <pivotField showAll="0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</pivotField>
    <pivotField showAll="0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65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4"/>
    </i>
    <i r="1">
      <x v="5"/>
    </i>
    <i>
      <x v="2"/>
    </i>
    <i r="1">
      <x/>
    </i>
    <i r="1">
      <x v="1"/>
    </i>
    <i r="1">
      <x v="3"/>
    </i>
    <i r="1">
      <x v="4"/>
    </i>
    <i r="1">
      <x v="5"/>
    </i>
    <i>
      <x v="3"/>
    </i>
    <i r="1">
      <x/>
    </i>
    <i r="1">
      <x v="1"/>
    </i>
    <i r="1">
      <x v="3"/>
    </i>
    <i r="1">
      <x v="4"/>
    </i>
    <i r="1">
      <x v="5"/>
    </i>
    <i>
      <x v="4"/>
    </i>
    <i r="1">
      <x/>
    </i>
    <i r="1">
      <x v="4"/>
    </i>
    <i r="1">
      <x v="5"/>
    </i>
    <i>
      <x v="5"/>
    </i>
    <i r="1">
      <x/>
    </i>
    <i r="1">
      <x v="3"/>
    </i>
    <i r="1">
      <x v="4"/>
    </i>
    <i r="1">
      <x v="5"/>
    </i>
    <i>
      <x v="6"/>
    </i>
    <i r="1">
      <x/>
    </i>
    <i r="1">
      <x v="3"/>
    </i>
    <i r="1">
      <x v="4"/>
    </i>
    <i r="1">
      <x v="5"/>
    </i>
    <i>
      <x v="7"/>
    </i>
    <i r="1">
      <x/>
    </i>
    <i r="1">
      <x v="1"/>
    </i>
    <i r="1">
      <x v="4"/>
    </i>
    <i r="1">
      <x v="5"/>
    </i>
    <i>
      <x v="8"/>
    </i>
    <i r="1">
      <x/>
    </i>
    <i r="1">
      <x v="1"/>
    </i>
    <i r="1">
      <x v="3"/>
    </i>
    <i r="1">
      <x v="4"/>
    </i>
    <i r="1">
      <x v="5"/>
    </i>
    <i>
      <x v="9"/>
    </i>
    <i r="1">
      <x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4"/>
    </i>
    <i r="1">
      <x v="5"/>
    </i>
    <i t="grand">
      <x/>
    </i>
  </rowItems>
  <colItems count="1">
    <i/>
  </colItems>
  <pageFields count="1">
    <pageField fld="4" hier="-1"/>
  </pageFields>
  <dataFields count="1">
    <dataField name="% of Claims" fld="5" showDataAs="percentOfCol" baseField="0" baseItem="0" numFmtId="1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7F648-8F7D-4164-9910-18570B6AEAA3}" name="PivotTable4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rendline for severity of injury by Industry">
  <location ref="A4:B17" firstHeaderRow="1" firstDataRow="1" firstDataCol="1" rowPageCount="2" colPageCount="1"/>
  <pivotFields count="6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</pivotField>
    <pivotField showAll="0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4" hier="-1"/>
    <pageField fld="2" hier="-1"/>
  </pageFields>
  <dataFields count="1">
    <dataField name="% of Claims" fld="5" showDataAs="percentOfCol" baseField="0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A1E66-F3FD-418A-847E-23636291AA39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rendline by Severity of injury">
  <location ref="A100:B143" firstHeaderRow="1" firstDataRow="1" firstDataCol="1"/>
  <pivotFields count="6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1"/>
        <item x="0"/>
        <item x="5"/>
        <item x="2"/>
        <item x="3"/>
        <item x="4"/>
        <item t="default"/>
      </items>
    </pivotField>
    <pivotField showAll="0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</pivotField>
    <pivotField showAll="0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</pivotField>
    <pivotField axis="axisRow" multipleItemSelectionAllowed="1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4"/>
  </rowFields>
  <rowItems count="43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 t="grand">
      <x/>
    </i>
  </rowItems>
  <colItems count="1">
    <i/>
  </colItems>
  <dataFields count="1">
    <dataField name="% of Claims" fld="5" showDataAs="percentOfCol" baseField="0" baseItem="0" numFmtId="1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58147-0571-45BB-B02E-393AD2FDC4BA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B6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4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Value" fld="5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898A8-0FD0-46A1-995C-63A9153D16A9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B17" firstHeaderRow="1" firstDataRow="1" firstDataCol="1" rowPageCount="1" colPageCount="1"/>
  <pivotFields count="6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multipleItemSelectionAllowed="1" showAll="0">
      <items count="7">
        <item h="1" x="1"/>
        <item h="1" x="0"/>
        <item h="1" x="5"/>
        <item h="1" x="2"/>
        <item x="3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Number Of cases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0699F-9E2E-4FAA-9B9B-36479AAC0F7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9EE9C-AAFE-4BE9-88CC-5C902B0D190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26" firstHeaderRow="1" firstDataRow="2" firstDataCol="1"/>
  <pivotFields count="2">
    <pivotField axis="axisRow" dataField="1" showAll="0">
      <items count="22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x="20"/>
        <item t="default"/>
      </items>
    </pivotField>
    <pivotField axis="axisCol" showAll="0">
      <items count="15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Indus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247E4-DD17-4D00-BF6E-D5DBE41E16C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AA17" firstHeaderRow="1" firstDataRow="2" firstDataCol="1"/>
  <pivotFields count="2">
    <pivotField axis="axisCol" showAll="0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</pivotField>
    <pivotField axis="axisRow" dataField="1" showAll="0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Injury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13D4B-1ED7-4990-AAD1-D76DD3B09CD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9" firstHeaderRow="1" firstDataRow="2" firstDataCol="1"/>
  <pivotFields count="2">
    <pivotField axis="axisRow" showAll="0">
      <items count="15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x="13"/>
        <item t="default"/>
      </items>
    </pivotField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 of inju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B1C8D-696C-443C-B5D7-74D13529A59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op 3 industries with Fatality rate">
  <location ref="A50:B59" firstHeaderRow="1" firstDataRow="1" firstDataCol="1"/>
  <pivotFields count="6">
    <pivotField showAll="0"/>
    <pivotField axis="axisRow" showAll="0" measureFilter="1" sortType="descending">
      <items count="7">
        <item x="1"/>
        <item x="0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2"/>
        <item h="1" x="0"/>
        <item h="1" x="1"/>
        <item t="default"/>
      </items>
    </pivotField>
    <pivotField dataField="1" showAll="0"/>
  </pivotFields>
  <rowFields count="4">
    <field x="4"/>
    <field x="3"/>
    <field x="2"/>
    <field x="1"/>
  </rowFields>
  <rowItems count="9">
    <i>
      <x/>
    </i>
    <i r="1">
      <x v="10"/>
    </i>
    <i r="2">
      <x v="12"/>
    </i>
    <i r="3">
      <x v="4"/>
    </i>
    <i r="2">
      <x v="4"/>
    </i>
    <i r="3">
      <x v="4"/>
    </i>
    <i r="2">
      <x v="15"/>
    </i>
    <i r="3">
      <x v="5"/>
    </i>
    <i t="grand">
      <x/>
    </i>
  </rowItems>
  <colItems count="1">
    <i/>
  </colItems>
  <dataFields count="1">
    <dataField name="% of Claims" fld="5" showDataAs="percentOfCol" baseField="2" baseItem="1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1" type="count" evalOrder="-1" id="1" iMeasureFld="0">
      <autoFilter ref="A1">
        <filterColumn colId="0">
          <top10 val="3" filterVal="3"/>
        </filterColumn>
      </autoFilter>
    </filter>
    <filter fld="2" type="count" evalOrder="-1" id="2" iMeasureFld="0">
      <autoFilter ref="A1">
        <filterColumn colId="0">
          <top10 val="3" filterVal="3"/>
        </filterColumn>
      </autoFilter>
    </filter>
    <filter fld="3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C305A-1AF8-4286-9742-CBC17FD71BC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Top 3 Industries">
  <location ref="A17:B46" firstHeaderRow="1" firstDataRow="1" firstDataCol="1"/>
  <pivotFields count="6"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21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>
      <items count="14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3">
    <field x="2"/>
    <field x="3"/>
    <field x="4"/>
  </rowFields>
  <rowItems count="29">
    <i>
      <x v="10"/>
    </i>
    <i r="1">
      <x v="9"/>
    </i>
    <i r="2">
      <x v="1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>
      <x v="15"/>
    </i>
    <i r="1">
      <x v="9"/>
    </i>
    <i r="2">
      <x v="1"/>
    </i>
    <i r="1">
      <x v="10"/>
    </i>
    <i r="2">
      <x/>
    </i>
    <i r="2">
      <x v="1"/>
    </i>
    <i r="2">
      <x v="2"/>
    </i>
    <i r="1">
      <x v="11"/>
    </i>
    <i r="2">
      <x v="1"/>
    </i>
    <i r="2">
      <x v="2"/>
    </i>
    <i>
      <x v="3"/>
    </i>
    <i r="1">
      <x v="1"/>
    </i>
    <i r="2">
      <x v="1"/>
    </i>
    <i r="1">
      <x v="10"/>
    </i>
    <i r="2">
      <x v="1"/>
    </i>
    <i r="1">
      <x v="11"/>
    </i>
    <i r="2">
      <x v="1"/>
    </i>
    <i r="2">
      <x v="2"/>
    </i>
    <i t="grand">
      <x/>
    </i>
  </rowItems>
  <colItems count="1">
    <i/>
  </colItems>
  <dataFields count="1">
    <dataField name="% of Claims" fld="5" baseField="2" baseItem="1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6">
    <format dxfId="9">
      <pivotArea collapsedLevelsAreSubtotals="1" fieldPosition="0">
        <references count="1">
          <reference field="2" count="1">
            <x v="10"/>
          </reference>
        </references>
      </pivotArea>
    </format>
    <format dxfId="8">
      <pivotArea dataOnly="0" labelOnly="1" fieldPosition="0">
        <references count="1">
          <reference field="2" count="1">
            <x v="10"/>
          </reference>
        </references>
      </pivotArea>
    </format>
    <format dxfId="7">
      <pivotArea collapsedLevelsAreSubtotals="1" fieldPosition="0">
        <references count="1">
          <reference field="2" count="1">
            <x v="15"/>
          </reference>
        </references>
      </pivotArea>
    </format>
    <format dxfId="6">
      <pivotArea dataOnly="0" labelOnly="1" fieldPosition="0">
        <references count="1">
          <reference field="2" count="1">
            <x v="15"/>
          </reference>
        </references>
      </pivotArea>
    </format>
    <format dxfId="5">
      <pivotArea collapsedLevelsAreSubtotals="1" fieldPosition="0">
        <references count="1">
          <reference field="2" count="1">
            <x v="3"/>
          </reference>
        </references>
      </pivotArea>
    </format>
    <format dxfId="4">
      <pivotArea dataOnly="0" labelOnly="1" fieldPosition="0">
        <references count="1">
          <reference field="2" count="1">
            <x v="3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3" format="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2" type="count" evalOrder="-1" id="2" iMeasureFld="0">
      <autoFilter ref="A1">
        <filterColumn colId="0">
          <top10 val="3" filterVal="3"/>
        </filterColumn>
      </autoFilter>
    </filter>
    <filter fld="1" type="count" evalOrder="-1" id="1" iMeasureFld="0">
      <autoFilter ref="A1">
        <filterColumn colId="0">
          <top10 val="3" filterVal="3"/>
        </filterColumn>
      </autoFilter>
    </filter>
    <filter fld="3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6DD8-F935-46CA-9005-DC22DBF5572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op 3 Locations">
  <location ref="A3:B7" firstHeaderRow="1" firstDataRow="1" firstDataCol="1"/>
  <pivotFields count="6">
    <pivotField showAll="0"/>
    <pivotField axis="axisRow" showAll="0" measureFilter="1" sortType="descending">
      <items count="7">
        <item x="1"/>
        <item x="0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4">
    <i>
      <x v="4"/>
    </i>
    <i>
      <x v="5"/>
    </i>
    <i>
      <x/>
    </i>
    <i t="grand">
      <x/>
    </i>
  </rowItems>
  <colItems count="1">
    <i/>
  </colItems>
  <dataFields count="1">
    <dataField name="% of Claims" fld="5" showDataAs="percentOfCol" baseField="0" baseItem="0" numFmtId="10"/>
  </dataFields>
  <formats count="1">
    <format dxfId="10">
      <pivotArea dataOnly="0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A61E8-A773-4B02-B556-FC26A924A523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op Unsafe Industry">
  <location ref="A3:B7" firstHeaderRow="1" firstDataRow="1" firstDataCol="1"/>
  <pivotFields count="4">
    <pivotField axis="axisRow" showAll="0" measureFilter="1" sortType="descending">
      <items count="22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x="13"/>
        <item t="default"/>
      </items>
    </pivotField>
    <pivotField showAll="0">
      <items count="5">
        <item x="2"/>
        <item h="1" x="0"/>
        <item x="1"/>
        <item h="1" x="3"/>
        <item t="default"/>
      </items>
    </pivotField>
    <pivotField dataField="1" showAll="0"/>
  </pivotFields>
  <rowFields count="1">
    <field x="0"/>
  </rowFields>
  <rowItems count="4">
    <i>
      <x v="10"/>
    </i>
    <i>
      <x v="15"/>
    </i>
    <i>
      <x v="3"/>
    </i>
    <i t="grand">
      <x/>
    </i>
  </rowItems>
  <colItems count="1">
    <i/>
  </colItems>
  <dataFields count="1">
    <dataField name="% of Claims" fld="3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733E-E939-4371-9107-B6D0C5894DD3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9">
  <location ref="A3:C21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13">
        <item x="11"/>
        <item x="0"/>
        <item x="5"/>
        <item x="2"/>
        <item x="8"/>
        <item x="10"/>
        <item x="4"/>
        <item x="3"/>
        <item x="7"/>
        <item x="1"/>
        <item x="12"/>
        <item x="9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3">
        <item h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18">
    <i>
      <x v="1"/>
      <x v="1"/>
    </i>
    <i r="1">
      <x v="2"/>
    </i>
    <i r="1">
      <x v="3"/>
    </i>
    <i r="1">
      <x v="7"/>
    </i>
    <i r="1">
      <x v="8"/>
    </i>
    <i r="1">
      <x v="9"/>
    </i>
    <i r="1">
      <x v="6"/>
    </i>
    <i r="1">
      <x v="11"/>
    </i>
    <i r="1">
      <x v="12"/>
    </i>
    <i r="1">
      <x v="10"/>
    </i>
    <i r="1">
      <x v="4"/>
    </i>
    <i r="1">
      <x v="5"/>
    </i>
    <i r="1">
      <x/>
    </i>
    <i>
      <x v="2"/>
      <x v="1"/>
    </i>
    <i r="1">
      <x v="2"/>
    </i>
    <i r="1">
      <x v="3"/>
    </i>
    <i r="1">
      <x v="8"/>
    </i>
    <i r="1">
      <x v="6"/>
    </i>
  </rowItems>
  <colItems count="1">
    <i/>
  </colItems>
  <dataFields count="1">
    <dataField name="Number of claims" fld="4" subtotal="count" baseField="0" baseItem="0"/>
  </dataField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C4F08-BD7A-4117-B0E2-D66ACC368950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Most common injuries">
  <location ref="A3:B14" firstHeaderRow="1" firstDataRow="1" firstDataCol="1"/>
  <pivotFields count="6">
    <pivotField showAll="0"/>
    <pivotField showAll="0"/>
    <pivotField showAll="0"/>
    <pivotField axis="axisRow" showAll="0" measureFilter="1" sortType="ascending">
      <items count="14">
        <item x="11"/>
        <item x="0"/>
        <item x="5"/>
        <item x="2"/>
        <item x="8"/>
        <item x="10"/>
        <item x="4"/>
        <item x="3"/>
        <item x="7"/>
        <item x="1"/>
        <item x="12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1">
    <i>
      <x v="12"/>
    </i>
    <i>
      <x v="10"/>
    </i>
    <i>
      <x v="6"/>
    </i>
    <i>
      <x v="9"/>
    </i>
    <i>
      <x v="11"/>
    </i>
    <i>
      <x v="8"/>
    </i>
    <i>
      <x v="7"/>
    </i>
    <i>
      <x v="3"/>
    </i>
    <i>
      <x v="2"/>
    </i>
    <i>
      <x v="1"/>
    </i>
    <i t="grand">
      <x/>
    </i>
  </rowItems>
  <colItems count="1">
    <i/>
  </colItems>
  <dataFields count="1">
    <dataField name="Number of claims" fld="5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8E315-9866-4528-825C-25480787370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Industry with most common injury">
  <location ref="A53:B74" firstHeaderRow="1" firstDataRow="1" firstDataCol="1" rowPageCount="1" colPageCount="1"/>
  <pivotFields count="4">
    <pivotField axis="axisRow" showAll="0" sortType="ascending">
      <items count="22">
        <item x="5"/>
        <item x="6"/>
        <item x="1"/>
        <item x="7"/>
        <item x="8"/>
        <item x="9"/>
        <item x="10"/>
        <item x="11"/>
        <item x="12"/>
        <item x="18"/>
        <item x="2"/>
        <item x="13"/>
        <item x="3"/>
        <item x="14"/>
        <item x="15"/>
        <item x="0"/>
        <item x="19"/>
        <item x="16"/>
        <item x="4"/>
        <item x="17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5">
        <item x="6"/>
        <item x="9"/>
        <item x="12"/>
        <item x="1"/>
        <item x="7"/>
        <item x="3"/>
        <item x="4"/>
        <item x="10"/>
        <item x="8"/>
        <item x="2"/>
        <item x="5"/>
        <item x="0"/>
        <item x="11"/>
        <item x="13"/>
        <item t="default"/>
      </items>
    </pivotField>
    <pivotField showAll="0"/>
    <pivotField dataField="1" showAll="0"/>
  </pivotFields>
  <rowFields count="1">
    <field x="0"/>
  </rowFields>
  <rowItems count="21">
    <i>
      <x v="9"/>
    </i>
    <i>
      <x v="16"/>
    </i>
    <i>
      <x v="7"/>
    </i>
    <i>
      <x v="13"/>
    </i>
    <i>
      <x v="1"/>
    </i>
    <i>
      <x v="6"/>
    </i>
    <i>
      <x v="5"/>
    </i>
    <i>
      <x v="19"/>
    </i>
    <i>
      <x v="11"/>
    </i>
    <i>
      <x v="14"/>
    </i>
    <i>
      <x/>
    </i>
    <i>
      <x v="17"/>
    </i>
    <i>
      <x v="4"/>
    </i>
    <i>
      <x v="8"/>
    </i>
    <i>
      <x v="12"/>
    </i>
    <i>
      <x v="2"/>
    </i>
    <i>
      <x v="18"/>
    </i>
    <i>
      <x v="3"/>
    </i>
    <i>
      <x v="15"/>
    </i>
    <i>
      <x v="10"/>
    </i>
    <i t="grand">
      <x/>
    </i>
  </rowItems>
  <colItems count="1">
    <i/>
  </colItems>
  <pageFields count="1">
    <pageField fld="1" hier="-1"/>
  </pageFields>
  <dataFields count="1">
    <dataField name="Number of claims" fld="3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790B6D-7301-4C60-BC69-97DBE503DD78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Location where injury occured" tableColumnId="2"/>
      <queryTableField id="3" name="Industry" tableColumnId="3"/>
      <queryTableField id="4" name="Injury type" tableColumnId="4"/>
      <queryTableField id="5" name="Severity of injury" tableColumnId="5"/>
      <queryTableField id="6" name="Valu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F0E30-3FA3-4FAA-BA30-531C8787BF94}" name="Health_ACC_claims_for_workrelated_injuries_by_location_excluding_New_Zealand_ter" displayName="Health_ACC_claims_for_workrelated_injuries_by_location_excluding_New_Zealand_ter" ref="A1:F675" tableType="queryTable" totalsRowShown="0">
  <autoFilter ref="A1:F675" xr:uid="{1C4F0E30-3FA3-4FAA-BA30-531C8787BF94}"/>
  <sortState xmlns:xlrd2="http://schemas.microsoft.com/office/spreadsheetml/2017/richdata2" ref="A2:F675">
    <sortCondition ref="A1:A675"/>
  </sortState>
  <tableColumns count="6">
    <tableColumn id="1" xr3:uid="{E3CFE95F-1C4D-4696-9AC9-AC2B9753C7A9}" uniqueName="1" name="Year" queryTableFieldId="1"/>
    <tableColumn id="2" xr3:uid="{604DB217-A2D9-4CCC-A227-58DF4D35B5D9}" uniqueName="2" name="Location where injury occured" queryTableFieldId="2" dataDxfId="14"/>
    <tableColumn id="3" xr3:uid="{169EB538-ADC8-44F2-9A82-A061C5E9FBEA}" uniqueName="3" name="Industry" queryTableFieldId="3" dataDxfId="13"/>
    <tableColumn id="4" xr3:uid="{D7C0DAA8-00B9-4BC5-BF8C-5F9A505A5CE6}" uniqueName="4" name="Injury type" queryTableFieldId="4" dataDxfId="12"/>
    <tableColumn id="5" xr3:uid="{3583AF19-00A7-42BB-9B6D-F8ABBD25BF2D}" uniqueName="5" name="Severity of injury" queryTableFieldId="5" dataDxfId="11"/>
    <tableColumn id="6" xr3:uid="{FB740E17-FA64-4875-93C5-DE88FE4D0E7C}" uniqueName="6" name="Valu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F9AC0-C0BE-43EE-91EC-67A678B82640}" name="Table2" displayName="Table2" ref="A1:F8" totalsRowShown="0">
  <autoFilter ref="A1:F8" xr:uid="{360F9AC0-C0BE-43EE-91EC-67A678B82640}"/>
  <tableColumns count="6">
    <tableColumn id="1" xr3:uid="{9CA9890F-94F4-4261-BB8A-AE648F415DEF}" name="Year"/>
    <tableColumn id="2" xr3:uid="{81F811A3-6888-4EE0-9859-6BA535385B3B}" name="Location where injury occured"/>
    <tableColumn id="3" xr3:uid="{85A35499-0721-4CF1-B172-649BD3E7E80E}" name="Industry"/>
    <tableColumn id="4" xr3:uid="{0403C2CE-2C93-4BB5-9FD0-90755F8B1B33}" name="Injury type"/>
    <tableColumn id="5" xr3:uid="{592E5CC2-8D48-4E15-B864-3483F81AA55D}" name="Severity of injury"/>
    <tableColumn id="6" xr3:uid="{4633ABF8-F517-4BBE-8C42-CF2947A82CAC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2C9C-FC44-4B4B-AFA4-168604E939C3}">
  <dimension ref="A1:Y1"/>
  <sheetViews>
    <sheetView zoomScale="115" zoomScaleNormal="115" workbookViewId="0">
      <selection activeCell="C16" sqref="C16"/>
    </sheetView>
  </sheetViews>
  <sheetFormatPr defaultRowHeight="15" x14ac:dyDescent="0.25"/>
  <sheetData>
    <row r="1" spans="1:25" ht="59.2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9"/>
      <c r="V1" s="29"/>
      <c r="W1" s="29"/>
      <c r="X1" s="29"/>
      <c r="Y1" s="29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0A61-C8BD-4BA5-B023-5CEF6F96F19E}">
  <dimension ref="A3:D46"/>
  <sheetViews>
    <sheetView zoomScale="70" zoomScaleNormal="70" workbookViewId="0">
      <selection activeCell="C25" sqref="C25"/>
    </sheetView>
  </sheetViews>
  <sheetFormatPr defaultRowHeight="15" x14ac:dyDescent="0.25"/>
  <cols>
    <col min="1" max="1" width="42.5703125" bestFit="1" customWidth="1"/>
    <col min="2" max="2" width="25.28515625" bestFit="1" customWidth="1"/>
    <col min="3" max="3" width="8.140625" bestFit="1" customWidth="1"/>
    <col min="4" max="4" width="16.7109375" bestFit="1" customWidth="1"/>
    <col min="5" max="5" width="30.85546875" bestFit="1" customWidth="1"/>
    <col min="6" max="6" width="31.28515625" bestFit="1" customWidth="1"/>
    <col min="7" max="7" width="12.28515625" bestFit="1" customWidth="1"/>
    <col min="8" max="8" width="11.5703125" bestFit="1" customWidth="1"/>
    <col min="9" max="9" width="22.5703125" bestFit="1" customWidth="1"/>
    <col min="10" max="10" width="26.85546875" bestFit="1" customWidth="1"/>
    <col min="11" max="11" width="16.140625" bestFit="1" customWidth="1"/>
    <col min="12" max="12" width="7.28515625" bestFit="1" customWidth="1"/>
    <col min="13" max="13" width="11.28515625" bestFit="1" customWidth="1"/>
  </cols>
  <sheetData>
    <row r="3" spans="1:4" x14ac:dyDescent="0.25">
      <c r="A3" s="1" t="s">
        <v>78</v>
      </c>
      <c r="B3" s="1" t="s">
        <v>1</v>
      </c>
    </row>
    <row r="4" spans="1:4" x14ac:dyDescent="0.25">
      <c r="A4" s="1" t="s">
        <v>79</v>
      </c>
      <c r="B4" t="s">
        <v>49</v>
      </c>
      <c r="C4" t="s">
        <v>66</v>
      </c>
      <c r="D4" t="s">
        <v>69</v>
      </c>
    </row>
    <row r="5" spans="1:4" x14ac:dyDescent="0.25">
      <c r="A5" s="2" t="s">
        <v>14</v>
      </c>
      <c r="B5" s="5">
        <v>0.58690744920993232</v>
      </c>
      <c r="C5" s="5">
        <v>0</v>
      </c>
      <c r="D5" s="5">
        <v>0.56644880174291934</v>
      </c>
    </row>
    <row r="6" spans="1:4" x14ac:dyDescent="0.25">
      <c r="A6" s="2" t="s">
        <v>13</v>
      </c>
      <c r="B6" s="5">
        <v>0.27765237020316025</v>
      </c>
      <c r="C6" s="5">
        <v>1</v>
      </c>
      <c r="D6" s="5">
        <v>0.30283224400871461</v>
      </c>
    </row>
    <row r="7" spans="1:4" x14ac:dyDescent="0.25">
      <c r="A7" s="2" t="s">
        <v>12</v>
      </c>
      <c r="B7" s="5">
        <v>9.0293453724604969E-2</v>
      </c>
      <c r="C7" s="5">
        <v>0</v>
      </c>
      <c r="D7" s="5">
        <v>8.714596949891068E-2</v>
      </c>
    </row>
    <row r="8" spans="1:4" x14ac:dyDescent="0.25">
      <c r="A8" s="2" t="s">
        <v>7</v>
      </c>
      <c r="B8" s="5">
        <v>3.160270880361174E-2</v>
      </c>
      <c r="C8" s="5">
        <v>0</v>
      </c>
      <c r="D8" s="5">
        <v>3.0501089324618737E-2</v>
      </c>
    </row>
    <row r="9" spans="1:4" x14ac:dyDescent="0.25">
      <c r="A9" s="2" t="s">
        <v>9</v>
      </c>
      <c r="B9" s="5">
        <v>1.3544018058690745E-2</v>
      </c>
      <c r="C9" s="5">
        <v>0</v>
      </c>
      <c r="D9" s="5">
        <v>1.3071895424836602E-2</v>
      </c>
    </row>
    <row r="10" spans="1:4" x14ac:dyDescent="0.25">
      <c r="A10" s="2" t="s">
        <v>69</v>
      </c>
      <c r="B10" s="5">
        <v>1</v>
      </c>
      <c r="C10" s="5">
        <v>1</v>
      </c>
      <c r="D10" s="5">
        <v>1</v>
      </c>
    </row>
    <row r="20" spans="1:2" x14ac:dyDescent="0.25">
      <c r="A20" s="1" t="s">
        <v>80</v>
      </c>
      <c r="B20" t="s">
        <v>81</v>
      </c>
    </row>
    <row r="21" spans="1:2" x14ac:dyDescent="0.25">
      <c r="A21" s="2" t="s">
        <v>28</v>
      </c>
      <c r="B21" s="5">
        <v>0.3877995642701525</v>
      </c>
    </row>
    <row r="22" spans="1:2" x14ac:dyDescent="0.25">
      <c r="A22" s="3" t="s">
        <v>49</v>
      </c>
      <c r="B22" s="5">
        <v>0.3877995642701525</v>
      </c>
    </row>
    <row r="23" spans="1:2" x14ac:dyDescent="0.25">
      <c r="A23" s="2" t="s">
        <v>20</v>
      </c>
      <c r="B23" s="5">
        <v>0.18082788671023964</v>
      </c>
    </row>
    <row r="24" spans="1:2" x14ac:dyDescent="0.25">
      <c r="A24" s="3" t="s">
        <v>49</v>
      </c>
      <c r="B24" s="5">
        <v>0.18082788671023964</v>
      </c>
    </row>
    <row r="25" spans="1:2" x14ac:dyDescent="0.25">
      <c r="A25" s="2" t="s">
        <v>36</v>
      </c>
      <c r="B25" s="5">
        <v>0.12636165577342048</v>
      </c>
    </row>
    <row r="26" spans="1:2" x14ac:dyDescent="0.25">
      <c r="A26" s="3" t="s">
        <v>49</v>
      </c>
      <c r="B26" s="5">
        <v>0.12636165577342048</v>
      </c>
    </row>
    <row r="27" spans="1:2" x14ac:dyDescent="0.25">
      <c r="A27" s="2" t="s">
        <v>33</v>
      </c>
      <c r="B27" s="5">
        <v>0.10239651416122005</v>
      </c>
    </row>
    <row r="28" spans="1:2" x14ac:dyDescent="0.25">
      <c r="A28" s="3" t="s">
        <v>66</v>
      </c>
      <c r="B28" s="5">
        <v>2.1786492374727671E-3</v>
      </c>
    </row>
    <row r="29" spans="1:2" x14ac:dyDescent="0.25">
      <c r="A29" s="3" t="s">
        <v>49</v>
      </c>
      <c r="B29" s="5">
        <v>0.10021786492374728</v>
      </c>
    </row>
    <row r="30" spans="1:2" x14ac:dyDescent="0.25">
      <c r="A30" s="2" t="s">
        <v>26</v>
      </c>
      <c r="B30" s="5">
        <v>5.8823529411764705E-2</v>
      </c>
    </row>
    <row r="31" spans="1:2" x14ac:dyDescent="0.25">
      <c r="A31" s="3" t="s">
        <v>49</v>
      </c>
      <c r="B31" s="5">
        <v>5.8823529411764705E-2</v>
      </c>
    </row>
    <row r="32" spans="1:2" x14ac:dyDescent="0.25">
      <c r="A32" s="2" t="s">
        <v>22</v>
      </c>
      <c r="B32" s="5">
        <v>5.6644880174291937E-2</v>
      </c>
    </row>
    <row r="33" spans="1:2" x14ac:dyDescent="0.25">
      <c r="A33" s="3" t="s">
        <v>66</v>
      </c>
      <c r="B33" s="5">
        <v>6.5359477124183009E-3</v>
      </c>
    </row>
    <row r="34" spans="1:2" x14ac:dyDescent="0.25">
      <c r="A34" s="3" t="s">
        <v>49</v>
      </c>
      <c r="B34" s="5">
        <v>5.0108932461873638E-2</v>
      </c>
    </row>
    <row r="35" spans="1:2" x14ac:dyDescent="0.25">
      <c r="A35" s="2" t="s">
        <v>35</v>
      </c>
      <c r="B35" s="5">
        <v>4.5751633986928102E-2</v>
      </c>
    </row>
    <row r="36" spans="1:2" x14ac:dyDescent="0.25">
      <c r="A36" s="3" t="s">
        <v>49</v>
      </c>
      <c r="B36" s="5">
        <v>4.5751633986928102E-2</v>
      </c>
    </row>
    <row r="37" spans="1:2" x14ac:dyDescent="0.25">
      <c r="A37" s="2" t="s">
        <v>30</v>
      </c>
      <c r="B37" s="5">
        <v>3.4858387799564274E-2</v>
      </c>
    </row>
    <row r="38" spans="1:2" x14ac:dyDescent="0.25">
      <c r="A38" s="3" t="s">
        <v>66</v>
      </c>
      <c r="B38" s="5">
        <v>2.6143790849673203E-2</v>
      </c>
    </row>
    <row r="39" spans="1:2" x14ac:dyDescent="0.25">
      <c r="A39" s="3" t="s">
        <v>49</v>
      </c>
      <c r="B39" s="5">
        <v>8.7145969498910684E-3</v>
      </c>
    </row>
    <row r="40" spans="1:2" x14ac:dyDescent="0.25">
      <c r="A40" s="2" t="s">
        <v>21</v>
      </c>
      <c r="B40" s="5">
        <v>2.1786492374727671E-3</v>
      </c>
    </row>
    <row r="41" spans="1:2" x14ac:dyDescent="0.25">
      <c r="A41" s="3" t="s">
        <v>49</v>
      </c>
      <c r="B41" s="5">
        <v>2.1786492374727671E-3</v>
      </c>
    </row>
    <row r="42" spans="1:2" x14ac:dyDescent="0.25">
      <c r="A42" s="2" t="s">
        <v>37</v>
      </c>
      <c r="B42" s="5">
        <v>2.1786492374727671E-3</v>
      </c>
    </row>
    <row r="43" spans="1:2" x14ac:dyDescent="0.25">
      <c r="A43" s="3" t="s">
        <v>49</v>
      </c>
      <c r="B43" s="5">
        <v>2.1786492374727671E-3</v>
      </c>
    </row>
    <row r="44" spans="1:2" x14ac:dyDescent="0.25">
      <c r="A44" s="2" t="s">
        <v>29</v>
      </c>
      <c r="B44" s="5">
        <v>2.1786492374727671E-3</v>
      </c>
    </row>
    <row r="45" spans="1:2" x14ac:dyDescent="0.25">
      <c r="A45" s="3" t="s">
        <v>49</v>
      </c>
      <c r="B45" s="5">
        <v>2.1786492374727671E-3</v>
      </c>
    </row>
    <row r="46" spans="1:2" x14ac:dyDescent="0.25">
      <c r="A46" s="2" t="s">
        <v>17</v>
      </c>
      <c r="B46" s="5">
        <v>1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BDA1-B5E4-4CE1-8FA3-04B8B7DC2C74}">
  <dimension ref="A3:C21"/>
  <sheetViews>
    <sheetView workbookViewId="0">
      <selection activeCell="B11" sqref="B11"/>
    </sheetView>
  </sheetViews>
  <sheetFormatPr defaultRowHeight="15" x14ac:dyDescent="0.25"/>
  <cols>
    <col min="1" max="1" width="31.5703125" bestFit="1" customWidth="1"/>
    <col min="2" max="2" width="16.28515625" bestFit="1" customWidth="1"/>
    <col min="3" max="3" width="16.7109375" bestFit="1" customWidth="1"/>
    <col min="4" max="4" width="25.28515625" bestFit="1" customWidth="1"/>
    <col min="5" max="5" width="11.28515625" bestFit="1" customWidth="1"/>
  </cols>
  <sheetData>
    <row r="3" spans="1:3" x14ac:dyDescent="0.25">
      <c r="A3" s="1" t="s">
        <v>78</v>
      </c>
      <c r="B3" s="1" t="s">
        <v>1</v>
      </c>
    </row>
    <row r="4" spans="1:3" x14ac:dyDescent="0.25">
      <c r="A4" s="1" t="s">
        <v>82</v>
      </c>
      <c r="B4" t="s">
        <v>66</v>
      </c>
      <c r="C4" t="s">
        <v>73</v>
      </c>
    </row>
    <row r="5" spans="1:3" x14ac:dyDescent="0.25">
      <c r="A5" s="7" t="s">
        <v>30</v>
      </c>
      <c r="B5" s="5">
        <v>0.75</v>
      </c>
      <c r="C5" s="5">
        <v>0.75</v>
      </c>
    </row>
    <row r="6" spans="1:3" x14ac:dyDescent="0.25">
      <c r="A6" s="2" t="s">
        <v>22</v>
      </c>
      <c r="B6" s="5">
        <v>0.1875</v>
      </c>
      <c r="C6" s="5">
        <v>0.1875</v>
      </c>
    </row>
    <row r="7" spans="1:3" x14ac:dyDescent="0.25">
      <c r="A7" s="2" t="s">
        <v>33</v>
      </c>
      <c r="B7" s="5">
        <v>6.25E-2</v>
      </c>
      <c r="C7" s="5">
        <v>6.25E-2</v>
      </c>
    </row>
    <row r="8" spans="1:3" x14ac:dyDescent="0.25">
      <c r="A8" s="2" t="s">
        <v>73</v>
      </c>
      <c r="B8" s="5">
        <v>1</v>
      </c>
      <c r="C8" s="5">
        <v>1</v>
      </c>
    </row>
    <row r="17" spans="1:3" hidden="1" x14ac:dyDescent="0.25">
      <c r="A17" s="1" t="s">
        <v>78</v>
      </c>
      <c r="B17" s="1" t="s">
        <v>1</v>
      </c>
    </row>
    <row r="18" spans="1:3" x14ac:dyDescent="0.25">
      <c r="A18" s="1" t="s">
        <v>83</v>
      </c>
      <c r="B18" t="s">
        <v>66</v>
      </c>
      <c r="C18" t="s">
        <v>73</v>
      </c>
    </row>
    <row r="19" spans="1:3" x14ac:dyDescent="0.25">
      <c r="A19" s="2" t="s">
        <v>62</v>
      </c>
      <c r="B19" s="5">
        <v>0.9375</v>
      </c>
      <c r="C19" s="5">
        <v>0.9375</v>
      </c>
    </row>
    <row r="20" spans="1:3" x14ac:dyDescent="0.25">
      <c r="A20" s="2" t="s">
        <v>65</v>
      </c>
      <c r="B20" s="5">
        <v>6.25E-2</v>
      </c>
      <c r="C20" s="5">
        <v>6.25E-2</v>
      </c>
    </row>
    <row r="21" spans="1:3" x14ac:dyDescent="0.25">
      <c r="A21" s="2" t="s">
        <v>73</v>
      </c>
      <c r="B21" s="5">
        <v>1</v>
      </c>
      <c r="C21" s="5">
        <v>1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EB2D-9B36-4B0E-AEA4-320E3D86AF8F}">
  <dimension ref="A1:B143"/>
  <sheetViews>
    <sheetView zoomScale="85" zoomScaleNormal="85" workbookViewId="0">
      <selection activeCell="J28" sqref="J28"/>
    </sheetView>
  </sheetViews>
  <sheetFormatPr defaultRowHeight="15" x14ac:dyDescent="0.25"/>
  <cols>
    <col min="1" max="1" width="41.5703125" bestFit="1" customWidth="1"/>
    <col min="2" max="2" width="11.140625" bestFit="1" customWidth="1"/>
    <col min="3" max="3" width="23" bestFit="1" customWidth="1"/>
    <col min="4" max="4" width="24.140625" bestFit="1" customWidth="1"/>
    <col min="5" max="5" width="10.7109375" bestFit="1" customWidth="1"/>
    <col min="6" max="10" width="7" bestFit="1" customWidth="1"/>
    <col min="11" max="13" width="6" bestFit="1" customWidth="1"/>
    <col min="14" max="14" width="11.28515625" bestFit="1" customWidth="1"/>
  </cols>
  <sheetData>
    <row r="1" spans="1:2" x14ac:dyDescent="0.25">
      <c r="A1" s="1" t="s">
        <v>44</v>
      </c>
      <c r="B1" t="s">
        <v>76</v>
      </c>
    </row>
    <row r="2" spans="1:2" x14ac:dyDescent="0.25">
      <c r="A2" s="1" t="s">
        <v>38</v>
      </c>
      <c r="B2" t="s">
        <v>76</v>
      </c>
    </row>
    <row r="4" spans="1:2" x14ac:dyDescent="0.25">
      <c r="A4" s="1" t="s">
        <v>84</v>
      </c>
      <c r="B4" t="s">
        <v>69</v>
      </c>
    </row>
    <row r="5" spans="1:2" x14ac:dyDescent="0.25">
      <c r="A5" s="2">
        <v>2010</v>
      </c>
      <c r="B5" s="5">
        <v>0.11012861736334405</v>
      </c>
    </row>
    <row r="6" spans="1:2" x14ac:dyDescent="0.25">
      <c r="A6" s="2">
        <v>2011</v>
      </c>
      <c r="B6" s="5">
        <v>0.10557341907824223</v>
      </c>
    </row>
    <row r="7" spans="1:2" x14ac:dyDescent="0.25">
      <c r="A7" s="2">
        <v>2012</v>
      </c>
      <c r="B7" s="5">
        <v>0.10771704180064309</v>
      </c>
    </row>
    <row r="8" spans="1:2" x14ac:dyDescent="0.25">
      <c r="A8" s="2">
        <v>2013</v>
      </c>
      <c r="B8" s="5">
        <v>9.0836012861736329E-2</v>
      </c>
    </row>
    <row r="9" spans="1:2" x14ac:dyDescent="0.25">
      <c r="A9" s="2">
        <v>2014</v>
      </c>
      <c r="B9" s="5">
        <v>8.6280814576634515E-2</v>
      </c>
    </row>
    <row r="10" spans="1:2" x14ac:dyDescent="0.25">
      <c r="A10" s="2">
        <v>2015</v>
      </c>
      <c r="B10" s="5">
        <v>8.6548767416934624E-2</v>
      </c>
    </row>
    <row r="11" spans="1:2" x14ac:dyDescent="0.25">
      <c r="A11" s="2">
        <v>2016</v>
      </c>
      <c r="B11" s="5">
        <v>9.4587352625937829E-2</v>
      </c>
    </row>
    <row r="12" spans="1:2" x14ac:dyDescent="0.25">
      <c r="A12" s="2">
        <v>2017</v>
      </c>
      <c r="B12" s="5">
        <v>0.10530546623794212</v>
      </c>
    </row>
    <row r="13" spans="1:2" x14ac:dyDescent="0.25">
      <c r="A13" s="2">
        <v>2018</v>
      </c>
      <c r="B13" s="5">
        <v>9.8874598070739547E-2</v>
      </c>
    </row>
    <row r="14" spans="1:2" x14ac:dyDescent="0.25">
      <c r="A14" s="2">
        <v>2019</v>
      </c>
      <c r="B14" s="5">
        <v>6.4576634512325828E-2</v>
      </c>
    </row>
    <row r="15" spans="1:2" x14ac:dyDescent="0.25">
      <c r="A15" s="2">
        <v>2020</v>
      </c>
      <c r="B15" s="5">
        <v>2.5991425509110398E-2</v>
      </c>
    </row>
    <row r="16" spans="1:2" x14ac:dyDescent="0.25">
      <c r="A16" s="2">
        <v>2021</v>
      </c>
      <c r="B16" s="5">
        <v>2.3579849946409433E-2</v>
      </c>
    </row>
    <row r="17" spans="1:2" x14ac:dyDescent="0.25">
      <c r="A17" s="2" t="s">
        <v>17</v>
      </c>
      <c r="B17" s="5">
        <v>1</v>
      </c>
    </row>
    <row r="28" spans="1:2" x14ac:dyDescent="0.25">
      <c r="A28" s="1" t="s">
        <v>44</v>
      </c>
      <c r="B28" t="s">
        <v>76</v>
      </c>
    </row>
    <row r="30" spans="1:2" x14ac:dyDescent="0.25">
      <c r="A30" s="1" t="s">
        <v>85</v>
      </c>
      <c r="B30" t="s">
        <v>69</v>
      </c>
    </row>
    <row r="31" spans="1:2" x14ac:dyDescent="0.25">
      <c r="A31" s="2">
        <v>2010</v>
      </c>
      <c r="B31" s="5">
        <v>0.11012861736334405</v>
      </c>
    </row>
    <row r="32" spans="1:2" x14ac:dyDescent="0.25">
      <c r="A32" s="3" t="s">
        <v>48</v>
      </c>
      <c r="B32" s="5">
        <v>8.0385852090032149E-3</v>
      </c>
    </row>
    <row r="33" spans="1:2" x14ac:dyDescent="0.25">
      <c r="A33" s="3" t="s">
        <v>46</v>
      </c>
      <c r="B33" s="5">
        <v>8.0385852090032153E-4</v>
      </c>
    </row>
    <row r="34" spans="1:2" x14ac:dyDescent="0.25">
      <c r="A34" s="3" t="s">
        <v>60</v>
      </c>
      <c r="B34" s="5">
        <v>5.3590568060021436E-4</v>
      </c>
    </row>
    <row r="35" spans="1:2" x14ac:dyDescent="0.25">
      <c r="A35" s="3" t="s">
        <v>62</v>
      </c>
      <c r="B35" s="5">
        <v>7.9046087888531624E-2</v>
      </c>
    </row>
    <row r="36" spans="1:2" x14ac:dyDescent="0.25">
      <c r="A36" s="3" t="s">
        <v>65</v>
      </c>
      <c r="B36" s="5">
        <v>2.1704180064308683E-2</v>
      </c>
    </row>
    <row r="37" spans="1:2" x14ac:dyDescent="0.25">
      <c r="A37" s="2">
        <v>2011</v>
      </c>
      <c r="B37" s="5">
        <v>0.10557341907824223</v>
      </c>
    </row>
    <row r="38" spans="1:2" x14ac:dyDescent="0.25">
      <c r="A38" s="3" t="s">
        <v>48</v>
      </c>
      <c r="B38" s="5">
        <v>9.6463022508038593E-3</v>
      </c>
    </row>
    <row r="39" spans="1:2" x14ac:dyDescent="0.25">
      <c r="A39" s="3" t="s">
        <v>62</v>
      </c>
      <c r="B39" s="5">
        <v>7.4490889603429797E-2</v>
      </c>
    </row>
    <row r="40" spans="1:2" x14ac:dyDescent="0.25">
      <c r="A40" s="3" t="s">
        <v>65</v>
      </c>
      <c r="B40" s="5">
        <v>2.1436227224008574E-2</v>
      </c>
    </row>
    <row r="41" spans="1:2" x14ac:dyDescent="0.25">
      <c r="A41" s="2">
        <v>2012</v>
      </c>
      <c r="B41" s="5">
        <v>0.10771704180064309</v>
      </c>
    </row>
    <row r="42" spans="1:2" x14ac:dyDescent="0.25">
      <c r="A42" s="3" t="s">
        <v>48</v>
      </c>
      <c r="B42" s="5">
        <v>1.1521972132904609E-2</v>
      </c>
    </row>
    <row r="43" spans="1:2" x14ac:dyDescent="0.25">
      <c r="A43" s="3" t="s">
        <v>46</v>
      </c>
      <c r="B43" s="5">
        <v>5.3590568060021436E-4</v>
      </c>
    </row>
    <row r="44" spans="1:2" x14ac:dyDescent="0.25">
      <c r="A44" s="3" t="s">
        <v>60</v>
      </c>
      <c r="B44" s="5">
        <v>8.0385852090032153E-4</v>
      </c>
    </row>
    <row r="45" spans="1:2" x14ac:dyDescent="0.25">
      <c r="A45" s="3" t="s">
        <v>62</v>
      </c>
      <c r="B45" s="5">
        <v>7.5562700964630219E-2</v>
      </c>
    </row>
    <row r="46" spans="1:2" x14ac:dyDescent="0.25">
      <c r="A46" s="3" t="s">
        <v>65</v>
      </c>
      <c r="B46" s="5">
        <v>1.9292604501607719E-2</v>
      </c>
    </row>
    <row r="47" spans="1:2" x14ac:dyDescent="0.25">
      <c r="A47" s="2">
        <v>2013</v>
      </c>
      <c r="B47" s="5">
        <v>9.0836012861736329E-2</v>
      </c>
    </row>
    <row r="48" spans="1:2" x14ac:dyDescent="0.25">
      <c r="A48" s="3" t="s">
        <v>48</v>
      </c>
      <c r="B48" s="5">
        <v>8.8424437299035371E-3</v>
      </c>
    </row>
    <row r="49" spans="1:2" x14ac:dyDescent="0.25">
      <c r="A49" s="3" t="s">
        <v>46</v>
      </c>
      <c r="B49" s="5">
        <v>8.0385852090032153E-4</v>
      </c>
    </row>
    <row r="50" spans="1:2" x14ac:dyDescent="0.25">
      <c r="A50" s="3" t="s">
        <v>60</v>
      </c>
      <c r="B50" s="5">
        <v>2.6795284030010718E-4</v>
      </c>
    </row>
    <row r="51" spans="1:2" x14ac:dyDescent="0.25">
      <c r="A51" s="3" t="s">
        <v>62</v>
      </c>
      <c r="B51" s="5">
        <v>6.4308681672025719E-2</v>
      </c>
    </row>
    <row r="52" spans="1:2" x14ac:dyDescent="0.25">
      <c r="A52" s="3" t="s">
        <v>65</v>
      </c>
      <c r="B52" s="5">
        <v>1.6613076098606645E-2</v>
      </c>
    </row>
    <row r="53" spans="1:2" x14ac:dyDescent="0.25">
      <c r="A53" s="2">
        <v>2014</v>
      </c>
      <c r="B53" s="5">
        <v>8.6280814576634515E-2</v>
      </c>
    </row>
    <row r="54" spans="1:2" x14ac:dyDescent="0.25">
      <c r="A54" s="3" t="s">
        <v>48</v>
      </c>
      <c r="B54" s="5">
        <v>1.1521972132904609E-2</v>
      </c>
    </row>
    <row r="55" spans="1:2" x14ac:dyDescent="0.25">
      <c r="A55" s="3" t="s">
        <v>62</v>
      </c>
      <c r="B55" s="5">
        <v>5.5734190782422297E-2</v>
      </c>
    </row>
    <row r="56" spans="1:2" x14ac:dyDescent="0.25">
      <c r="A56" s="3" t="s">
        <v>65</v>
      </c>
      <c r="B56" s="5">
        <v>1.9024651661307609E-2</v>
      </c>
    </row>
    <row r="57" spans="1:2" x14ac:dyDescent="0.25">
      <c r="A57" s="2">
        <v>2015</v>
      </c>
      <c r="B57" s="5">
        <v>8.6548767416934624E-2</v>
      </c>
    </row>
    <row r="58" spans="1:2" x14ac:dyDescent="0.25">
      <c r="A58" s="3" t="s">
        <v>48</v>
      </c>
      <c r="B58" s="5">
        <v>5.8949624866023584E-3</v>
      </c>
    </row>
    <row r="59" spans="1:2" x14ac:dyDescent="0.25">
      <c r="A59" s="3" t="s">
        <v>60</v>
      </c>
      <c r="B59" s="5">
        <v>5.3590568060021436E-4</v>
      </c>
    </row>
    <row r="60" spans="1:2" x14ac:dyDescent="0.25">
      <c r="A60" s="3" t="s">
        <v>62</v>
      </c>
      <c r="B60" s="5">
        <v>5.5734190782422297E-2</v>
      </c>
    </row>
    <row r="61" spans="1:2" x14ac:dyDescent="0.25">
      <c r="A61" s="3" t="s">
        <v>65</v>
      </c>
      <c r="B61" s="5">
        <v>2.4383708467309754E-2</v>
      </c>
    </row>
    <row r="62" spans="1:2" x14ac:dyDescent="0.25">
      <c r="A62" s="2">
        <v>2016</v>
      </c>
      <c r="B62" s="5">
        <v>9.4587352625937829E-2</v>
      </c>
    </row>
    <row r="63" spans="1:2" x14ac:dyDescent="0.25">
      <c r="A63" s="3" t="s">
        <v>48</v>
      </c>
      <c r="B63" s="5">
        <v>8.8424437299035371E-3</v>
      </c>
    </row>
    <row r="64" spans="1:2" x14ac:dyDescent="0.25">
      <c r="A64" s="3" t="s">
        <v>60</v>
      </c>
      <c r="B64" s="5">
        <v>5.3590568060021436E-4</v>
      </c>
    </row>
    <row r="65" spans="1:2" x14ac:dyDescent="0.25">
      <c r="A65" s="3" t="s">
        <v>62</v>
      </c>
      <c r="B65" s="5">
        <v>6.0825294748124328E-2</v>
      </c>
    </row>
    <row r="66" spans="1:2" x14ac:dyDescent="0.25">
      <c r="A66" s="3" t="s">
        <v>65</v>
      </c>
      <c r="B66" s="5">
        <v>2.4383708467309754E-2</v>
      </c>
    </row>
    <row r="67" spans="1:2" x14ac:dyDescent="0.25">
      <c r="A67" s="2">
        <v>2017</v>
      </c>
      <c r="B67" s="5">
        <v>0.10530546623794212</v>
      </c>
    </row>
    <row r="68" spans="1:2" x14ac:dyDescent="0.25">
      <c r="A68" s="3" t="s">
        <v>48</v>
      </c>
      <c r="B68" s="5">
        <v>6.1629153269024649E-3</v>
      </c>
    </row>
    <row r="69" spans="1:2" x14ac:dyDescent="0.25">
      <c r="A69" s="3" t="s">
        <v>46</v>
      </c>
      <c r="B69" s="5">
        <v>2.6795284030010718E-4</v>
      </c>
    </row>
    <row r="70" spans="1:2" x14ac:dyDescent="0.25">
      <c r="A70" s="3" t="s">
        <v>62</v>
      </c>
      <c r="B70" s="5">
        <v>6.8327974276527328E-2</v>
      </c>
    </row>
    <row r="71" spans="1:2" x14ac:dyDescent="0.25">
      <c r="A71" s="3" t="s">
        <v>65</v>
      </c>
      <c r="B71" s="5">
        <v>3.0546623794212219E-2</v>
      </c>
    </row>
    <row r="72" spans="1:2" x14ac:dyDescent="0.25">
      <c r="A72" s="2">
        <v>2018</v>
      </c>
      <c r="B72" s="5">
        <v>9.8874598070739547E-2</v>
      </c>
    </row>
    <row r="73" spans="1:2" x14ac:dyDescent="0.25">
      <c r="A73" s="3" t="s">
        <v>48</v>
      </c>
      <c r="B73" s="5">
        <v>8.8424437299035371E-3</v>
      </c>
    </row>
    <row r="74" spans="1:2" x14ac:dyDescent="0.25">
      <c r="A74" s="3" t="s">
        <v>46</v>
      </c>
      <c r="B74" s="5">
        <v>5.3590568060021436E-4</v>
      </c>
    </row>
    <row r="75" spans="1:2" x14ac:dyDescent="0.25">
      <c r="A75" s="3" t="s">
        <v>60</v>
      </c>
      <c r="B75" s="5">
        <v>2.6795284030010718E-4</v>
      </c>
    </row>
    <row r="76" spans="1:2" x14ac:dyDescent="0.25">
      <c r="A76" s="3" t="s">
        <v>62</v>
      </c>
      <c r="B76" s="5">
        <v>6.6184351554126469E-2</v>
      </c>
    </row>
    <row r="77" spans="1:2" x14ac:dyDescent="0.25">
      <c r="A77" s="3" t="s">
        <v>65</v>
      </c>
      <c r="B77" s="5">
        <v>2.3043944265809219E-2</v>
      </c>
    </row>
    <row r="78" spans="1:2" x14ac:dyDescent="0.25">
      <c r="A78" s="2">
        <v>2019</v>
      </c>
      <c r="B78" s="5">
        <v>6.4576634512325828E-2</v>
      </c>
    </row>
    <row r="79" spans="1:2" x14ac:dyDescent="0.25">
      <c r="A79" s="3" t="s">
        <v>48</v>
      </c>
      <c r="B79" s="5">
        <v>8.3065380493033223E-3</v>
      </c>
    </row>
    <row r="80" spans="1:2" x14ac:dyDescent="0.25">
      <c r="A80" s="3" t="s">
        <v>67</v>
      </c>
      <c r="B80" s="5">
        <v>1.3129689174705252E-2</v>
      </c>
    </row>
    <row r="81" spans="1:2" x14ac:dyDescent="0.25">
      <c r="A81" s="3" t="s">
        <v>60</v>
      </c>
      <c r="B81" s="5">
        <v>1.8756698821007502E-3</v>
      </c>
    </row>
    <row r="82" spans="1:2" x14ac:dyDescent="0.25">
      <c r="A82" s="3" t="s">
        <v>62</v>
      </c>
      <c r="B82" s="5">
        <v>1.8756698821007504E-2</v>
      </c>
    </row>
    <row r="83" spans="1:2" x14ac:dyDescent="0.25">
      <c r="A83" s="3" t="s">
        <v>65</v>
      </c>
      <c r="B83" s="5">
        <v>2.2508038585209004E-2</v>
      </c>
    </row>
    <row r="84" spans="1:2" x14ac:dyDescent="0.25">
      <c r="A84" s="2">
        <v>2020</v>
      </c>
      <c r="B84" s="5">
        <v>2.5991425509110398E-2</v>
      </c>
    </row>
    <row r="85" spans="1:2" x14ac:dyDescent="0.25">
      <c r="A85" s="3" t="s">
        <v>48</v>
      </c>
      <c r="B85" s="5">
        <v>4.5551982851018222E-3</v>
      </c>
    </row>
    <row r="86" spans="1:2" x14ac:dyDescent="0.25">
      <c r="A86" s="3" t="s">
        <v>46</v>
      </c>
      <c r="B86" s="5">
        <v>8.0385852090032153E-4</v>
      </c>
    </row>
    <row r="87" spans="1:2" x14ac:dyDescent="0.25">
      <c r="A87" s="3" t="s">
        <v>67</v>
      </c>
      <c r="B87" s="5">
        <v>2.9474812433011792E-3</v>
      </c>
    </row>
    <row r="88" spans="1:2" x14ac:dyDescent="0.25">
      <c r="A88" s="3" t="s">
        <v>60</v>
      </c>
      <c r="B88" s="5">
        <v>8.0385852090032153E-4</v>
      </c>
    </row>
    <row r="89" spans="1:2" x14ac:dyDescent="0.25">
      <c r="A89" s="3" t="s">
        <v>62</v>
      </c>
      <c r="B89" s="5">
        <v>1.1521972132904609E-2</v>
      </c>
    </row>
    <row r="90" spans="1:2" x14ac:dyDescent="0.25">
      <c r="A90" s="3" t="s">
        <v>65</v>
      </c>
      <c r="B90" s="5">
        <v>5.3590568060021436E-3</v>
      </c>
    </row>
    <row r="91" spans="1:2" x14ac:dyDescent="0.25">
      <c r="A91" s="2">
        <v>2021</v>
      </c>
      <c r="B91" s="5">
        <v>2.3579849946409433E-2</v>
      </c>
    </row>
    <row r="92" spans="1:2" x14ac:dyDescent="0.25">
      <c r="A92" s="3" t="s">
        <v>48</v>
      </c>
      <c r="B92" s="5">
        <v>5.0911039657020362E-3</v>
      </c>
    </row>
    <row r="93" spans="1:2" x14ac:dyDescent="0.25">
      <c r="A93" s="3" t="s">
        <v>62</v>
      </c>
      <c r="B93" s="5">
        <v>8.3065380493033223E-3</v>
      </c>
    </row>
    <row r="94" spans="1:2" x14ac:dyDescent="0.25">
      <c r="A94" s="3" t="s">
        <v>65</v>
      </c>
      <c r="B94" s="5">
        <v>1.0182207931404072E-2</v>
      </c>
    </row>
    <row r="95" spans="1:2" x14ac:dyDescent="0.25">
      <c r="A95" s="2" t="s">
        <v>17</v>
      </c>
      <c r="B95" s="5">
        <v>1</v>
      </c>
    </row>
    <row r="100" spans="1:2" x14ac:dyDescent="0.25">
      <c r="A100" s="1" t="s">
        <v>86</v>
      </c>
      <c r="B100" t="s">
        <v>69</v>
      </c>
    </row>
    <row r="101" spans="1:2" x14ac:dyDescent="0.25">
      <c r="A101" s="2">
        <v>2010</v>
      </c>
      <c r="B101" s="5">
        <v>0.11012861736334405</v>
      </c>
    </row>
    <row r="102" spans="1:2" x14ac:dyDescent="0.25">
      <c r="A102" s="3" t="s">
        <v>47</v>
      </c>
      <c r="B102" s="5">
        <v>9.9142550911039656E-2</v>
      </c>
    </row>
    <row r="103" spans="1:2" x14ac:dyDescent="0.25">
      <c r="A103" s="3" t="s">
        <v>49</v>
      </c>
      <c r="B103" s="5">
        <v>1.0986066452304395E-2</v>
      </c>
    </row>
    <row r="104" spans="1:2" x14ac:dyDescent="0.25">
      <c r="A104" s="2">
        <v>2011</v>
      </c>
      <c r="B104" s="5">
        <v>0.10557341907824223</v>
      </c>
    </row>
    <row r="105" spans="1:2" x14ac:dyDescent="0.25">
      <c r="A105" s="3" t="s">
        <v>66</v>
      </c>
      <c r="B105" s="5">
        <v>5.3590568060021436E-4</v>
      </c>
    </row>
    <row r="106" spans="1:2" x14ac:dyDescent="0.25">
      <c r="A106" s="3" t="s">
        <v>47</v>
      </c>
      <c r="B106" s="5">
        <v>9.4587352625937829E-2</v>
      </c>
    </row>
    <row r="107" spans="1:2" x14ac:dyDescent="0.25">
      <c r="A107" s="3" t="s">
        <v>49</v>
      </c>
      <c r="B107" s="5">
        <v>1.045016077170418E-2</v>
      </c>
    </row>
    <row r="108" spans="1:2" x14ac:dyDescent="0.25">
      <c r="A108" s="2">
        <v>2012</v>
      </c>
      <c r="B108" s="5">
        <v>0.10771704180064309</v>
      </c>
    </row>
    <row r="109" spans="1:2" x14ac:dyDescent="0.25">
      <c r="A109" s="3" t="s">
        <v>66</v>
      </c>
      <c r="B109" s="5">
        <v>5.3590568060021436E-4</v>
      </c>
    </row>
    <row r="110" spans="1:2" x14ac:dyDescent="0.25">
      <c r="A110" s="3" t="s">
        <v>47</v>
      </c>
      <c r="B110" s="5">
        <v>9.4855305466237938E-2</v>
      </c>
    </row>
    <row r="111" spans="1:2" x14ac:dyDescent="0.25">
      <c r="A111" s="3" t="s">
        <v>49</v>
      </c>
      <c r="B111" s="5">
        <v>1.232583065380493E-2</v>
      </c>
    </row>
    <row r="112" spans="1:2" x14ac:dyDescent="0.25">
      <c r="A112" s="2">
        <v>2013</v>
      </c>
      <c r="B112" s="5">
        <v>9.0836012861736329E-2</v>
      </c>
    </row>
    <row r="113" spans="1:2" x14ac:dyDescent="0.25">
      <c r="A113" s="3" t="s">
        <v>47</v>
      </c>
      <c r="B113" s="5">
        <v>7.8510182207931406E-2</v>
      </c>
    </row>
    <row r="114" spans="1:2" x14ac:dyDescent="0.25">
      <c r="A114" s="3" t="s">
        <v>49</v>
      </c>
      <c r="B114" s="5">
        <v>1.232583065380493E-2</v>
      </c>
    </row>
    <row r="115" spans="1:2" x14ac:dyDescent="0.25">
      <c r="A115" s="2">
        <v>2014</v>
      </c>
      <c r="B115" s="5">
        <v>8.6280814576634515E-2</v>
      </c>
    </row>
    <row r="116" spans="1:2" x14ac:dyDescent="0.25">
      <c r="A116" s="3" t="s">
        <v>66</v>
      </c>
      <c r="B116" s="5">
        <v>8.0385852090032153E-4</v>
      </c>
    </row>
    <row r="117" spans="1:2" x14ac:dyDescent="0.25">
      <c r="A117" s="3" t="s">
        <v>47</v>
      </c>
      <c r="B117" s="5">
        <v>7.6098606645230438E-2</v>
      </c>
    </row>
    <row r="118" spans="1:2" x14ac:dyDescent="0.25">
      <c r="A118" s="3" t="s">
        <v>49</v>
      </c>
      <c r="B118" s="5">
        <v>9.3783494105037519E-3</v>
      </c>
    </row>
    <row r="119" spans="1:2" x14ac:dyDescent="0.25">
      <c r="A119" s="2">
        <v>2015</v>
      </c>
      <c r="B119" s="5">
        <v>8.6548767416934624E-2</v>
      </c>
    </row>
    <row r="120" spans="1:2" x14ac:dyDescent="0.25">
      <c r="A120" s="3" t="s">
        <v>66</v>
      </c>
      <c r="B120" s="5">
        <v>5.3590568060021436E-4</v>
      </c>
    </row>
    <row r="121" spans="1:2" x14ac:dyDescent="0.25">
      <c r="A121" s="3" t="s">
        <v>47</v>
      </c>
      <c r="B121" s="5">
        <v>7.5026795284030015E-2</v>
      </c>
    </row>
    <row r="122" spans="1:2" x14ac:dyDescent="0.25">
      <c r="A122" s="3" t="s">
        <v>49</v>
      </c>
      <c r="B122" s="5">
        <v>1.0986066452304395E-2</v>
      </c>
    </row>
    <row r="123" spans="1:2" x14ac:dyDescent="0.25">
      <c r="A123" s="2">
        <v>2016</v>
      </c>
      <c r="B123" s="5">
        <v>9.4587352625937829E-2</v>
      </c>
    </row>
    <row r="124" spans="1:2" x14ac:dyDescent="0.25">
      <c r="A124" s="3" t="s">
        <v>66</v>
      </c>
      <c r="B124" s="5">
        <v>1.0718113612004287E-3</v>
      </c>
    </row>
    <row r="125" spans="1:2" x14ac:dyDescent="0.25">
      <c r="A125" s="3" t="s">
        <v>47</v>
      </c>
      <c r="B125" s="5">
        <v>8.2797427652733124E-2</v>
      </c>
    </row>
    <row r="126" spans="1:2" x14ac:dyDescent="0.25">
      <c r="A126" s="3" t="s">
        <v>49</v>
      </c>
      <c r="B126" s="5">
        <v>1.0718113612004287E-2</v>
      </c>
    </row>
    <row r="127" spans="1:2" x14ac:dyDescent="0.25">
      <c r="A127" s="2">
        <v>2017</v>
      </c>
      <c r="B127" s="5">
        <v>0.10530546623794212</v>
      </c>
    </row>
    <row r="128" spans="1:2" x14ac:dyDescent="0.25">
      <c r="A128" s="3" t="s">
        <v>47</v>
      </c>
      <c r="B128" s="5">
        <v>9.0300107181136124E-2</v>
      </c>
    </row>
    <row r="129" spans="1:2" x14ac:dyDescent="0.25">
      <c r="A129" s="3" t="s">
        <v>49</v>
      </c>
      <c r="B129" s="5">
        <v>1.5005359056806002E-2</v>
      </c>
    </row>
    <row r="130" spans="1:2" x14ac:dyDescent="0.25">
      <c r="A130" s="2">
        <v>2018</v>
      </c>
      <c r="B130" s="5">
        <v>9.8874598070739547E-2</v>
      </c>
    </row>
    <row r="131" spans="1:2" x14ac:dyDescent="0.25">
      <c r="A131" s="3" t="s">
        <v>66</v>
      </c>
      <c r="B131" s="5">
        <v>8.0385852090032153E-4</v>
      </c>
    </row>
    <row r="132" spans="1:2" x14ac:dyDescent="0.25">
      <c r="A132" s="3" t="s">
        <v>47</v>
      </c>
      <c r="B132" s="5">
        <v>8.2529474812433015E-2</v>
      </c>
    </row>
    <row r="133" spans="1:2" x14ac:dyDescent="0.25">
      <c r="A133" s="3" t="s">
        <v>49</v>
      </c>
      <c r="B133" s="5">
        <v>1.5541264737406217E-2</v>
      </c>
    </row>
    <row r="134" spans="1:2" x14ac:dyDescent="0.25">
      <c r="A134" s="2">
        <v>2019</v>
      </c>
      <c r="B134" s="5">
        <v>6.4576634512325828E-2</v>
      </c>
    </row>
    <row r="135" spans="1:2" x14ac:dyDescent="0.25">
      <c r="A135" s="3" t="s">
        <v>47</v>
      </c>
      <c r="B135" s="5">
        <v>5.9485530546623797E-2</v>
      </c>
    </row>
    <row r="136" spans="1:2" x14ac:dyDescent="0.25">
      <c r="A136" s="3" t="s">
        <v>49</v>
      </c>
      <c r="B136" s="5">
        <v>5.0911039657020362E-3</v>
      </c>
    </row>
    <row r="137" spans="1:2" x14ac:dyDescent="0.25">
      <c r="A137" s="2">
        <v>2020</v>
      </c>
      <c r="B137" s="5">
        <v>2.5991425509110398E-2</v>
      </c>
    </row>
    <row r="138" spans="1:2" x14ac:dyDescent="0.25">
      <c r="A138" s="3" t="s">
        <v>47</v>
      </c>
      <c r="B138" s="5">
        <v>2.2508038585209004E-2</v>
      </c>
    </row>
    <row r="139" spans="1:2" x14ac:dyDescent="0.25">
      <c r="A139" s="3" t="s">
        <v>49</v>
      </c>
      <c r="B139" s="5">
        <v>3.4833869239013935E-3</v>
      </c>
    </row>
    <row r="140" spans="1:2" x14ac:dyDescent="0.25">
      <c r="A140" s="2">
        <v>2021</v>
      </c>
      <c r="B140" s="5">
        <v>2.3579849946409433E-2</v>
      </c>
    </row>
    <row r="141" spans="1:2" x14ac:dyDescent="0.25">
      <c r="A141" s="3" t="s">
        <v>47</v>
      </c>
      <c r="B141" s="5">
        <v>2.1168274383708469E-2</v>
      </c>
    </row>
    <row r="142" spans="1:2" x14ac:dyDescent="0.25">
      <c r="A142" s="3" t="s">
        <v>49</v>
      </c>
      <c r="B142" s="5">
        <v>2.4115755627009648E-3</v>
      </c>
    </row>
    <row r="143" spans="1:2" x14ac:dyDescent="0.25">
      <c r="A143" s="2" t="s">
        <v>17</v>
      </c>
      <c r="B143" s="5">
        <v>1</v>
      </c>
    </row>
  </sheetData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BE16-F419-4350-9C1C-88C74155A939}">
  <dimension ref="A2:B6"/>
  <sheetViews>
    <sheetView workbookViewId="0">
      <selection activeCell="N15" sqref="N15"/>
    </sheetView>
  </sheetViews>
  <sheetFormatPr defaultRowHeight="15" x14ac:dyDescent="0.25"/>
  <cols>
    <col min="1" max="1" width="25.140625" bestFit="1" customWidth="1"/>
    <col min="2" max="2" width="12.7109375" bestFit="1" customWidth="1"/>
  </cols>
  <sheetData>
    <row r="2" spans="1:2" x14ac:dyDescent="0.25">
      <c r="A2" s="1" t="s">
        <v>44</v>
      </c>
      <c r="B2" t="s">
        <v>78</v>
      </c>
    </row>
    <row r="3" spans="1:2" x14ac:dyDescent="0.25">
      <c r="A3" t="s">
        <v>47</v>
      </c>
      <c r="B3">
        <v>9819</v>
      </c>
    </row>
    <row r="4" spans="1:2" x14ac:dyDescent="0.25">
      <c r="A4" t="s">
        <v>49</v>
      </c>
      <c r="B4">
        <v>1329</v>
      </c>
    </row>
    <row r="5" spans="1:2" x14ac:dyDescent="0.25">
      <c r="A5" t="s">
        <v>66</v>
      </c>
      <c r="B5">
        <v>48</v>
      </c>
    </row>
    <row r="6" spans="1:2" x14ac:dyDescent="0.25">
      <c r="A6" t="s">
        <v>17</v>
      </c>
      <c r="B6">
        <v>11196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DCC1-6269-4433-8AD7-242D53CD6BBE}">
  <dimension ref="A2:B17"/>
  <sheetViews>
    <sheetView workbookViewId="0">
      <selection activeCell="M34" sqref="M34"/>
    </sheetView>
  </sheetViews>
  <sheetFormatPr defaultRowHeight="15" x14ac:dyDescent="0.25"/>
  <cols>
    <col min="1" max="1" width="28.140625" bestFit="1" customWidth="1"/>
    <col min="2" max="2" width="16.140625" bestFit="1" customWidth="1"/>
  </cols>
  <sheetData>
    <row r="2" spans="1:2" x14ac:dyDescent="0.25">
      <c r="A2" s="1" t="s">
        <v>43</v>
      </c>
      <c r="B2" t="s">
        <v>62</v>
      </c>
    </row>
    <row r="4" spans="1:2" x14ac:dyDescent="0.25">
      <c r="A4" s="1" t="s">
        <v>42</v>
      </c>
      <c r="B4" t="s">
        <v>87</v>
      </c>
    </row>
    <row r="5" spans="1:2" x14ac:dyDescent="0.25">
      <c r="A5">
        <v>2010</v>
      </c>
      <c r="B5">
        <v>885</v>
      </c>
    </row>
    <row r="6" spans="1:2" x14ac:dyDescent="0.25">
      <c r="A6">
        <v>2011</v>
      </c>
      <c r="B6">
        <v>834</v>
      </c>
    </row>
    <row r="7" spans="1:2" x14ac:dyDescent="0.25">
      <c r="A7">
        <v>2012</v>
      </c>
      <c r="B7">
        <v>846</v>
      </c>
    </row>
    <row r="8" spans="1:2" x14ac:dyDescent="0.25">
      <c r="A8">
        <v>2013</v>
      </c>
      <c r="B8">
        <v>720</v>
      </c>
    </row>
    <row r="9" spans="1:2" x14ac:dyDescent="0.25">
      <c r="A9">
        <v>2014</v>
      </c>
      <c r="B9">
        <v>624</v>
      </c>
    </row>
    <row r="10" spans="1:2" x14ac:dyDescent="0.25">
      <c r="A10">
        <v>2015</v>
      </c>
      <c r="B10">
        <v>624</v>
      </c>
    </row>
    <row r="11" spans="1:2" x14ac:dyDescent="0.25">
      <c r="A11">
        <v>2016</v>
      </c>
      <c r="B11">
        <v>681</v>
      </c>
    </row>
    <row r="12" spans="1:2" x14ac:dyDescent="0.25">
      <c r="A12">
        <v>2017</v>
      </c>
      <c r="B12">
        <v>765</v>
      </c>
    </row>
    <row r="13" spans="1:2" x14ac:dyDescent="0.25">
      <c r="A13">
        <v>2018</v>
      </c>
      <c r="B13">
        <v>741</v>
      </c>
    </row>
    <row r="14" spans="1:2" x14ac:dyDescent="0.25">
      <c r="A14">
        <v>2019</v>
      </c>
      <c r="B14">
        <v>210</v>
      </c>
    </row>
    <row r="15" spans="1:2" x14ac:dyDescent="0.25">
      <c r="A15">
        <v>2020</v>
      </c>
      <c r="B15">
        <v>129</v>
      </c>
    </row>
    <row r="16" spans="1:2" x14ac:dyDescent="0.25">
      <c r="A16">
        <v>2021</v>
      </c>
      <c r="B16">
        <v>93</v>
      </c>
    </row>
    <row r="17" spans="1:2" x14ac:dyDescent="0.25">
      <c r="A17" t="s">
        <v>17</v>
      </c>
      <c r="B17">
        <v>7152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D3A4-E6D8-4B0A-86E4-614126AD4D26}">
  <dimension ref="A3:P26"/>
  <sheetViews>
    <sheetView workbookViewId="0">
      <selection activeCell="A3" sqref="A3"/>
    </sheetView>
  </sheetViews>
  <sheetFormatPr defaultRowHeight="15" x14ac:dyDescent="0.25"/>
  <cols>
    <col min="1" max="1" width="42.7109375" bestFit="1" customWidth="1"/>
    <col min="2" max="2" width="33.28515625" bestFit="1" customWidth="1"/>
    <col min="3" max="3" width="11" bestFit="1" customWidth="1"/>
    <col min="4" max="4" width="12.42578125" bestFit="1" customWidth="1"/>
    <col min="5" max="5" width="25.7109375" bestFit="1" customWidth="1"/>
    <col min="6" max="6" width="19.28515625" bestFit="1" customWidth="1"/>
    <col min="7" max="7" width="32.42578125" bestFit="1" customWidth="1"/>
    <col min="8" max="8" width="32.28515625" bestFit="1" customWidth="1"/>
    <col min="9" max="9" width="34.42578125" bestFit="1" customWidth="1"/>
    <col min="10" max="10" width="29.42578125" bestFit="1" customWidth="1"/>
    <col min="11" max="11" width="25" bestFit="1" customWidth="1"/>
    <col min="12" max="12" width="20.42578125" bestFit="1" customWidth="1"/>
    <col min="13" max="13" width="16.28515625" bestFit="1" customWidth="1"/>
    <col min="14" max="14" width="27.42578125" bestFit="1" customWidth="1"/>
    <col min="15" max="15" width="7.28515625" bestFit="1" customWidth="1"/>
    <col min="16" max="16" width="11.28515625" bestFit="1" customWidth="1"/>
  </cols>
  <sheetData>
    <row r="3" spans="1:16" x14ac:dyDescent="0.25">
      <c r="A3" s="1" t="s">
        <v>0</v>
      </c>
      <c r="B3" s="1" t="s">
        <v>1</v>
      </c>
    </row>
    <row r="4" spans="1:16" x14ac:dyDescent="0.25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</row>
    <row r="5" spans="1:16" x14ac:dyDescent="0.25">
      <c r="A5" s="2" t="s">
        <v>18</v>
      </c>
      <c r="B5">
        <v>1</v>
      </c>
      <c r="K5">
        <v>1</v>
      </c>
      <c r="L5">
        <v>3</v>
      </c>
      <c r="M5">
        <v>8</v>
      </c>
      <c r="P5">
        <v>13</v>
      </c>
    </row>
    <row r="6" spans="1:16" x14ac:dyDescent="0.25">
      <c r="A6" s="2" t="s">
        <v>19</v>
      </c>
      <c r="L6">
        <v>3</v>
      </c>
      <c r="M6">
        <v>3</v>
      </c>
      <c r="P6">
        <v>6</v>
      </c>
    </row>
    <row r="7" spans="1:16" x14ac:dyDescent="0.25">
      <c r="A7" s="2" t="s">
        <v>20</v>
      </c>
      <c r="D7">
        <v>2</v>
      </c>
      <c r="E7">
        <v>7</v>
      </c>
      <c r="F7">
        <v>5</v>
      </c>
      <c r="G7">
        <v>10</v>
      </c>
      <c r="H7">
        <v>1</v>
      </c>
      <c r="K7">
        <v>28</v>
      </c>
      <c r="L7">
        <v>15</v>
      </c>
      <c r="M7">
        <v>44</v>
      </c>
      <c r="P7">
        <v>112</v>
      </c>
    </row>
    <row r="8" spans="1:16" x14ac:dyDescent="0.25">
      <c r="A8" s="2" t="s">
        <v>21</v>
      </c>
      <c r="C8">
        <v>7</v>
      </c>
      <c r="F8">
        <v>8</v>
      </c>
      <c r="H8">
        <v>1</v>
      </c>
      <c r="K8">
        <v>3</v>
      </c>
      <c r="L8">
        <v>14</v>
      </c>
      <c r="M8">
        <v>18</v>
      </c>
      <c r="P8">
        <v>51</v>
      </c>
    </row>
    <row r="9" spans="1:16" x14ac:dyDescent="0.25">
      <c r="A9" s="2" t="s">
        <v>22</v>
      </c>
      <c r="E9">
        <v>2</v>
      </c>
      <c r="F9">
        <v>1</v>
      </c>
      <c r="G9">
        <v>11</v>
      </c>
      <c r="K9">
        <v>10</v>
      </c>
      <c r="L9">
        <v>8</v>
      </c>
      <c r="M9">
        <v>20</v>
      </c>
      <c r="P9">
        <v>52</v>
      </c>
    </row>
    <row r="10" spans="1:16" x14ac:dyDescent="0.25">
      <c r="A10" s="2" t="s">
        <v>23</v>
      </c>
      <c r="L10">
        <v>1</v>
      </c>
      <c r="M10">
        <v>8</v>
      </c>
      <c r="P10">
        <v>9</v>
      </c>
    </row>
    <row r="11" spans="1:16" x14ac:dyDescent="0.25">
      <c r="A11" s="2" t="s">
        <v>24</v>
      </c>
      <c r="K11">
        <v>1</v>
      </c>
      <c r="L11">
        <v>3</v>
      </c>
      <c r="M11">
        <v>3</v>
      </c>
      <c r="P11">
        <v>7</v>
      </c>
    </row>
    <row r="12" spans="1:16" x14ac:dyDescent="0.25">
      <c r="A12" s="2" t="s">
        <v>25</v>
      </c>
      <c r="L12">
        <v>1</v>
      </c>
      <c r="M12">
        <v>3</v>
      </c>
      <c r="P12">
        <v>4</v>
      </c>
    </row>
    <row r="13" spans="1:16" x14ac:dyDescent="0.25">
      <c r="A13" s="2" t="s">
        <v>26</v>
      </c>
      <c r="K13">
        <v>1</v>
      </c>
      <c r="L13">
        <v>12</v>
      </c>
      <c r="M13">
        <v>14</v>
      </c>
      <c r="P13">
        <v>27</v>
      </c>
    </row>
    <row r="14" spans="1:16" x14ac:dyDescent="0.25">
      <c r="A14" s="2" t="s">
        <v>27</v>
      </c>
      <c r="M14">
        <v>1</v>
      </c>
      <c r="P14">
        <v>1</v>
      </c>
    </row>
    <row r="15" spans="1:16" x14ac:dyDescent="0.25">
      <c r="A15" s="2" t="s">
        <v>28</v>
      </c>
      <c r="B15">
        <v>4</v>
      </c>
      <c r="E15">
        <v>4</v>
      </c>
      <c r="F15">
        <v>4</v>
      </c>
      <c r="G15">
        <v>10</v>
      </c>
      <c r="H15">
        <v>5</v>
      </c>
      <c r="J15">
        <v>1</v>
      </c>
      <c r="K15">
        <v>18</v>
      </c>
      <c r="L15">
        <v>18</v>
      </c>
      <c r="M15">
        <v>29</v>
      </c>
      <c r="P15">
        <v>93</v>
      </c>
    </row>
    <row r="16" spans="1:16" x14ac:dyDescent="0.25">
      <c r="A16" s="2" t="s">
        <v>29</v>
      </c>
      <c r="K16">
        <v>1</v>
      </c>
      <c r="L16">
        <v>4</v>
      </c>
      <c r="M16">
        <v>2</v>
      </c>
      <c r="P16">
        <v>7</v>
      </c>
    </row>
    <row r="17" spans="1:16" x14ac:dyDescent="0.25">
      <c r="A17" s="2" t="s">
        <v>30</v>
      </c>
      <c r="D17">
        <v>3</v>
      </c>
      <c r="E17">
        <v>4</v>
      </c>
      <c r="F17">
        <v>3</v>
      </c>
      <c r="G17">
        <v>6</v>
      </c>
      <c r="H17">
        <v>2</v>
      </c>
      <c r="I17">
        <v>1</v>
      </c>
      <c r="K17">
        <v>20</v>
      </c>
      <c r="L17">
        <v>16</v>
      </c>
      <c r="M17">
        <v>22</v>
      </c>
      <c r="N17">
        <v>1</v>
      </c>
      <c r="P17">
        <v>78</v>
      </c>
    </row>
    <row r="18" spans="1:16" x14ac:dyDescent="0.25">
      <c r="A18" s="2" t="s">
        <v>31</v>
      </c>
      <c r="G18">
        <v>3</v>
      </c>
      <c r="M18">
        <v>2</v>
      </c>
      <c r="P18">
        <v>5</v>
      </c>
    </row>
    <row r="19" spans="1:16" x14ac:dyDescent="0.25">
      <c r="A19" s="2" t="s">
        <v>32</v>
      </c>
      <c r="K19">
        <v>1</v>
      </c>
      <c r="L19">
        <v>4</v>
      </c>
      <c r="M19">
        <v>7</v>
      </c>
      <c r="P19">
        <v>12</v>
      </c>
    </row>
    <row r="20" spans="1:16" x14ac:dyDescent="0.25">
      <c r="A20" s="2" t="s">
        <v>33</v>
      </c>
      <c r="F20">
        <v>8</v>
      </c>
      <c r="G20">
        <v>2</v>
      </c>
      <c r="H20">
        <v>3</v>
      </c>
      <c r="J20">
        <v>2</v>
      </c>
      <c r="K20">
        <v>13</v>
      </c>
      <c r="L20">
        <v>29</v>
      </c>
      <c r="M20">
        <v>33</v>
      </c>
      <c r="P20">
        <v>90</v>
      </c>
    </row>
    <row r="21" spans="1:16" x14ac:dyDescent="0.25">
      <c r="A21" s="2" t="s">
        <v>34</v>
      </c>
      <c r="M21">
        <v>2</v>
      </c>
      <c r="P21">
        <v>2</v>
      </c>
    </row>
    <row r="22" spans="1:16" x14ac:dyDescent="0.25">
      <c r="A22" s="2" t="s">
        <v>35</v>
      </c>
      <c r="K22">
        <v>4</v>
      </c>
      <c r="L22">
        <v>6</v>
      </c>
      <c r="M22">
        <v>12</v>
      </c>
      <c r="P22">
        <v>22</v>
      </c>
    </row>
    <row r="23" spans="1:16" x14ac:dyDescent="0.25">
      <c r="A23" s="2" t="s">
        <v>36</v>
      </c>
      <c r="B23">
        <v>1</v>
      </c>
      <c r="G23">
        <v>2</v>
      </c>
      <c r="J23">
        <v>1</v>
      </c>
      <c r="K23">
        <v>7</v>
      </c>
      <c r="L23">
        <v>15</v>
      </c>
      <c r="M23">
        <v>47</v>
      </c>
      <c r="P23">
        <v>73</v>
      </c>
    </row>
    <row r="24" spans="1:16" x14ac:dyDescent="0.25">
      <c r="A24" s="2" t="s">
        <v>37</v>
      </c>
      <c r="L24">
        <v>3</v>
      </c>
      <c r="M24">
        <v>7</v>
      </c>
      <c r="P24">
        <v>10</v>
      </c>
    </row>
    <row r="25" spans="1:16" x14ac:dyDescent="0.25">
      <c r="A25" s="2" t="s">
        <v>16</v>
      </c>
    </row>
    <row r="26" spans="1:16" x14ac:dyDescent="0.25">
      <c r="A26" s="2" t="s">
        <v>17</v>
      </c>
      <c r="B26">
        <v>6</v>
      </c>
      <c r="C26">
        <v>7</v>
      </c>
      <c r="D26">
        <v>5</v>
      </c>
      <c r="E26">
        <v>17</v>
      </c>
      <c r="F26">
        <v>29</v>
      </c>
      <c r="G26">
        <v>44</v>
      </c>
      <c r="H26">
        <v>12</v>
      </c>
      <c r="I26">
        <v>1</v>
      </c>
      <c r="J26">
        <v>4</v>
      </c>
      <c r="K26">
        <v>108</v>
      </c>
      <c r="L26">
        <v>155</v>
      </c>
      <c r="M26">
        <v>285</v>
      </c>
      <c r="N26">
        <v>1</v>
      </c>
      <c r="P26">
        <v>674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4FA4-B204-4F73-B616-AD1A44B724EA}">
  <dimension ref="A1:AA675"/>
  <sheetViews>
    <sheetView topLeftCell="A72" zoomScale="85" zoomScaleNormal="85" workbookViewId="0">
      <selection activeCell="G74" sqref="G74"/>
    </sheetView>
  </sheetViews>
  <sheetFormatPr defaultRowHeight="15" x14ac:dyDescent="0.25"/>
  <cols>
    <col min="1" max="1" width="38.7109375" bestFit="1" customWidth="1"/>
    <col min="2" max="2" width="31.5703125" bestFit="1" customWidth="1"/>
    <col min="5" max="5" width="9.5703125" bestFit="1" customWidth="1"/>
    <col min="6" max="6" width="36.5703125" bestFit="1" customWidth="1"/>
    <col min="7" max="7" width="21.7109375" customWidth="1"/>
    <col min="8" max="8" width="24.7109375" customWidth="1"/>
    <col min="9" max="9" width="20.140625" customWidth="1"/>
    <col min="10" max="10" width="15.42578125" customWidth="1"/>
    <col min="11" max="11" width="11.7109375" bestFit="1" customWidth="1"/>
    <col min="12" max="12" width="20.7109375" bestFit="1" customWidth="1"/>
    <col min="13" max="13" width="23.5703125" customWidth="1"/>
    <col min="14" max="14" width="17" customWidth="1"/>
    <col min="15" max="15" width="18.42578125" customWidth="1"/>
    <col min="16" max="17" width="19.7109375" customWidth="1"/>
    <col min="18" max="18" width="6.85546875" bestFit="1" customWidth="1"/>
    <col min="19" max="19" width="21" bestFit="1" customWidth="1"/>
    <col min="20" max="20" width="13.140625" bestFit="1" customWidth="1"/>
    <col min="21" max="21" width="23.5703125" customWidth="1"/>
    <col min="22" max="22" width="20" customWidth="1"/>
    <col min="23" max="23" width="21.28515625" customWidth="1"/>
    <col min="24" max="24" width="10.85546875" bestFit="1" customWidth="1"/>
    <col min="25" max="25" width="23.42578125" customWidth="1"/>
    <col min="26" max="26" width="15" bestFit="1" customWidth="1"/>
    <col min="27" max="27" width="10.7109375" bestFit="1" customWidth="1"/>
  </cols>
  <sheetData>
    <row r="1" spans="1:27" x14ac:dyDescent="0.25">
      <c r="A1" s="11" t="s">
        <v>38</v>
      </c>
      <c r="B1" s="11" t="s">
        <v>39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</row>
    <row r="2" spans="1:27" x14ac:dyDescent="0.25">
      <c r="A2" s="12" t="s">
        <v>33</v>
      </c>
      <c r="B2" s="12" t="s">
        <v>14</v>
      </c>
      <c r="C2">
        <v>0</v>
      </c>
      <c r="D2">
        <v>0</v>
      </c>
      <c r="E2">
        <v>0</v>
      </c>
      <c r="F2" s="1" t="s">
        <v>40</v>
      </c>
      <c r="G2" s="1" t="s">
        <v>1</v>
      </c>
    </row>
    <row r="3" spans="1:27" x14ac:dyDescent="0.25">
      <c r="A3" s="13" t="s">
        <v>20</v>
      </c>
      <c r="B3" s="13" t="s">
        <v>14</v>
      </c>
      <c r="F3" s="1" t="s">
        <v>2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17</v>
      </c>
    </row>
    <row r="4" spans="1:27" x14ac:dyDescent="0.25">
      <c r="A4" s="12" t="s">
        <v>20</v>
      </c>
      <c r="B4" s="12" t="s">
        <v>14</v>
      </c>
      <c r="F4" s="2" t="s">
        <v>3</v>
      </c>
      <c r="G4">
        <v>1</v>
      </c>
      <c r="Q4">
        <v>4</v>
      </c>
      <c r="Y4">
        <v>1</v>
      </c>
      <c r="AA4">
        <v>6</v>
      </c>
    </row>
    <row r="5" spans="1:27" x14ac:dyDescent="0.25">
      <c r="A5" s="13" t="s">
        <v>20</v>
      </c>
      <c r="B5" s="13" t="s">
        <v>6</v>
      </c>
      <c r="F5" s="2" t="s">
        <v>4</v>
      </c>
      <c r="J5">
        <v>7</v>
      </c>
      <c r="AA5">
        <v>7</v>
      </c>
    </row>
    <row r="6" spans="1:27" x14ac:dyDescent="0.25">
      <c r="A6" s="12" t="s">
        <v>20</v>
      </c>
      <c r="B6" s="12" t="s">
        <v>12</v>
      </c>
      <c r="F6" s="2" t="s">
        <v>5</v>
      </c>
      <c r="I6">
        <v>2</v>
      </c>
      <c r="S6">
        <v>3</v>
      </c>
      <c r="AA6">
        <v>5</v>
      </c>
    </row>
    <row r="7" spans="1:27" x14ac:dyDescent="0.25">
      <c r="A7" s="13" t="s">
        <v>28</v>
      </c>
      <c r="B7" s="13" t="s">
        <v>14</v>
      </c>
      <c r="F7" s="2" t="s">
        <v>6</v>
      </c>
      <c r="I7">
        <v>7</v>
      </c>
      <c r="K7">
        <v>2</v>
      </c>
      <c r="Q7">
        <v>4</v>
      </c>
      <c r="S7">
        <v>4</v>
      </c>
      <c r="AA7">
        <v>17</v>
      </c>
    </row>
    <row r="8" spans="1:27" x14ac:dyDescent="0.25">
      <c r="A8" s="12" t="s">
        <v>28</v>
      </c>
      <c r="B8" s="12" t="s">
        <v>14</v>
      </c>
      <c r="F8" s="2" t="s">
        <v>7</v>
      </c>
      <c r="I8">
        <v>5</v>
      </c>
      <c r="J8">
        <v>8</v>
      </c>
      <c r="K8">
        <v>1</v>
      </c>
      <c r="Q8">
        <v>4</v>
      </c>
      <c r="S8">
        <v>3</v>
      </c>
      <c r="V8">
        <v>8</v>
      </c>
      <c r="AA8">
        <v>29</v>
      </c>
    </row>
    <row r="9" spans="1:27" x14ac:dyDescent="0.25">
      <c r="A9" s="13" t="s">
        <v>30</v>
      </c>
      <c r="B9" s="13" t="s">
        <v>14</v>
      </c>
      <c r="D9" t="s">
        <v>41</v>
      </c>
      <c r="F9" s="2" t="s">
        <v>8</v>
      </c>
      <c r="I9">
        <v>10</v>
      </c>
      <c r="K9">
        <v>11</v>
      </c>
      <c r="Q9">
        <v>10</v>
      </c>
      <c r="S9">
        <v>6</v>
      </c>
      <c r="T9">
        <v>3</v>
      </c>
      <c r="V9">
        <v>2</v>
      </c>
      <c r="Y9">
        <v>2</v>
      </c>
      <c r="AA9">
        <v>44</v>
      </c>
    </row>
    <row r="10" spans="1:27" x14ac:dyDescent="0.25">
      <c r="A10" s="12" t="s">
        <v>30</v>
      </c>
      <c r="B10" s="12" t="s">
        <v>12</v>
      </c>
      <c r="F10" s="2" t="s">
        <v>9</v>
      </c>
      <c r="I10">
        <v>1</v>
      </c>
      <c r="J10">
        <v>1</v>
      </c>
      <c r="Q10">
        <v>5</v>
      </c>
      <c r="S10">
        <v>2</v>
      </c>
      <c r="V10">
        <v>3</v>
      </c>
      <c r="AA10">
        <v>12</v>
      </c>
    </row>
    <row r="11" spans="1:27" x14ac:dyDescent="0.25">
      <c r="A11" s="13" t="s">
        <v>33</v>
      </c>
      <c r="B11" s="13" t="s">
        <v>14</v>
      </c>
      <c r="F11" s="2" t="s">
        <v>10</v>
      </c>
      <c r="S11">
        <v>1</v>
      </c>
      <c r="AA11">
        <v>1</v>
      </c>
    </row>
    <row r="12" spans="1:27" x14ac:dyDescent="0.25">
      <c r="A12" s="12" t="s">
        <v>36</v>
      </c>
      <c r="B12" s="12" t="s">
        <v>14</v>
      </c>
      <c r="F12" s="2" t="s">
        <v>11</v>
      </c>
      <c r="Q12">
        <v>1</v>
      </c>
      <c r="V12">
        <v>2</v>
      </c>
      <c r="Y12">
        <v>1</v>
      </c>
      <c r="AA12">
        <v>4</v>
      </c>
    </row>
    <row r="13" spans="1:27" x14ac:dyDescent="0.25">
      <c r="A13" s="13" t="s">
        <v>36</v>
      </c>
      <c r="B13" s="13" t="s">
        <v>12</v>
      </c>
      <c r="F13" s="2" t="s">
        <v>12</v>
      </c>
      <c r="G13">
        <v>1</v>
      </c>
      <c r="I13">
        <v>28</v>
      </c>
      <c r="J13">
        <v>3</v>
      </c>
      <c r="K13">
        <v>10</v>
      </c>
      <c r="M13">
        <v>1</v>
      </c>
      <c r="O13">
        <v>1</v>
      </c>
      <c r="Q13">
        <v>18</v>
      </c>
      <c r="R13">
        <v>1</v>
      </c>
      <c r="S13">
        <v>20</v>
      </c>
      <c r="U13">
        <v>1</v>
      </c>
      <c r="V13">
        <v>13</v>
      </c>
      <c r="X13">
        <v>4</v>
      </c>
      <c r="Y13">
        <v>7</v>
      </c>
      <c r="AA13">
        <v>108</v>
      </c>
    </row>
    <row r="14" spans="1:27" x14ac:dyDescent="0.25">
      <c r="A14" s="12" t="s">
        <v>36</v>
      </c>
      <c r="B14" s="12" t="s">
        <v>14</v>
      </c>
      <c r="F14" s="2" t="s">
        <v>13</v>
      </c>
      <c r="G14">
        <v>3</v>
      </c>
      <c r="H14">
        <v>3</v>
      </c>
      <c r="I14">
        <v>15</v>
      </c>
      <c r="J14">
        <v>14</v>
      </c>
      <c r="K14">
        <v>8</v>
      </c>
      <c r="L14">
        <v>1</v>
      </c>
      <c r="M14">
        <v>3</v>
      </c>
      <c r="N14">
        <v>1</v>
      </c>
      <c r="O14">
        <v>12</v>
      </c>
      <c r="Q14">
        <v>18</v>
      </c>
      <c r="R14">
        <v>4</v>
      </c>
      <c r="S14">
        <v>16</v>
      </c>
      <c r="U14">
        <v>4</v>
      </c>
      <c r="V14">
        <v>29</v>
      </c>
      <c r="X14">
        <v>6</v>
      </c>
      <c r="Y14">
        <v>15</v>
      </c>
      <c r="Z14">
        <v>3</v>
      </c>
      <c r="AA14">
        <v>155</v>
      </c>
    </row>
    <row r="15" spans="1:27" x14ac:dyDescent="0.25">
      <c r="A15" s="13" t="s">
        <v>36</v>
      </c>
      <c r="B15" s="13" t="s">
        <v>14</v>
      </c>
      <c r="F15" s="2" t="s">
        <v>14</v>
      </c>
      <c r="G15">
        <v>8</v>
      </c>
      <c r="H15">
        <v>3</v>
      </c>
      <c r="I15">
        <v>44</v>
      </c>
      <c r="J15">
        <v>18</v>
      </c>
      <c r="K15">
        <v>20</v>
      </c>
      <c r="L15">
        <v>8</v>
      </c>
      <c r="M15">
        <v>3</v>
      </c>
      <c r="N15">
        <v>3</v>
      </c>
      <c r="O15">
        <v>14</v>
      </c>
      <c r="P15">
        <v>1</v>
      </c>
      <c r="Q15">
        <v>29</v>
      </c>
      <c r="R15">
        <v>2</v>
      </c>
      <c r="S15">
        <v>22</v>
      </c>
      <c r="T15">
        <v>2</v>
      </c>
      <c r="U15">
        <v>7</v>
      </c>
      <c r="V15">
        <v>33</v>
      </c>
      <c r="W15">
        <v>2</v>
      </c>
      <c r="X15">
        <v>12</v>
      </c>
      <c r="Y15">
        <v>47</v>
      </c>
      <c r="Z15">
        <v>7</v>
      </c>
      <c r="AA15">
        <v>285</v>
      </c>
    </row>
    <row r="16" spans="1:27" x14ac:dyDescent="0.25">
      <c r="A16" s="12" t="s">
        <v>18</v>
      </c>
      <c r="B16" s="12" t="s">
        <v>14</v>
      </c>
      <c r="F16" s="2" t="s">
        <v>15</v>
      </c>
      <c r="S16">
        <v>1</v>
      </c>
      <c r="AA16">
        <v>1</v>
      </c>
    </row>
    <row r="17" spans="1:27" x14ac:dyDescent="0.25">
      <c r="A17" s="13" t="s">
        <v>19</v>
      </c>
      <c r="B17" s="13" t="s">
        <v>14</v>
      </c>
      <c r="F17" s="2" t="s">
        <v>17</v>
      </c>
      <c r="G17">
        <v>13</v>
      </c>
      <c r="H17">
        <v>6</v>
      </c>
      <c r="I17">
        <v>112</v>
      </c>
      <c r="J17">
        <v>51</v>
      </c>
      <c r="K17">
        <v>52</v>
      </c>
      <c r="L17">
        <v>9</v>
      </c>
      <c r="M17">
        <v>7</v>
      </c>
      <c r="N17">
        <v>4</v>
      </c>
      <c r="O17">
        <v>27</v>
      </c>
      <c r="P17">
        <v>1</v>
      </c>
      <c r="Q17">
        <v>93</v>
      </c>
      <c r="R17">
        <v>7</v>
      </c>
      <c r="S17">
        <v>78</v>
      </c>
      <c r="T17">
        <v>5</v>
      </c>
      <c r="U17">
        <v>12</v>
      </c>
      <c r="V17">
        <v>90</v>
      </c>
      <c r="W17">
        <v>2</v>
      </c>
      <c r="X17">
        <v>22</v>
      </c>
      <c r="Y17">
        <v>73</v>
      </c>
      <c r="Z17">
        <v>10</v>
      </c>
      <c r="AA17">
        <v>674</v>
      </c>
    </row>
    <row r="18" spans="1:27" x14ac:dyDescent="0.25">
      <c r="A18" s="12" t="s">
        <v>20</v>
      </c>
      <c r="B18" s="12" t="s">
        <v>14</v>
      </c>
    </row>
    <row r="19" spans="1:27" ht="54.75" customHeight="1" x14ac:dyDescent="0.3">
      <c r="A19" s="13" t="s">
        <v>20</v>
      </c>
      <c r="B19" s="13" t="s">
        <v>12</v>
      </c>
      <c r="F19" s="22" t="s">
        <v>98</v>
      </c>
      <c r="G19" s="21" t="s">
        <v>18</v>
      </c>
      <c r="H19" s="21" t="s">
        <v>19</v>
      </c>
      <c r="I19" s="21" t="s">
        <v>20</v>
      </c>
      <c r="J19" s="21" t="s">
        <v>21</v>
      </c>
      <c r="K19" s="21" t="s">
        <v>22</v>
      </c>
      <c r="L19" s="21" t="s">
        <v>23</v>
      </c>
      <c r="M19" s="21" t="s">
        <v>24</v>
      </c>
      <c r="N19" s="21" t="s">
        <v>25</v>
      </c>
      <c r="O19" s="21" t="s">
        <v>26</v>
      </c>
      <c r="P19" s="21" t="s">
        <v>27</v>
      </c>
      <c r="Q19" s="21" t="s">
        <v>28</v>
      </c>
      <c r="R19" s="21" t="s">
        <v>29</v>
      </c>
      <c r="S19" s="21" t="s">
        <v>30</v>
      </c>
      <c r="T19" s="21" t="s">
        <v>31</v>
      </c>
      <c r="U19" s="21" t="s">
        <v>32</v>
      </c>
      <c r="V19" s="21" t="s">
        <v>33</v>
      </c>
      <c r="W19" s="21" t="s">
        <v>34</v>
      </c>
      <c r="X19" s="21" t="s">
        <v>35</v>
      </c>
      <c r="Y19" s="21" t="s">
        <v>36</v>
      </c>
      <c r="Z19" s="21" t="s">
        <v>37</v>
      </c>
      <c r="AA19" s="21" t="s">
        <v>17</v>
      </c>
    </row>
    <row r="20" spans="1:27" x14ac:dyDescent="0.25">
      <c r="A20" s="12" t="s">
        <v>20</v>
      </c>
      <c r="B20" s="12" t="s">
        <v>14</v>
      </c>
      <c r="F20" s="10" t="s">
        <v>3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4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1</v>
      </c>
      <c r="Z20" s="10">
        <v>0</v>
      </c>
      <c r="AA20" s="10">
        <v>6</v>
      </c>
    </row>
    <row r="21" spans="1:27" x14ac:dyDescent="0.25">
      <c r="A21" s="13" t="s">
        <v>20</v>
      </c>
      <c r="B21" s="13" t="s">
        <v>12</v>
      </c>
      <c r="F21" s="10" t="s">
        <v>4</v>
      </c>
      <c r="G21" s="10">
        <v>0</v>
      </c>
      <c r="H21" s="10">
        <v>0</v>
      </c>
      <c r="I21" s="10">
        <v>0</v>
      </c>
      <c r="J21" s="10">
        <v>7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7</v>
      </c>
    </row>
    <row r="22" spans="1:27" x14ac:dyDescent="0.25">
      <c r="A22" s="12" t="s">
        <v>20</v>
      </c>
      <c r="B22" s="12" t="s">
        <v>6</v>
      </c>
      <c r="F22" s="10" t="s">
        <v>5</v>
      </c>
      <c r="G22" s="10">
        <v>0</v>
      </c>
      <c r="H22" s="10">
        <v>0</v>
      </c>
      <c r="I22" s="10">
        <v>2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3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5</v>
      </c>
    </row>
    <row r="23" spans="1:27" x14ac:dyDescent="0.25">
      <c r="A23" s="13" t="s">
        <v>20</v>
      </c>
      <c r="B23" s="13" t="s">
        <v>8</v>
      </c>
      <c r="F23" s="10" t="s">
        <v>6</v>
      </c>
      <c r="G23" s="10">
        <v>0</v>
      </c>
      <c r="H23" s="10">
        <v>0</v>
      </c>
      <c r="I23" s="10">
        <v>7</v>
      </c>
      <c r="J23" s="10">
        <v>0</v>
      </c>
      <c r="K23" s="10">
        <v>2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4</v>
      </c>
      <c r="R23" s="10">
        <v>0</v>
      </c>
      <c r="S23" s="10">
        <v>4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17</v>
      </c>
    </row>
    <row r="24" spans="1:27" x14ac:dyDescent="0.25">
      <c r="A24" s="12" t="s">
        <v>20</v>
      </c>
      <c r="B24" s="12" t="s">
        <v>9</v>
      </c>
      <c r="F24" s="10" t="s">
        <v>7</v>
      </c>
      <c r="G24" s="10">
        <v>0</v>
      </c>
      <c r="H24" s="10">
        <v>0</v>
      </c>
      <c r="I24" s="10">
        <v>5</v>
      </c>
      <c r="J24" s="10">
        <v>8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4</v>
      </c>
      <c r="R24" s="10">
        <v>0</v>
      </c>
      <c r="S24" s="10">
        <v>3</v>
      </c>
      <c r="T24" s="10">
        <v>0</v>
      </c>
      <c r="U24" s="10">
        <v>0</v>
      </c>
      <c r="V24" s="10">
        <v>8</v>
      </c>
      <c r="W24" s="10">
        <v>0</v>
      </c>
      <c r="X24" s="10">
        <v>0</v>
      </c>
      <c r="Y24" s="10">
        <v>0</v>
      </c>
      <c r="Z24" s="10">
        <v>0</v>
      </c>
      <c r="AA24" s="10">
        <v>29</v>
      </c>
    </row>
    <row r="25" spans="1:27" x14ac:dyDescent="0.25">
      <c r="A25" s="13" t="s">
        <v>21</v>
      </c>
      <c r="B25" s="13" t="s">
        <v>14</v>
      </c>
      <c r="F25" s="10" t="s">
        <v>8</v>
      </c>
      <c r="G25" s="10">
        <v>0</v>
      </c>
      <c r="H25" s="10">
        <v>0</v>
      </c>
      <c r="I25" s="10">
        <v>10</v>
      </c>
      <c r="J25" s="10">
        <v>0</v>
      </c>
      <c r="K25" s="10">
        <v>11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10</v>
      </c>
      <c r="R25" s="10">
        <v>0</v>
      </c>
      <c r="S25" s="10">
        <v>6</v>
      </c>
      <c r="T25" s="10">
        <v>3</v>
      </c>
      <c r="U25" s="10">
        <v>0</v>
      </c>
      <c r="V25" s="10">
        <v>2</v>
      </c>
      <c r="W25" s="10">
        <v>0</v>
      </c>
      <c r="X25" s="10">
        <v>0</v>
      </c>
      <c r="Y25" s="10">
        <v>2</v>
      </c>
      <c r="Z25" s="10">
        <v>0</v>
      </c>
      <c r="AA25" s="10">
        <v>44</v>
      </c>
    </row>
    <row r="26" spans="1:27" x14ac:dyDescent="0.25">
      <c r="A26" s="12" t="s">
        <v>22</v>
      </c>
      <c r="B26" s="12" t="s">
        <v>14</v>
      </c>
      <c r="F26" s="10" t="s">
        <v>9</v>
      </c>
      <c r="G26" s="10">
        <v>0</v>
      </c>
      <c r="H26" s="10">
        <v>0</v>
      </c>
      <c r="I26" s="10">
        <v>1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5</v>
      </c>
      <c r="R26" s="10">
        <v>0</v>
      </c>
      <c r="S26" s="10">
        <v>2</v>
      </c>
      <c r="T26" s="10">
        <v>0</v>
      </c>
      <c r="U26" s="10">
        <v>0</v>
      </c>
      <c r="V26" s="10">
        <v>3</v>
      </c>
      <c r="W26" s="10">
        <v>0</v>
      </c>
      <c r="X26" s="10">
        <v>0</v>
      </c>
      <c r="Y26" s="10">
        <v>0</v>
      </c>
      <c r="Z26" s="10">
        <v>0</v>
      </c>
      <c r="AA26" s="10">
        <v>12</v>
      </c>
    </row>
    <row r="27" spans="1:27" x14ac:dyDescent="0.25">
      <c r="A27" s="13" t="s">
        <v>22</v>
      </c>
      <c r="B27" s="13" t="s">
        <v>14</v>
      </c>
      <c r="F27" s="10" t="s">
        <v>10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</row>
    <row r="28" spans="1:27" x14ac:dyDescent="0.25">
      <c r="A28" s="12" t="s">
        <v>22</v>
      </c>
      <c r="B28" s="12" t="s">
        <v>6</v>
      </c>
      <c r="F28" s="10" t="s">
        <v>11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1</v>
      </c>
      <c r="R28" s="10">
        <v>0</v>
      </c>
      <c r="S28" s="10">
        <v>0</v>
      </c>
      <c r="T28" s="10">
        <v>0</v>
      </c>
      <c r="U28" s="10">
        <v>0</v>
      </c>
      <c r="V28" s="10">
        <v>2</v>
      </c>
      <c r="W28" s="10">
        <v>0</v>
      </c>
      <c r="X28" s="10">
        <v>0</v>
      </c>
      <c r="Y28" s="10">
        <v>1</v>
      </c>
      <c r="Z28" s="10">
        <v>0</v>
      </c>
      <c r="AA28" s="10">
        <v>4</v>
      </c>
    </row>
    <row r="29" spans="1:27" x14ac:dyDescent="0.25">
      <c r="A29" s="13" t="s">
        <v>22</v>
      </c>
      <c r="B29" s="13" t="s">
        <v>12</v>
      </c>
      <c r="F29" s="10" t="s">
        <v>12</v>
      </c>
      <c r="G29" s="10">
        <v>1</v>
      </c>
      <c r="H29" s="10">
        <v>0</v>
      </c>
      <c r="I29" s="10">
        <v>28</v>
      </c>
      <c r="J29" s="10">
        <v>3</v>
      </c>
      <c r="K29" s="10">
        <v>10</v>
      </c>
      <c r="L29" s="10">
        <v>0</v>
      </c>
      <c r="M29" s="10">
        <v>1</v>
      </c>
      <c r="N29" s="10">
        <v>0</v>
      </c>
      <c r="O29" s="10">
        <v>1</v>
      </c>
      <c r="P29" s="10">
        <v>0</v>
      </c>
      <c r="Q29" s="10">
        <v>18</v>
      </c>
      <c r="R29" s="10">
        <v>1</v>
      </c>
      <c r="S29" s="10">
        <v>20</v>
      </c>
      <c r="T29" s="10">
        <v>0</v>
      </c>
      <c r="U29" s="10">
        <v>1</v>
      </c>
      <c r="V29" s="10">
        <v>13</v>
      </c>
      <c r="W29" s="10">
        <v>0</v>
      </c>
      <c r="X29" s="10">
        <v>4</v>
      </c>
      <c r="Y29" s="10">
        <v>7</v>
      </c>
      <c r="Z29" s="10">
        <v>0</v>
      </c>
      <c r="AA29" s="10">
        <v>108</v>
      </c>
    </row>
    <row r="30" spans="1:27" x14ac:dyDescent="0.25">
      <c r="A30" s="12" t="s">
        <v>22</v>
      </c>
      <c r="B30" s="12" t="s">
        <v>8</v>
      </c>
      <c r="F30" s="10" t="s">
        <v>13</v>
      </c>
      <c r="G30" s="10">
        <v>3</v>
      </c>
      <c r="H30" s="10">
        <v>3</v>
      </c>
      <c r="I30" s="10">
        <v>15</v>
      </c>
      <c r="J30" s="10">
        <v>14</v>
      </c>
      <c r="K30" s="10">
        <v>8</v>
      </c>
      <c r="L30" s="10">
        <v>1</v>
      </c>
      <c r="M30" s="10">
        <v>3</v>
      </c>
      <c r="N30" s="10">
        <v>1</v>
      </c>
      <c r="O30" s="10">
        <v>12</v>
      </c>
      <c r="P30" s="10">
        <v>0</v>
      </c>
      <c r="Q30" s="10">
        <v>18</v>
      </c>
      <c r="R30" s="10">
        <v>4</v>
      </c>
      <c r="S30" s="10">
        <v>16</v>
      </c>
      <c r="T30" s="10">
        <v>0</v>
      </c>
      <c r="U30" s="10">
        <v>4</v>
      </c>
      <c r="V30" s="10">
        <v>29</v>
      </c>
      <c r="W30" s="10">
        <v>0</v>
      </c>
      <c r="X30" s="10">
        <v>6</v>
      </c>
      <c r="Y30" s="10">
        <v>15</v>
      </c>
      <c r="Z30" s="10">
        <v>3</v>
      </c>
      <c r="AA30" s="10">
        <v>155</v>
      </c>
    </row>
    <row r="31" spans="1:27" x14ac:dyDescent="0.25">
      <c r="A31" s="13" t="s">
        <v>23</v>
      </c>
      <c r="B31" s="13" t="s">
        <v>14</v>
      </c>
      <c r="F31" s="10" t="s">
        <v>14</v>
      </c>
      <c r="G31" s="10">
        <v>8</v>
      </c>
      <c r="H31" s="10">
        <v>3</v>
      </c>
      <c r="I31" s="10">
        <v>44</v>
      </c>
      <c r="J31" s="10">
        <v>18</v>
      </c>
      <c r="K31" s="10">
        <v>20</v>
      </c>
      <c r="L31" s="10">
        <v>8</v>
      </c>
      <c r="M31" s="10">
        <v>3</v>
      </c>
      <c r="N31" s="10">
        <v>3</v>
      </c>
      <c r="O31" s="10">
        <v>14</v>
      </c>
      <c r="P31" s="10">
        <v>1</v>
      </c>
      <c r="Q31" s="10">
        <v>29</v>
      </c>
      <c r="R31" s="10">
        <v>2</v>
      </c>
      <c r="S31" s="10">
        <v>22</v>
      </c>
      <c r="T31" s="10">
        <v>2</v>
      </c>
      <c r="U31" s="10">
        <v>7</v>
      </c>
      <c r="V31" s="10">
        <v>33</v>
      </c>
      <c r="W31" s="10">
        <v>2</v>
      </c>
      <c r="X31" s="10">
        <v>12</v>
      </c>
      <c r="Y31" s="10">
        <v>47</v>
      </c>
      <c r="Z31" s="10">
        <v>7</v>
      </c>
      <c r="AA31" s="10">
        <v>285</v>
      </c>
    </row>
    <row r="32" spans="1:27" x14ac:dyDescent="0.25">
      <c r="A32" s="12" t="s">
        <v>24</v>
      </c>
      <c r="B32" s="12" t="s">
        <v>14</v>
      </c>
      <c r="F32" s="10" t="s">
        <v>15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1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1</v>
      </c>
    </row>
    <row r="33" spans="1:27" x14ac:dyDescent="0.25">
      <c r="A33" s="13" t="s">
        <v>25</v>
      </c>
      <c r="B33" s="13" t="s">
        <v>14</v>
      </c>
      <c r="F33" s="10"/>
      <c r="G33" s="20">
        <f>SUM(G20:G32)</f>
        <v>13</v>
      </c>
      <c r="H33" s="20">
        <f t="shared" ref="H33:Z33" si="0">SUM(H20:H32)</f>
        <v>6</v>
      </c>
      <c r="I33" s="20">
        <f t="shared" si="0"/>
        <v>112</v>
      </c>
      <c r="J33" s="20">
        <f t="shared" si="0"/>
        <v>51</v>
      </c>
      <c r="K33" s="20">
        <f t="shared" si="0"/>
        <v>52</v>
      </c>
      <c r="L33" s="20">
        <f t="shared" si="0"/>
        <v>9</v>
      </c>
      <c r="M33" s="20">
        <f t="shared" si="0"/>
        <v>7</v>
      </c>
      <c r="N33" s="20">
        <f t="shared" si="0"/>
        <v>4</v>
      </c>
      <c r="O33" s="20">
        <f t="shared" si="0"/>
        <v>27</v>
      </c>
      <c r="P33" s="20">
        <f t="shared" si="0"/>
        <v>1</v>
      </c>
      <c r="Q33" s="20">
        <f t="shared" si="0"/>
        <v>93</v>
      </c>
      <c r="R33" s="20">
        <f t="shared" si="0"/>
        <v>7</v>
      </c>
      <c r="S33" s="20">
        <f t="shared" si="0"/>
        <v>78</v>
      </c>
      <c r="T33" s="20">
        <f t="shared" si="0"/>
        <v>5</v>
      </c>
      <c r="U33" s="20">
        <f t="shared" si="0"/>
        <v>12</v>
      </c>
      <c r="V33" s="20">
        <f t="shared" si="0"/>
        <v>90</v>
      </c>
      <c r="W33" s="20">
        <f t="shared" si="0"/>
        <v>2</v>
      </c>
      <c r="X33" s="20">
        <f t="shared" si="0"/>
        <v>22</v>
      </c>
      <c r="Y33" s="20">
        <f t="shared" si="0"/>
        <v>73</v>
      </c>
      <c r="Z33" s="20">
        <f t="shared" si="0"/>
        <v>10</v>
      </c>
      <c r="AA33" s="20">
        <v>674</v>
      </c>
    </row>
    <row r="34" spans="1:27" x14ac:dyDescent="0.25">
      <c r="A34" s="12" t="s">
        <v>26</v>
      </c>
      <c r="B34" s="12" t="s">
        <v>14</v>
      </c>
    </row>
    <row r="35" spans="1:27" x14ac:dyDescent="0.25">
      <c r="A35" s="13" t="s">
        <v>26</v>
      </c>
      <c r="B35" s="13" t="s">
        <v>14</v>
      </c>
    </row>
    <row r="36" spans="1:27" x14ac:dyDescent="0.25">
      <c r="A36" s="12" t="s">
        <v>26</v>
      </c>
      <c r="B36" s="12" t="s">
        <v>13</v>
      </c>
    </row>
    <row r="37" spans="1:27" x14ac:dyDescent="0.25">
      <c r="A37" s="13" t="s">
        <v>28</v>
      </c>
      <c r="B37" s="13" t="s">
        <v>14</v>
      </c>
    </row>
    <row r="38" spans="1:27" ht="60.75" x14ac:dyDescent="0.3">
      <c r="A38" s="12" t="s">
        <v>28</v>
      </c>
      <c r="B38" s="12" t="s">
        <v>12</v>
      </c>
      <c r="F38" s="22" t="s">
        <v>98</v>
      </c>
      <c r="G38" s="21" t="s">
        <v>18</v>
      </c>
      <c r="H38" s="21" t="s">
        <v>19</v>
      </c>
      <c r="I38" s="21" t="s">
        <v>20</v>
      </c>
      <c r="J38" s="21" t="s">
        <v>21</v>
      </c>
      <c r="K38" s="21" t="s">
        <v>22</v>
      </c>
      <c r="L38" s="21" t="s">
        <v>23</v>
      </c>
      <c r="M38" s="21" t="s">
        <v>24</v>
      </c>
      <c r="N38" s="21" t="s">
        <v>25</v>
      </c>
      <c r="O38" s="21" t="s">
        <v>26</v>
      </c>
      <c r="P38" s="21" t="s">
        <v>27</v>
      </c>
      <c r="Q38" s="21" t="s">
        <v>28</v>
      </c>
      <c r="R38" s="21" t="s">
        <v>29</v>
      </c>
      <c r="S38" s="21" t="s">
        <v>30</v>
      </c>
      <c r="T38" s="21" t="s">
        <v>31</v>
      </c>
      <c r="U38" s="21" t="s">
        <v>32</v>
      </c>
      <c r="V38" s="21" t="s">
        <v>33</v>
      </c>
      <c r="W38" s="21" t="s">
        <v>34</v>
      </c>
      <c r="X38" s="21" t="s">
        <v>35</v>
      </c>
      <c r="Y38" s="21" t="s">
        <v>36</v>
      </c>
      <c r="Z38" s="21" t="s">
        <v>37</v>
      </c>
      <c r="AA38" s="23" t="s">
        <v>17</v>
      </c>
    </row>
    <row r="39" spans="1:27" x14ac:dyDescent="0.25">
      <c r="A39" s="13" t="s">
        <v>28</v>
      </c>
      <c r="B39" s="13" t="s">
        <v>12</v>
      </c>
      <c r="F39" s="24" t="s">
        <v>3</v>
      </c>
      <c r="G39" s="10">
        <f>($AA$20*G33)/$AA$33</f>
        <v>0.11572700296735905</v>
      </c>
      <c r="H39" s="10">
        <f t="shared" ref="H39:Z39" si="1">($AA$20*H33)/$AA$33</f>
        <v>5.3412462908011868E-2</v>
      </c>
      <c r="I39" s="10">
        <f t="shared" si="1"/>
        <v>0.9970326409495549</v>
      </c>
      <c r="J39" s="10">
        <f t="shared" si="1"/>
        <v>0.45400593471810091</v>
      </c>
      <c r="K39" s="10">
        <f t="shared" si="1"/>
        <v>0.4629080118694362</v>
      </c>
      <c r="L39" s="10">
        <f t="shared" si="1"/>
        <v>8.0118694362017809E-2</v>
      </c>
      <c r="M39" s="10">
        <f t="shared" si="1"/>
        <v>6.2314540059347182E-2</v>
      </c>
      <c r="N39" s="10">
        <f t="shared" si="1"/>
        <v>3.5608308605341248E-2</v>
      </c>
      <c r="O39" s="10">
        <f t="shared" si="1"/>
        <v>0.24035608308605341</v>
      </c>
      <c r="P39" s="10">
        <f t="shared" si="1"/>
        <v>8.9020771513353119E-3</v>
      </c>
      <c r="Q39" s="10">
        <f t="shared" si="1"/>
        <v>0.82789317507418403</v>
      </c>
      <c r="R39" s="10">
        <f t="shared" si="1"/>
        <v>6.2314540059347182E-2</v>
      </c>
      <c r="S39" s="10">
        <f t="shared" si="1"/>
        <v>0.6943620178041543</v>
      </c>
      <c r="T39" s="10">
        <f t="shared" si="1"/>
        <v>4.4510385756676561E-2</v>
      </c>
      <c r="U39" s="10">
        <f t="shared" si="1"/>
        <v>0.10682492581602374</v>
      </c>
      <c r="V39" s="10">
        <f t="shared" si="1"/>
        <v>0.80118694362017806</v>
      </c>
      <c r="W39" s="10">
        <f t="shared" si="1"/>
        <v>1.7804154302670624E-2</v>
      </c>
      <c r="X39" s="10">
        <f t="shared" si="1"/>
        <v>0.19584569732937684</v>
      </c>
      <c r="Y39" s="10">
        <f t="shared" si="1"/>
        <v>0.64985163204747776</v>
      </c>
      <c r="Z39" s="10">
        <f t="shared" si="1"/>
        <v>8.9020771513353122E-2</v>
      </c>
    </row>
    <row r="40" spans="1:27" x14ac:dyDescent="0.25">
      <c r="A40" s="12" t="s">
        <v>28</v>
      </c>
      <c r="B40" s="12" t="s">
        <v>14</v>
      </c>
      <c r="F40" s="24" t="s">
        <v>4</v>
      </c>
      <c r="G40" s="10">
        <f>($AA$21*G33)/$AA$33</f>
        <v>0.13501483679525222</v>
      </c>
      <c r="H40" s="10">
        <f t="shared" ref="H40:Z40" si="2">($AA$21*H33)/$AA$33</f>
        <v>6.2314540059347182E-2</v>
      </c>
      <c r="I40" s="10">
        <f t="shared" si="2"/>
        <v>1.1632047477744807</v>
      </c>
      <c r="J40" s="10">
        <f t="shared" si="2"/>
        <v>0.52967359050445106</v>
      </c>
      <c r="K40" s="10">
        <f t="shared" si="2"/>
        <v>0.5400593471810089</v>
      </c>
      <c r="L40" s="10">
        <f t="shared" si="2"/>
        <v>9.3471810089020765E-2</v>
      </c>
      <c r="M40" s="10">
        <f t="shared" si="2"/>
        <v>7.2700296735905043E-2</v>
      </c>
      <c r="N40" s="10">
        <f t="shared" si="2"/>
        <v>4.1543026706231452E-2</v>
      </c>
      <c r="O40" s="10">
        <f t="shared" si="2"/>
        <v>0.28041543026706234</v>
      </c>
      <c r="P40" s="10">
        <f t="shared" si="2"/>
        <v>1.0385756676557863E-2</v>
      </c>
      <c r="Q40" s="10">
        <f t="shared" si="2"/>
        <v>0.96587537091988129</v>
      </c>
      <c r="R40" s="10">
        <f t="shared" si="2"/>
        <v>7.2700296735905043E-2</v>
      </c>
      <c r="S40" s="10">
        <f t="shared" si="2"/>
        <v>0.81008902077151335</v>
      </c>
      <c r="T40" s="10">
        <f t="shared" si="2"/>
        <v>5.192878338278932E-2</v>
      </c>
      <c r="U40" s="10">
        <f t="shared" si="2"/>
        <v>0.12462908011869436</v>
      </c>
      <c r="V40" s="10">
        <f t="shared" si="2"/>
        <v>0.93471810089020768</v>
      </c>
      <c r="W40" s="10">
        <f t="shared" si="2"/>
        <v>2.0771513353115726E-2</v>
      </c>
      <c r="X40" s="10">
        <f t="shared" si="2"/>
        <v>0.228486646884273</v>
      </c>
      <c r="Y40" s="10">
        <f t="shared" si="2"/>
        <v>0.75816023738872407</v>
      </c>
      <c r="Z40" s="10">
        <f t="shared" si="2"/>
        <v>0.10385756676557864</v>
      </c>
    </row>
    <row r="41" spans="1:27" x14ac:dyDescent="0.25">
      <c r="A41" s="13" t="s">
        <v>28</v>
      </c>
      <c r="B41" s="13" t="s">
        <v>9</v>
      </c>
      <c r="F41" s="24" t="s">
        <v>5</v>
      </c>
      <c r="G41" s="10">
        <f>($AA$22*G33)/$AA$33</f>
        <v>9.6439169139465875E-2</v>
      </c>
      <c r="H41" s="10">
        <f t="shared" ref="H41:Z41" si="3">($AA$22*H33)/$AA$33</f>
        <v>4.4510385756676561E-2</v>
      </c>
      <c r="I41" s="10">
        <f t="shared" si="3"/>
        <v>0.83086053412462912</v>
      </c>
      <c r="J41" s="10">
        <f t="shared" si="3"/>
        <v>0.37833827893175076</v>
      </c>
      <c r="K41" s="10">
        <f t="shared" si="3"/>
        <v>0.3857566765578635</v>
      </c>
      <c r="L41" s="10">
        <f t="shared" si="3"/>
        <v>6.6765578635014838E-2</v>
      </c>
      <c r="M41" s="10">
        <f t="shared" si="3"/>
        <v>5.192878338278932E-2</v>
      </c>
      <c r="N41" s="10">
        <f t="shared" si="3"/>
        <v>2.967359050445104E-2</v>
      </c>
      <c r="O41" s="10">
        <f t="shared" si="3"/>
        <v>0.20029673590504452</v>
      </c>
      <c r="P41" s="10">
        <f t="shared" si="3"/>
        <v>7.4183976261127599E-3</v>
      </c>
      <c r="Q41" s="10">
        <f t="shared" si="3"/>
        <v>0.68991097922848665</v>
      </c>
      <c r="R41" s="10">
        <f t="shared" si="3"/>
        <v>5.192878338278932E-2</v>
      </c>
      <c r="S41" s="10">
        <f t="shared" si="3"/>
        <v>0.57863501483679525</v>
      </c>
      <c r="T41" s="10">
        <f t="shared" si="3"/>
        <v>3.7091988130563795E-2</v>
      </c>
      <c r="U41" s="10">
        <f t="shared" si="3"/>
        <v>8.9020771513353122E-2</v>
      </c>
      <c r="V41" s="10">
        <f t="shared" si="3"/>
        <v>0.66765578635014833</v>
      </c>
      <c r="W41" s="10">
        <f t="shared" si="3"/>
        <v>1.483679525222552E-2</v>
      </c>
      <c r="X41" s="10">
        <f t="shared" si="3"/>
        <v>0.16320474777448071</v>
      </c>
      <c r="Y41" s="10">
        <f t="shared" si="3"/>
        <v>0.54154302670623145</v>
      </c>
      <c r="Z41" s="10">
        <f t="shared" si="3"/>
        <v>7.418397626112759E-2</v>
      </c>
    </row>
    <row r="42" spans="1:27" x14ac:dyDescent="0.25">
      <c r="A42" s="12" t="s">
        <v>28</v>
      </c>
      <c r="B42" s="12" t="s">
        <v>6</v>
      </c>
      <c r="E42" t="s">
        <v>88</v>
      </c>
      <c r="F42" s="24" t="s">
        <v>6</v>
      </c>
      <c r="G42" s="10">
        <f>($AA23*$G$33)/$AA$33</f>
        <v>0.32789317507418397</v>
      </c>
      <c r="H42" s="10">
        <f t="shared" ref="H42:Z42" si="4">($AA$23*H33)/$AA$33</f>
        <v>0.1513353115727003</v>
      </c>
      <c r="I42" s="10">
        <f t="shared" si="4"/>
        <v>2.8249258160237387</v>
      </c>
      <c r="J42" s="10">
        <f t="shared" si="4"/>
        <v>1.2863501483679525</v>
      </c>
      <c r="K42" s="10">
        <f t="shared" si="4"/>
        <v>1.3115727002967359</v>
      </c>
      <c r="L42" s="10">
        <f t="shared" si="4"/>
        <v>0.22700296735905046</v>
      </c>
      <c r="M42" s="10">
        <f t="shared" si="4"/>
        <v>0.17655786350148367</v>
      </c>
      <c r="N42" s="10">
        <f t="shared" si="4"/>
        <v>0.10089020771513353</v>
      </c>
      <c r="O42" s="10">
        <f t="shared" si="4"/>
        <v>0.68100890207715137</v>
      </c>
      <c r="P42" s="10">
        <f t="shared" si="4"/>
        <v>2.5222551928783383E-2</v>
      </c>
      <c r="Q42" s="10">
        <f t="shared" si="4"/>
        <v>2.3456973293768546</v>
      </c>
      <c r="R42" s="10">
        <f t="shared" si="4"/>
        <v>0.17655786350148367</v>
      </c>
      <c r="S42" s="10">
        <f t="shared" si="4"/>
        <v>1.967359050445104</v>
      </c>
      <c r="T42" s="10">
        <f t="shared" si="4"/>
        <v>0.12611275964391691</v>
      </c>
      <c r="U42" s="10">
        <f t="shared" si="4"/>
        <v>0.30267062314540061</v>
      </c>
      <c r="V42" s="10">
        <f t="shared" si="4"/>
        <v>2.2700296735905043</v>
      </c>
      <c r="W42" s="10">
        <f t="shared" si="4"/>
        <v>5.0445103857566766E-2</v>
      </c>
      <c r="X42" s="10">
        <f t="shared" si="4"/>
        <v>0.55489614243323437</v>
      </c>
      <c r="Y42" s="10">
        <f t="shared" si="4"/>
        <v>1.8412462908011868</v>
      </c>
      <c r="Z42" s="10">
        <f t="shared" si="4"/>
        <v>0.25222551928783382</v>
      </c>
    </row>
    <row r="43" spans="1:27" x14ac:dyDescent="0.25">
      <c r="A43" s="13" t="s">
        <v>28</v>
      </c>
      <c r="B43" s="13" t="s">
        <v>3</v>
      </c>
      <c r="F43" s="24" t="s">
        <v>7</v>
      </c>
      <c r="G43" s="10">
        <f>($AA$24*G33)/$AA$33</f>
        <v>0.55934718100890213</v>
      </c>
      <c r="H43" s="10">
        <f t="shared" ref="H43:Z43" si="5">($AA$24*H33)/$AA$33</f>
        <v>0.25816023738872401</v>
      </c>
      <c r="I43" s="10">
        <f t="shared" si="5"/>
        <v>4.818991097922849</v>
      </c>
      <c r="J43" s="10">
        <f t="shared" si="5"/>
        <v>2.1943620178041545</v>
      </c>
      <c r="K43" s="10">
        <f t="shared" si="5"/>
        <v>2.2373887240356085</v>
      </c>
      <c r="L43" s="10">
        <f t="shared" si="5"/>
        <v>0.38724035608308605</v>
      </c>
      <c r="M43" s="10">
        <f t="shared" si="5"/>
        <v>0.30118694362017806</v>
      </c>
      <c r="N43" s="10">
        <f t="shared" si="5"/>
        <v>0.17210682492581603</v>
      </c>
      <c r="O43" s="10">
        <f t="shared" si="5"/>
        <v>1.1617210682492582</v>
      </c>
      <c r="P43" s="10">
        <f t="shared" si="5"/>
        <v>4.3026706231454007E-2</v>
      </c>
      <c r="Q43" s="10">
        <f t="shared" si="5"/>
        <v>4.0014836795252222</v>
      </c>
      <c r="R43" s="10">
        <f t="shared" si="5"/>
        <v>0.30118694362017806</v>
      </c>
      <c r="S43" s="10">
        <f t="shared" si="5"/>
        <v>3.3560830860534123</v>
      </c>
      <c r="T43" s="10">
        <f t="shared" si="5"/>
        <v>0.21513353115727002</v>
      </c>
      <c r="U43" s="10">
        <f t="shared" si="5"/>
        <v>0.51632047477744802</v>
      </c>
      <c r="V43" s="10">
        <f t="shared" si="5"/>
        <v>3.8724035608308607</v>
      </c>
      <c r="W43" s="10">
        <f t="shared" si="5"/>
        <v>8.6053412462908013E-2</v>
      </c>
      <c r="X43" s="10">
        <f t="shared" si="5"/>
        <v>0.94658753709198817</v>
      </c>
      <c r="Y43" s="10">
        <f t="shared" si="5"/>
        <v>3.1409495548961424</v>
      </c>
      <c r="Z43" s="10">
        <f t="shared" si="5"/>
        <v>0.43026706231454004</v>
      </c>
    </row>
    <row r="44" spans="1:27" x14ac:dyDescent="0.25">
      <c r="A44" s="12" t="s">
        <v>28</v>
      </c>
      <c r="B44" s="12" t="s">
        <v>8</v>
      </c>
      <c r="F44" s="24" t="s">
        <v>8</v>
      </c>
      <c r="G44" s="10">
        <f>($AA$25*G33)/$AA$33</f>
        <v>0.8486646884272997</v>
      </c>
      <c r="H44" s="10">
        <f t="shared" ref="H44:Z44" si="6">($AA$25*H33)/$AA$33</f>
        <v>0.39169139465875369</v>
      </c>
      <c r="I44" s="10">
        <f t="shared" si="6"/>
        <v>7.3115727002967361</v>
      </c>
      <c r="J44" s="10">
        <f t="shared" si="6"/>
        <v>3.3293768545994067</v>
      </c>
      <c r="K44" s="10">
        <f t="shared" si="6"/>
        <v>3.3946587537091988</v>
      </c>
      <c r="L44" s="10">
        <f t="shared" si="6"/>
        <v>0.58753709198813053</v>
      </c>
      <c r="M44" s="10">
        <f t="shared" si="6"/>
        <v>0.45697329376854601</v>
      </c>
      <c r="N44" s="10">
        <f t="shared" si="6"/>
        <v>0.26112759643916916</v>
      </c>
      <c r="O44" s="10">
        <f t="shared" si="6"/>
        <v>1.7626112759643917</v>
      </c>
      <c r="P44" s="10">
        <f t="shared" si="6"/>
        <v>6.5281899109792291E-2</v>
      </c>
      <c r="Q44" s="10">
        <f t="shared" si="6"/>
        <v>6.0712166172106823</v>
      </c>
      <c r="R44" s="10">
        <f t="shared" si="6"/>
        <v>0.45697329376854601</v>
      </c>
      <c r="S44" s="10">
        <f t="shared" si="6"/>
        <v>5.0919881305637986</v>
      </c>
      <c r="T44" s="10">
        <f t="shared" si="6"/>
        <v>0.32640949554896143</v>
      </c>
      <c r="U44" s="10">
        <f t="shared" si="6"/>
        <v>0.78338278931750738</v>
      </c>
      <c r="V44" s="10">
        <f t="shared" si="6"/>
        <v>5.8753709198813056</v>
      </c>
      <c r="W44" s="10">
        <f t="shared" si="6"/>
        <v>0.13056379821958458</v>
      </c>
      <c r="X44" s="10">
        <f t="shared" si="6"/>
        <v>1.4362017804154303</v>
      </c>
      <c r="Y44" s="10">
        <f t="shared" si="6"/>
        <v>4.7655786350148368</v>
      </c>
      <c r="Z44" s="10">
        <f t="shared" si="6"/>
        <v>0.65281899109792285</v>
      </c>
    </row>
    <row r="45" spans="1:27" x14ac:dyDescent="0.25">
      <c r="A45" s="13" t="s">
        <v>29</v>
      </c>
      <c r="B45" s="13" t="s">
        <v>14</v>
      </c>
      <c r="F45" s="24" t="s">
        <v>9</v>
      </c>
      <c r="G45" s="10">
        <f>($AA$26*G33)/$AA$33</f>
        <v>0.2314540059347181</v>
      </c>
      <c r="H45" s="10">
        <f t="shared" ref="H45:Z45" si="7">($AA$26*H33)/$AA$33</f>
        <v>0.10682492581602374</v>
      </c>
      <c r="I45" s="10">
        <f t="shared" si="7"/>
        <v>1.9940652818991098</v>
      </c>
      <c r="J45" s="10">
        <f t="shared" si="7"/>
        <v>0.90801186943620182</v>
      </c>
      <c r="K45" s="10">
        <f t="shared" si="7"/>
        <v>0.9258160237388724</v>
      </c>
      <c r="L45" s="10">
        <f t="shared" si="7"/>
        <v>0.16023738872403562</v>
      </c>
      <c r="M45" s="10">
        <f t="shared" si="7"/>
        <v>0.12462908011869436</v>
      </c>
      <c r="N45" s="10">
        <f t="shared" si="7"/>
        <v>7.1216617210682495E-2</v>
      </c>
      <c r="O45" s="10">
        <f t="shared" si="7"/>
        <v>0.48071216617210683</v>
      </c>
      <c r="P45" s="10">
        <f t="shared" si="7"/>
        <v>1.7804154302670624E-2</v>
      </c>
      <c r="Q45" s="10">
        <f t="shared" si="7"/>
        <v>1.6557863501483681</v>
      </c>
      <c r="R45" s="10">
        <f t="shared" si="7"/>
        <v>0.12462908011869436</v>
      </c>
      <c r="S45" s="10">
        <f t="shared" si="7"/>
        <v>1.3887240356083086</v>
      </c>
      <c r="T45" s="10">
        <f t="shared" si="7"/>
        <v>8.9020771513353122E-2</v>
      </c>
      <c r="U45" s="10">
        <f t="shared" si="7"/>
        <v>0.21364985163204747</v>
      </c>
      <c r="V45" s="10">
        <f t="shared" si="7"/>
        <v>1.6023738872403561</v>
      </c>
      <c r="W45" s="10">
        <f t="shared" si="7"/>
        <v>3.5608308605341248E-2</v>
      </c>
      <c r="X45" s="10">
        <f t="shared" si="7"/>
        <v>0.39169139465875369</v>
      </c>
      <c r="Y45" s="10">
        <f t="shared" si="7"/>
        <v>1.2997032640949555</v>
      </c>
      <c r="Z45" s="10">
        <f t="shared" si="7"/>
        <v>0.17804154302670624</v>
      </c>
    </row>
    <row r="46" spans="1:27" x14ac:dyDescent="0.25">
      <c r="A46" s="12" t="s">
        <v>29</v>
      </c>
      <c r="B46" s="12" t="s">
        <v>12</v>
      </c>
      <c r="F46" s="24" t="s">
        <v>10</v>
      </c>
      <c r="G46" s="10">
        <f>($AA$27*G33)/$AA$33</f>
        <v>1.9287833827893175E-2</v>
      </c>
      <c r="H46" s="10">
        <f t="shared" ref="H46:Z46" si="8">($AA$27*H33)/$AA$33</f>
        <v>8.9020771513353119E-3</v>
      </c>
      <c r="I46" s="10">
        <f t="shared" si="8"/>
        <v>0.16617210682492581</v>
      </c>
      <c r="J46" s="10">
        <f t="shared" si="8"/>
        <v>7.5667655786350152E-2</v>
      </c>
      <c r="K46" s="10">
        <f t="shared" si="8"/>
        <v>7.71513353115727E-2</v>
      </c>
      <c r="L46" s="10">
        <f t="shared" si="8"/>
        <v>1.3353115727002967E-2</v>
      </c>
      <c r="M46" s="10">
        <f t="shared" si="8"/>
        <v>1.0385756676557863E-2</v>
      </c>
      <c r="N46" s="10">
        <f t="shared" si="8"/>
        <v>5.9347181008902079E-3</v>
      </c>
      <c r="O46" s="10">
        <f t="shared" si="8"/>
        <v>4.0059347181008904E-2</v>
      </c>
      <c r="P46" s="10">
        <f t="shared" si="8"/>
        <v>1.483679525222552E-3</v>
      </c>
      <c r="Q46" s="10">
        <f t="shared" si="8"/>
        <v>0.13798219584569732</v>
      </c>
      <c r="R46" s="10">
        <f t="shared" si="8"/>
        <v>1.0385756676557863E-2</v>
      </c>
      <c r="S46" s="10">
        <f t="shared" si="8"/>
        <v>0.11572700296735905</v>
      </c>
      <c r="T46" s="10">
        <f t="shared" si="8"/>
        <v>7.4183976261127599E-3</v>
      </c>
      <c r="U46" s="10">
        <f t="shared" si="8"/>
        <v>1.7804154302670624E-2</v>
      </c>
      <c r="V46" s="10">
        <f t="shared" si="8"/>
        <v>0.13353115727002968</v>
      </c>
      <c r="W46" s="10">
        <f t="shared" si="8"/>
        <v>2.967359050445104E-3</v>
      </c>
      <c r="X46" s="10">
        <f t="shared" si="8"/>
        <v>3.2640949554896145E-2</v>
      </c>
      <c r="Y46" s="10">
        <f t="shared" si="8"/>
        <v>0.1083086053412463</v>
      </c>
      <c r="Z46" s="10">
        <f t="shared" si="8"/>
        <v>1.483679525222552E-2</v>
      </c>
    </row>
    <row r="47" spans="1:27" x14ac:dyDescent="0.25">
      <c r="A47" s="13" t="s">
        <v>30</v>
      </c>
      <c r="B47" s="13" t="s">
        <v>13</v>
      </c>
      <c r="F47" s="24" t="s">
        <v>11</v>
      </c>
      <c r="G47" s="10">
        <f>($AA$28*G33)/$AA$33</f>
        <v>7.71513353115727E-2</v>
      </c>
      <c r="H47" s="10">
        <f t="shared" ref="H47:Z47" si="9">($AA$28*H33)/$AA$33</f>
        <v>3.5608308605341248E-2</v>
      </c>
      <c r="I47" s="10">
        <f t="shared" si="9"/>
        <v>0.66468842729970323</v>
      </c>
      <c r="J47" s="10">
        <f t="shared" si="9"/>
        <v>0.30267062314540061</v>
      </c>
      <c r="K47" s="10">
        <f t="shared" si="9"/>
        <v>0.3086053412462908</v>
      </c>
      <c r="L47" s="10">
        <f t="shared" si="9"/>
        <v>5.3412462908011868E-2</v>
      </c>
      <c r="M47" s="10">
        <f t="shared" si="9"/>
        <v>4.1543026706231452E-2</v>
      </c>
      <c r="N47" s="10">
        <f t="shared" si="9"/>
        <v>2.3738872403560832E-2</v>
      </c>
      <c r="O47" s="10">
        <f t="shared" si="9"/>
        <v>0.16023738872403562</v>
      </c>
      <c r="P47" s="10">
        <f t="shared" si="9"/>
        <v>5.9347181008902079E-3</v>
      </c>
      <c r="Q47" s="10">
        <f t="shared" si="9"/>
        <v>0.55192878338278928</v>
      </c>
      <c r="R47" s="10">
        <f t="shared" si="9"/>
        <v>4.1543026706231452E-2</v>
      </c>
      <c r="S47" s="10">
        <f t="shared" si="9"/>
        <v>0.4629080118694362</v>
      </c>
      <c r="T47" s="10">
        <f t="shared" si="9"/>
        <v>2.967359050445104E-2</v>
      </c>
      <c r="U47" s="10">
        <f t="shared" si="9"/>
        <v>7.1216617210682495E-2</v>
      </c>
      <c r="V47" s="10">
        <f t="shared" si="9"/>
        <v>0.53412462908011871</v>
      </c>
      <c r="W47" s="10">
        <f t="shared" si="9"/>
        <v>1.1869436201780416E-2</v>
      </c>
      <c r="X47" s="10">
        <f t="shared" si="9"/>
        <v>0.13056379821958458</v>
      </c>
      <c r="Y47" s="10">
        <f t="shared" si="9"/>
        <v>0.43323442136498519</v>
      </c>
      <c r="Z47" s="10">
        <f t="shared" si="9"/>
        <v>5.9347181008902079E-2</v>
      </c>
    </row>
    <row r="48" spans="1:27" x14ac:dyDescent="0.25">
      <c r="A48" s="12" t="s">
        <v>30</v>
      </c>
      <c r="B48" s="12" t="s">
        <v>7</v>
      </c>
      <c r="F48" s="24" t="s">
        <v>12</v>
      </c>
      <c r="G48" s="10">
        <f>($AA$29*G33)/$AA$33</f>
        <v>2.0830860534124631</v>
      </c>
      <c r="H48" s="10">
        <f t="shared" ref="H48:Z48" si="10">($AA$29*H33)/$AA$33</f>
        <v>0.96142433234421365</v>
      </c>
      <c r="I48" s="10">
        <f t="shared" si="10"/>
        <v>17.94658753709199</v>
      </c>
      <c r="J48" s="10">
        <f t="shared" si="10"/>
        <v>8.172106824925816</v>
      </c>
      <c r="K48" s="10">
        <f t="shared" si="10"/>
        <v>8.3323442136498524</v>
      </c>
      <c r="L48" s="10">
        <f t="shared" si="10"/>
        <v>1.4421364985163205</v>
      </c>
      <c r="M48" s="10">
        <f t="shared" si="10"/>
        <v>1.1216617210682494</v>
      </c>
      <c r="N48" s="10">
        <f t="shared" si="10"/>
        <v>0.64094955489614247</v>
      </c>
      <c r="O48" s="10">
        <f t="shared" si="10"/>
        <v>4.3264094955489618</v>
      </c>
      <c r="P48" s="10">
        <f t="shared" si="10"/>
        <v>0.16023738872403562</v>
      </c>
      <c r="Q48" s="10">
        <f t="shared" si="10"/>
        <v>14.902077151335311</v>
      </c>
      <c r="R48" s="10">
        <f t="shared" si="10"/>
        <v>1.1216617210682494</v>
      </c>
      <c r="S48" s="10">
        <f t="shared" si="10"/>
        <v>12.498516320474778</v>
      </c>
      <c r="T48" s="10">
        <f t="shared" si="10"/>
        <v>0.80118694362017806</v>
      </c>
      <c r="U48" s="10">
        <f t="shared" si="10"/>
        <v>1.9228486646884273</v>
      </c>
      <c r="V48" s="10">
        <f t="shared" si="10"/>
        <v>14.421364985163205</v>
      </c>
      <c r="W48" s="10">
        <f t="shared" si="10"/>
        <v>0.32047477744807124</v>
      </c>
      <c r="X48" s="10">
        <f t="shared" si="10"/>
        <v>3.5252225519287834</v>
      </c>
      <c r="Y48" s="10">
        <f t="shared" si="10"/>
        <v>11.697329376854599</v>
      </c>
      <c r="Z48" s="10">
        <f t="shared" si="10"/>
        <v>1.6023738872403561</v>
      </c>
    </row>
    <row r="49" spans="1:26" x14ac:dyDescent="0.25">
      <c r="A49" s="13" t="s">
        <v>30</v>
      </c>
      <c r="B49" s="13" t="s">
        <v>12</v>
      </c>
      <c r="F49" s="24" t="s">
        <v>13</v>
      </c>
      <c r="G49" s="10">
        <f>($AA$30*G33)/$AA$33</f>
        <v>2.9896142433234423</v>
      </c>
      <c r="H49" s="10">
        <f t="shared" ref="H49:Z49" si="11">($AA$30*H33)/$AA$33</f>
        <v>1.3798219584569733</v>
      </c>
      <c r="I49" s="10">
        <f t="shared" si="11"/>
        <v>25.7566765578635</v>
      </c>
      <c r="J49" s="10">
        <f t="shared" si="11"/>
        <v>11.728486646884273</v>
      </c>
      <c r="K49" s="10">
        <f t="shared" si="11"/>
        <v>11.958456973293769</v>
      </c>
      <c r="L49" s="10">
        <f t="shared" si="11"/>
        <v>2.0697329376854601</v>
      </c>
      <c r="M49" s="10">
        <f t="shared" si="11"/>
        <v>1.6097922848664687</v>
      </c>
      <c r="N49" s="10">
        <f t="shared" si="11"/>
        <v>0.91988130563798221</v>
      </c>
      <c r="O49" s="10">
        <f t="shared" si="11"/>
        <v>6.2091988130563802</v>
      </c>
      <c r="P49" s="10">
        <f t="shared" si="11"/>
        <v>0.22997032640949555</v>
      </c>
      <c r="Q49" s="10">
        <f t="shared" si="11"/>
        <v>21.387240356083087</v>
      </c>
      <c r="R49" s="10">
        <f t="shared" si="11"/>
        <v>1.6097922848664687</v>
      </c>
      <c r="S49" s="10">
        <f t="shared" si="11"/>
        <v>17.937685459940653</v>
      </c>
      <c r="T49" s="10">
        <f t="shared" si="11"/>
        <v>1.1498516320474776</v>
      </c>
      <c r="U49" s="10">
        <f t="shared" si="11"/>
        <v>2.7596439169139466</v>
      </c>
      <c r="V49" s="10">
        <f t="shared" si="11"/>
        <v>20.697329376854601</v>
      </c>
      <c r="W49" s="10">
        <f t="shared" si="11"/>
        <v>0.4599406528189911</v>
      </c>
      <c r="X49" s="10">
        <f t="shared" si="11"/>
        <v>5.0593471810089019</v>
      </c>
      <c r="Y49" s="10">
        <f t="shared" si="11"/>
        <v>16.787833827893174</v>
      </c>
      <c r="Z49" s="10">
        <f t="shared" si="11"/>
        <v>2.2997032640949553</v>
      </c>
    </row>
    <row r="50" spans="1:26" x14ac:dyDescent="0.25">
      <c r="A50" s="12" t="s">
        <v>30</v>
      </c>
      <c r="B50" s="12" t="s">
        <v>6</v>
      </c>
      <c r="F50" s="24" t="s">
        <v>14</v>
      </c>
      <c r="G50" s="10">
        <f>($AA$31*G33)/$AA$33</f>
        <v>5.4970326409495547</v>
      </c>
      <c r="H50" s="10">
        <f t="shared" ref="H50:Z50" si="12">($AA$31*H33)/$AA$33</f>
        <v>2.5370919881305638</v>
      </c>
      <c r="I50" s="10">
        <f t="shared" si="12"/>
        <v>47.359050445103854</v>
      </c>
      <c r="J50" s="10">
        <f t="shared" si="12"/>
        <v>21.565281899109792</v>
      </c>
      <c r="K50" s="10">
        <f t="shared" si="12"/>
        <v>21.988130563798219</v>
      </c>
      <c r="L50" s="10">
        <f t="shared" si="12"/>
        <v>3.8056379821958455</v>
      </c>
      <c r="M50" s="10">
        <f t="shared" si="12"/>
        <v>2.9599406528189909</v>
      </c>
      <c r="N50" s="10">
        <f t="shared" si="12"/>
        <v>1.6913946587537092</v>
      </c>
      <c r="O50" s="10">
        <f t="shared" si="12"/>
        <v>11.416913946587536</v>
      </c>
      <c r="P50" s="10">
        <f t="shared" si="12"/>
        <v>0.4228486646884273</v>
      </c>
      <c r="Q50" s="10">
        <f t="shared" si="12"/>
        <v>39.324925816023736</v>
      </c>
      <c r="R50" s="10">
        <f t="shared" si="12"/>
        <v>2.9599406528189909</v>
      </c>
      <c r="S50" s="10">
        <f t="shared" si="12"/>
        <v>32.982195845697326</v>
      </c>
      <c r="T50" s="10">
        <f t="shared" si="12"/>
        <v>2.1142433234421363</v>
      </c>
      <c r="U50" s="10">
        <f t="shared" si="12"/>
        <v>5.0741839762611276</v>
      </c>
      <c r="V50" s="10">
        <f t="shared" si="12"/>
        <v>38.056379821958458</v>
      </c>
      <c r="W50" s="10">
        <f t="shared" si="12"/>
        <v>0.8456973293768546</v>
      </c>
      <c r="X50" s="10">
        <f t="shared" si="12"/>
        <v>9.3026706231454011</v>
      </c>
      <c r="Y50" s="10">
        <f t="shared" si="12"/>
        <v>30.867952522255194</v>
      </c>
      <c r="Z50" s="10">
        <f t="shared" si="12"/>
        <v>4.2284866468842726</v>
      </c>
    </row>
    <row r="51" spans="1:26" x14ac:dyDescent="0.25">
      <c r="A51" s="13" t="s">
        <v>30</v>
      </c>
      <c r="B51" s="13" t="s">
        <v>14</v>
      </c>
      <c r="F51" s="24" t="s">
        <v>15</v>
      </c>
      <c r="G51" s="10">
        <f>($AA$32*G33)/$AA$33</f>
        <v>1.9287833827893175E-2</v>
      </c>
      <c r="H51" s="10">
        <f t="shared" ref="H51:Z51" si="13">($AA$32*H33)/$AA$33</f>
        <v>8.9020771513353119E-3</v>
      </c>
      <c r="I51" s="10">
        <f t="shared" si="13"/>
        <v>0.16617210682492581</v>
      </c>
      <c r="J51" s="10">
        <f t="shared" si="13"/>
        <v>7.5667655786350152E-2</v>
      </c>
      <c r="K51" s="10">
        <f t="shared" si="13"/>
        <v>7.71513353115727E-2</v>
      </c>
      <c r="L51" s="10">
        <f t="shared" si="13"/>
        <v>1.3353115727002967E-2</v>
      </c>
      <c r="M51" s="10">
        <f t="shared" si="13"/>
        <v>1.0385756676557863E-2</v>
      </c>
      <c r="N51" s="10">
        <f t="shared" si="13"/>
        <v>5.9347181008902079E-3</v>
      </c>
      <c r="O51" s="10">
        <f t="shared" si="13"/>
        <v>4.0059347181008904E-2</v>
      </c>
      <c r="P51" s="10">
        <f t="shared" si="13"/>
        <v>1.483679525222552E-3</v>
      </c>
      <c r="Q51" s="10">
        <f t="shared" si="13"/>
        <v>0.13798219584569732</v>
      </c>
      <c r="R51" s="10">
        <f t="shared" si="13"/>
        <v>1.0385756676557863E-2</v>
      </c>
      <c r="S51" s="10">
        <f t="shared" si="13"/>
        <v>0.11572700296735905</v>
      </c>
      <c r="T51" s="10">
        <f t="shared" si="13"/>
        <v>7.4183976261127599E-3</v>
      </c>
      <c r="U51" s="10">
        <f t="shared" si="13"/>
        <v>1.7804154302670624E-2</v>
      </c>
      <c r="V51" s="10">
        <f t="shared" si="13"/>
        <v>0.13353115727002968</v>
      </c>
      <c r="W51" s="10">
        <f t="shared" si="13"/>
        <v>2.967359050445104E-3</v>
      </c>
      <c r="X51" s="10">
        <f t="shared" si="13"/>
        <v>3.2640949554896145E-2</v>
      </c>
      <c r="Y51" s="10">
        <f t="shared" si="13"/>
        <v>0.1083086053412463</v>
      </c>
      <c r="Z51" s="10">
        <f t="shared" si="13"/>
        <v>1.483679525222552E-2</v>
      </c>
    </row>
    <row r="52" spans="1:26" x14ac:dyDescent="0.25">
      <c r="A52" s="12" t="s">
        <v>31</v>
      </c>
      <c r="B52" s="12" t="s">
        <v>8</v>
      </c>
    </row>
    <row r="53" spans="1:26" x14ac:dyDescent="0.25">
      <c r="A53" s="13" t="s">
        <v>31</v>
      </c>
      <c r="B53" s="13" t="s">
        <v>14</v>
      </c>
    </row>
    <row r="54" spans="1:26" x14ac:dyDescent="0.25">
      <c r="A54" s="12" t="s">
        <v>32</v>
      </c>
      <c r="B54" s="12" t="s">
        <v>14</v>
      </c>
    </row>
    <row r="55" spans="1:26" x14ac:dyDescent="0.25">
      <c r="A55" s="13" t="s">
        <v>33</v>
      </c>
      <c r="B55" s="13" t="s">
        <v>14</v>
      </c>
    </row>
    <row r="56" spans="1:26" ht="60.75" x14ac:dyDescent="0.3">
      <c r="A56" s="12" t="s">
        <v>33</v>
      </c>
      <c r="B56" s="12" t="s">
        <v>12</v>
      </c>
      <c r="F56" s="22" t="s">
        <v>98</v>
      </c>
      <c r="G56" s="21" t="s">
        <v>18</v>
      </c>
      <c r="H56" s="21" t="s">
        <v>19</v>
      </c>
      <c r="I56" s="21" t="s">
        <v>20</v>
      </c>
      <c r="J56" s="21" t="s">
        <v>21</v>
      </c>
      <c r="K56" s="21" t="s">
        <v>22</v>
      </c>
      <c r="L56" s="21" t="s">
        <v>23</v>
      </c>
      <c r="M56" s="21" t="s">
        <v>24</v>
      </c>
      <c r="N56" s="21" t="s">
        <v>25</v>
      </c>
      <c r="O56" s="21" t="s">
        <v>26</v>
      </c>
      <c r="P56" s="21" t="s">
        <v>27</v>
      </c>
      <c r="Q56" s="21" t="s">
        <v>28</v>
      </c>
      <c r="R56" s="21" t="s">
        <v>29</v>
      </c>
      <c r="S56" s="21" t="s">
        <v>30</v>
      </c>
      <c r="T56" s="21" t="s">
        <v>31</v>
      </c>
      <c r="U56" s="21" t="s">
        <v>32</v>
      </c>
      <c r="V56" s="21" t="s">
        <v>33</v>
      </c>
      <c r="W56" s="21" t="s">
        <v>34</v>
      </c>
      <c r="X56" s="21" t="s">
        <v>35</v>
      </c>
      <c r="Y56" s="21" t="s">
        <v>36</v>
      </c>
      <c r="Z56" s="21" t="s">
        <v>37</v>
      </c>
    </row>
    <row r="57" spans="1:26" x14ac:dyDescent="0.25">
      <c r="A57" s="13" t="s">
        <v>33</v>
      </c>
      <c r="B57" s="13" t="s">
        <v>13</v>
      </c>
      <c r="F57" s="24" t="s">
        <v>3</v>
      </c>
      <c r="G57" s="10">
        <f>(G20-G39)^2/G39</f>
        <v>6.7567526439929999</v>
      </c>
      <c r="H57" s="10">
        <f t="shared" ref="H57:Z69" si="14">(H20-H39)^2/H39</f>
        <v>5.3412462908011868E-2</v>
      </c>
      <c r="I57" s="10">
        <f t="shared" si="14"/>
        <v>0.9970326409495549</v>
      </c>
      <c r="J57" s="10">
        <f t="shared" si="14"/>
        <v>0.45400593471810091</v>
      </c>
      <c r="K57" s="10">
        <f t="shared" si="14"/>
        <v>0.4629080118694362</v>
      </c>
      <c r="L57" s="10">
        <f t="shared" si="14"/>
        <v>8.0118694362017809E-2</v>
      </c>
      <c r="M57" s="10">
        <f t="shared" si="14"/>
        <v>6.2314540059347182E-2</v>
      </c>
      <c r="N57" s="10">
        <f t="shared" si="14"/>
        <v>3.5608308605341248E-2</v>
      </c>
      <c r="O57" s="10">
        <f t="shared" si="14"/>
        <v>0.24035608308605341</v>
      </c>
      <c r="P57" s="10">
        <f t="shared" si="14"/>
        <v>8.9020771513353119E-3</v>
      </c>
      <c r="Q57" s="10">
        <f t="shared" si="14"/>
        <v>12.154058049626153</v>
      </c>
      <c r="R57" s="10">
        <f t="shared" si="14"/>
        <v>6.2314540059347182E-2</v>
      </c>
      <c r="S57" s="10">
        <f t="shared" si="14"/>
        <v>0.6943620178041543</v>
      </c>
      <c r="T57" s="10">
        <f t="shared" si="14"/>
        <v>4.4510385756676561E-2</v>
      </c>
      <c r="U57" s="10">
        <f t="shared" si="14"/>
        <v>0.10682492581602374</v>
      </c>
      <c r="V57" s="10">
        <f t="shared" si="14"/>
        <v>0.80118694362017806</v>
      </c>
      <c r="W57" s="10">
        <f t="shared" si="14"/>
        <v>1.7804154302670624E-2</v>
      </c>
      <c r="X57" s="10">
        <f t="shared" si="14"/>
        <v>0.19584569732937684</v>
      </c>
      <c r="Y57" s="10">
        <f t="shared" si="14"/>
        <v>0.18866441743560558</v>
      </c>
      <c r="Z57" s="10">
        <f t="shared" si="14"/>
        <v>8.9020771513353122E-2</v>
      </c>
    </row>
    <row r="58" spans="1:26" x14ac:dyDescent="0.25">
      <c r="A58" s="12" t="s">
        <v>33</v>
      </c>
      <c r="B58" s="12" t="s">
        <v>14</v>
      </c>
      <c r="F58" s="24" t="s">
        <v>4</v>
      </c>
      <c r="G58" s="10">
        <f t="shared" ref="G58:V69" si="15">(G21-G40)^2/G40</f>
        <v>0.13501483679525222</v>
      </c>
      <c r="H58" s="10">
        <f t="shared" si="15"/>
        <v>6.2314540059347182E-2</v>
      </c>
      <c r="I58" s="10">
        <f t="shared" si="15"/>
        <v>1.1632047477744807</v>
      </c>
      <c r="J58" s="10">
        <f t="shared" si="15"/>
        <v>79.039477512073077</v>
      </c>
      <c r="K58" s="10">
        <f t="shared" si="15"/>
        <v>0.5400593471810089</v>
      </c>
      <c r="L58" s="10">
        <f t="shared" si="15"/>
        <v>9.3471810089020765E-2</v>
      </c>
      <c r="M58" s="10">
        <f t="shared" si="15"/>
        <v>7.2700296735905043E-2</v>
      </c>
      <c r="N58" s="10">
        <f t="shared" si="15"/>
        <v>4.1543026706231452E-2</v>
      </c>
      <c r="O58" s="10">
        <f t="shared" si="15"/>
        <v>0.28041543026706234</v>
      </c>
      <c r="P58" s="10">
        <f t="shared" si="15"/>
        <v>1.0385756676557863E-2</v>
      </c>
      <c r="Q58" s="10">
        <f t="shared" si="15"/>
        <v>0.96587537091988129</v>
      </c>
      <c r="R58" s="10">
        <f t="shared" si="15"/>
        <v>7.2700296735905043E-2</v>
      </c>
      <c r="S58" s="10">
        <f t="shared" si="15"/>
        <v>0.81008902077151335</v>
      </c>
      <c r="T58" s="10">
        <f t="shared" si="15"/>
        <v>5.192878338278932E-2</v>
      </c>
      <c r="U58" s="10">
        <f t="shared" si="15"/>
        <v>0.12462908011869436</v>
      </c>
      <c r="V58" s="10">
        <f t="shared" si="15"/>
        <v>0.93471810089020768</v>
      </c>
      <c r="W58" s="10">
        <f t="shared" si="14"/>
        <v>2.0771513353115726E-2</v>
      </c>
      <c r="X58" s="10">
        <f t="shared" si="14"/>
        <v>0.228486646884273</v>
      </c>
      <c r="Y58" s="10">
        <f t="shared" si="14"/>
        <v>0.75816023738872418</v>
      </c>
      <c r="Z58" s="10">
        <f t="shared" si="14"/>
        <v>0.10385756676557864</v>
      </c>
    </row>
    <row r="59" spans="1:26" x14ac:dyDescent="0.25">
      <c r="A59" s="13" t="s">
        <v>35</v>
      </c>
      <c r="B59" s="13" t="s">
        <v>14</v>
      </c>
      <c r="F59" s="24" t="s">
        <v>5</v>
      </c>
      <c r="G59" s="10">
        <f t="shared" si="15"/>
        <v>9.6439169139465875E-2</v>
      </c>
      <c r="H59" s="10">
        <f t="shared" si="14"/>
        <v>4.4510385756676561E-2</v>
      </c>
      <c r="I59" s="10">
        <f t="shared" si="14"/>
        <v>1.6451462484103432</v>
      </c>
      <c r="J59" s="10">
        <f t="shared" si="14"/>
        <v>0.3783382789317507</v>
      </c>
      <c r="K59" s="10">
        <f t="shared" si="14"/>
        <v>0.3857566765578635</v>
      </c>
      <c r="L59" s="10">
        <f t="shared" si="14"/>
        <v>6.6765578635014838E-2</v>
      </c>
      <c r="M59" s="10">
        <f t="shared" si="14"/>
        <v>5.192878338278932E-2</v>
      </c>
      <c r="N59" s="10">
        <f t="shared" si="14"/>
        <v>2.967359050445104E-2</v>
      </c>
      <c r="O59" s="10">
        <f t="shared" si="14"/>
        <v>0.20029673590504452</v>
      </c>
      <c r="P59" s="10">
        <f t="shared" si="14"/>
        <v>7.4183976261127599E-3</v>
      </c>
      <c r="Q59" s="10">
        <f t="shared" si="14"/>
        <v>0.68991097922848665</v>
      </c>
      <c r="R59" s="10">
        <f t="shared" si="14"/>
        <v>5.192878338278932E-2</v>
      </c>
      <c r="S59" s="10">
        <f t="shared" si="14"/>
        <v>10.132481168682951</v>
      </c>
      <c r="T59" s="10">
        <f t="shared" si="14"/>
        <v>3.7091988130563795E-2</v>
      </c>
      <c r="U59" s="10">
        <f t="shared" si="14"/>
        <v>8.9020771513353122E-2</v>
      </c>
      <c r="V59" s="10">
        <f t="shared" si="14"/>
        <v>0.66765578635014833</v>
      </c>
      <c r="W59" s="10">
        <f t="shared" si="14"/>
        <v>1.483679525222552E-2</v>
      </c>
      <c r="X59" s="10">
        <f t="shared" si="14"/>
        <v>0.16320474777448071</v>
      </c>
      <c r="Y59" s="10">
        <f t="shared" si="14"/>
        <v>0.54154302670623145</v>
      </c>
      <c r="Z59" s="10">
        <f t="shared" si="14"/>
        <v>7.418397626112759E-2</v>
      </c>
    </row>
    <row r="60" spans="1:26" x14ac:dyDescent="0.25">
      <c r="A60" s="12" t="s">
        <v>35</v>
      </c>
      <c r="B60" s="12" t="s">
        <v>14</v>
      </c>
      <c r="F60" s="24" t="s">
        <v>6</v>
      </c>
      <c r="G60" s="10">
        <f t="shared" si="15"/>
        <v>0.32789317507418397</v>
      </c>
      <c r="H60" s="10">
        <f t="shared" si="14"/>
        <v>0.1513353115727003</v>
      </c>
      <c r="I60" s="10">
        <f t="shared" si="14"/>
        <v>6.1705140513178574</v>
      </c>
      <c r="J60" s="10">
        <f t="shared" si="14"/>
        <v>1.2863501483679525</v>
      </c>
      <c r="K60" s="10">
        <f t="shared" si="14"/>
        <v>0.36134645595284448</v>
      </c>
      <c r="L60" s="10">
        <f t="shared" si="14"/>
        <v>0.22700296735905046</v>
      </c>
      <c r="M60" s="10">
        <f t="shared" si="14"/>
        <v>0.17655786350148367</v>
      </c>
      <c r="N60" s="10">
        <f t="shared" si="14"/>
        <v>0.10089020771513353</v>
      </c>
      <c r="O60" s="10">
        <f t="shared" si="14"/>
        <v>0.68100890207715137</v>
      </c>
      <c r="P60" s="10">
        <f t="shared" si="14"/>
        <v>2.5222551928783383E-2</v>
      </c>
      <c r="Q60" s="10">
        <f t="shared" si="14"/>
        <v>1.1666966968657857</v>
      </c>
      <c r="R60" s="10">
        <f t="shared" si="14"/>
        <v>0.17655786350148367</v>
      </c>
      <c r="S60" s="10">
        <f t="shared" si="14"/>
        <v>2.1000890655280591</v>
      </c>
      <c r="T60" s="10">
        <f t="shared" si="14"/>
        <v>0.12611275964391691</v>
      </c>
      <c r="U60" s="10">
        <f t="shared" si="14"/>
        <v>0.30267062314540061</v>
      </c>
      <c r="V60" s="10">
        <f t="shared" si="14"/>
        <v>2.2700296735905043</v>
      </c>
      <c r="W60" s="10">
        <f t="shared" si="14"/>
        <v>5.0445103857566766E-2</v>
      </c>
      <c r="X60" s="10">
        <f t="shared" si="14"/>
        <v>0.55489614243323437</v>
      </c>
      <c r="Y60" s="10">
        <f t="shared" si="14"/>
        <v>1.8412462908011868</v>
      </c>
      <c r="Z60" s="10">
        <f t="shared" si="14"/>
        <v>0.25222551928783382</v>
      </c>
    </row>
    <row r="61" spans="1:26" x14ac:dyDescent="0.25">
      <c r="A61" s="13" t="s">
        <v>35</v>
      </c>
      <c r="B61" s="13" t="s">
        <v>12</v>
      </c>
      <c r="E61" t="s">
        <v>89</v>
      </c>
      <c r="F61" s="24" t="s">
        <v>7</v>
      </c>
      <c r="G61" s="10">
        <f t="shared" si="15"/>
        <v>0.55934718100890213</v>
      </c>
      <c r="H61" s="10">
        <f t="shared" si="14"/>
        <v>0.25816023738872401</v>
      </c>
      <c r="I61" s="10">
        <f t="shared" si="14"/>
        <v>6.798979696247656E-3</v>
      </c>
      <c r="J61" s="10">
        <f t="shared" si="14"/>
        <v>15.360014485687856</v>
      </c>
      <c r="K61" s="10">
        <f t="shared" si="14"/>
        <v>0.68433832615762435</v>
      </c>
      <c r="L61" s="10">
        <f t="shared" si="14"/>
        <v>0.38724035608308605</v>
      </c>
      <c r="M61" s="10">
        <f t="shared" si="14"/>
        <v>0.30118694362017806</v>
      </c>
      <c r="N61" s="10">
        <f t="shared" si="14"/>
        <v>0.17210682492581603</v>
      </c>
      <c r="O61" s="10">
        <f t="shared" si="14"/>
        <v>1.1617210682492582</v>
      </c>
      <c r="P61" s="10">
        <f t="shared" si="14"/>
        <v>4.3026706231454007E-2</v>
      </c>
      <c r="Q61" s="10">
        <f t="shared" si="14"/>
        <v>5.5012218213640241E-7</v>
      </c>
      <c r="R61" s="10">
        <f t="shared" si="14"/>
        <v>0.30118694362017806</v>
      </c>
      <c r="S61" s="10">
        <f t="shared" si="14"/>
        <v>3.7780698785507924E-2</v>
      </c>
      <c r="T61" s="10">
        <f t="shared" si="14"/>
        <v>0.21513353115727002</v>
      </c>
      <c r="U61" s="10">
        <f t="shared" si="14"/>
        <v>0.51632047477744802</v>
      </c>
      <c r="V61" s="10">
        <f t="shared" si="14"/>
        <v>4.3996066259649593</v>
      </c>
      <c r="W61" s="10">
        <f t="shared" si="14"/>
        <v>8.6053412462908013E-2</v>
      </c>
      <c r="X61" s="10">
        <f t="shared" si="14"/>
        <v>0.94658753709198817</v>
      </c>
      <c r="Y61" s="10">
        <f t="shared" si="14"/>
        <v>3.1409495548961424</v>
      </c>
      <c r="Z61" s="10">
        <f t="shared" si="14"/>
        <v>0.43026706231454004</v>
      </c>
    </row>
    <row r="62" spans="1:26" x14ac:dyDescent="0.25">
      <c r="A62" s="12" t="s">
        <v>36</v>
      </c>
      <c r="B62" s="12" t="s">
        <v>14</v>
      </c>
      <c r="F62" s="24" t="s">
        <v>8</v>
      </c>
      <c r="G62" s="10">
        <f t="shared" si="15"/>
        <v>0.84866468842729958</v>
      </c>
      <c r="H62" s="10">
        <f t="shared" si="14"/>
        <v>0.39169139465875369</v>
      </c>
      <c r="I62" s="10">
        <f t="shared" si="14"/>
        <v>0.98852075224478764</v>
      </c>
      <c r="J62" s="10">
        <f t="shared" si="14"/>
        <v>3.3293768545994067</v>
      </c>
      <c r="K62" s="10">
        <f t="shared" si="14"/>
        <v>17.038889522939968</v>
      </c>
      <c r="L62" s="10">
        <f t="shared" si="14"/>
        <v>0.58753709198813053</v>
      </c>
      <c r="M62" s="10">
        <f t="shared" si="14"/>
        <v>0.45697329376854601</v>
      </c>
      <c r="N62" s="10">
        <f t="shared" si="14"/>
        <v>0.26112759643916916</v>
      </c>
      <c r="O62" s="10">
        <f t="shared" si="14"/>
        <v>1.7626112759643917</v>
      </c>
      <c r="P62" s="10">
        <f t="shared" si="14"/>
        <v>6.5281899109792291E-2</v>
      </c>
      <c r="Q62" s="10">
        <f t="shared" si="14"/>
        <v>2.5423798625674765</v>
      </c>
      <c r="R62" s="10">
        <f t="shared" si="14"/>
        <v>0.45697329376854601</v>
      </c>
      <c r="S62" s="10">
        <f t="shared" si="14"/>
        <v>0.16191820049386799</v>
      </c>
      <c r="T62" s="10">
        <f t="shared" si="14"/>
        <v>21.899136768276232</v>
      </c>
      <c r="U62" s="10">
        <f t="shared" si="14"/>
        <v>0.78338278931750738</v>
      </c>
      <c r="V62" s="10">
        <f t="shared" si="14"/>
        <v>2.5561790006893865</v>
      </c>
      <c r="W62" s="10">
        <f t="shared" si="14"/>
        <v>0.13056379821958458</v>
      </c>
      <c r="X62" s="10">
        <f t="shared" si="14"/>
        <v>1.4362017804154303</v>
      </c>
      <c r="Y62" s="10">
        <f t="shared" si="14"/>
        <v>1.6049310634083609</v>
      </c>
      <c r="Z62" s="10">
        <f t="shared" si="14"/>
        <v>0.65281899109792285</v>
      </c>
    </row>
    <row r="63" spans="1:26" x14ac:dyDescent="0.25">
      <c r="A63" s="13" t="s">
        <v>36</v>
      </c>
      <c r="B63" s="13" t="s">
        <v>14</v>
      </c>
      <c r="F63" s="24" t="s">
        <v>9</v>
      </c>
      <c r="G63" s="10">
        <f t="shared" si="15"/>
        <v>0.2314540059347181</v>
      </c>
      <c r="H63" s="10">
        <f t="shared" si="14"/>
        <v>0.10682492581602374</v>
      </c>
      <c r="I63" s="10">
        <f t="shared" si="14"/>
        <v>0.49555337713720504</v>
      </c>
      <c r="J63" s="10">
        <f t="shared" si="14"/>
        <v>9.3190589786854312E-3</v>
      </c>
      <c r="K63" s="10">
        <f t="shared" si="14"/>
        <v>0.9258160237388724</v>
      </c>
      <c r="L63" s="10">
        <f t="shared" si="14"/>
        <v>0.16023738872403562</v>
      </c>
      <c r="M63" s="10">
        <f t="shared" si="14"/>
        <v>0.12462908011869436</v>
      </c>
      <c r="N63" s="10">
        <f t="shared" si="14"/>
        <v>7.1216617210682495E-2</v>
      </c>
      <c r="O63" s="10">
        <f t="shared" si="14"/>
        <v>0.48071216617210683</v>
      </c>
      <c r="P63" s="10">
        <f t="shared" si="14"/>
        <v>1.7804154302670624E-2</v>
      </c>
      <c r="Q63" s="10">
        <f t="shared" si="14"/>
        <v>6.7543526583920945</v>
      </c>
      <c r="R63" s="10">
        <f t="shared" si="14"/>
        <v>0.12462908011869436</v>
      </c>
      <c r="S63" s="10">
        <f t="shared" si="14"/>
        <v>0.26906591595018897</v>
      </c>
      <c r="T63" s="10">
        <f t="shared" si="14"/>
        <v>8.9020771513353122E-2</v>
      </c>
      <c r="U63" s="10">
        <f t="shared" si="14"/>
        <v>0.21364985163204747</v>
      </c>
      <c r="V63" s="10">
        <f t="shared" si="14"/>
        <v>1.2190405539070226</v>
      </c>
      <c r="W63" s="10">
        <f t="shared" si="14"/>
        <v>3.5608308605341248E-2</v>
      </c>
      <c r="X63" s="10">
        <f t="shared" si="14"/>
        <v>0.39169139465875369</v>
      </c>
      <c r="Y63" s="10">
        <f t="shared" si="14"/>
        <v>1.2997032640949555</v>
      </c>
      <c r="Z63" s="10">
        <f t="shared" si="14"/>
        <v>0.17804154302670624</v>
      </c>
    </row>
    <row r="64" spans="1:26" x14ac:dyDescent="0.25">
      <c r="A64" s="12" t="s">
        <v>36</v>
      </c>
      <c r="B64" s="12" t="s">
        <v>12</v>
      </c>
      <c r="F64" s="24" t="s">
        <v>10</v>
      </c>
      <c r="G64" s="10">
        <f t="shared" si="15"/>
        <v>1.9287833827893175E-2</v>
      </c>
      <c r="H64" s="10">
        <f t="shared" si="14"/>
        <v>8.9020771513353119E-3</v>
      </c>
      <c r="I64" s="10">
        <f t="shared" si="14"/>
        <v>0.16617210682492581</v>
      </c>
      <c r="J64" s="10">
        <f t="shared" si="14"/>
        <v>7.5667655786350152E-2</v>
      </c>
      <c r="K64" s="10">
        <f t="shared" si="14"/>
        <v>7.71513353115727E-2</v>
      </c>
      <c r="L64" s="10">
        <f t="shared" si="14"/>
        <v>1.3353115727002967E-2</v>
      </c>
      <c r="M64" s="10">
        <f t="shared" si="14"/>
        <v>1.0385756676557863E-2</v>
      </c>
      <c r="N64" s="10">
        <f t="shared" si="14"/>
        <v>5.9347181008902079E-3</v>
      </c>
      <c r="O64" s="10">
        <f t="shared" si="14"/>
        <v>4.0059347181008904E-2</v>
      </c>
      <c r="P64" s="10">
        <f t="shared" si="14"/>
        <v>1.483679525222552E-3</v>
      </c>
      <c r="Q64" s="10">
        <f t="shared" si="14"/>
        <v>0.13798219584569732</v>
      </c>
      <c r="R64" s="10">
        <f t="shared" si="14"/>
        <v>1.0385756676557863E-2</v>
      </c>
      <c r="S64" s="10">
        <f t="shared" si="14"/>
        <v>6.7567526439929999</v>
      </c>
      <c r="T64" s="10">
        <f t="shared" si="14"/>
        <v>7.4183976261127599E-3</v>
      </c>
      <c r="U64" s="10">
        <f t="shared" si="14"/>
        <v>1.7804154302670624E-2</v>
      </c>
      <c r="V64" s="10">
        <f t="shared" si="14"/>
        <v>0.13353115727002968</v>
      </c>
      <c r="W64" s="10">
        <f t="shared" si="14"/>
        <v>2.967359050445104E-3</v>
      </c>
      <c r="X64" s="10">
        <f t="shared" si="14"/>
        <v>3.2640949554896145E-2</v>
      </c>
      <c r="Y64" s="10">
        <f t="shared" si="14"/>
        <v>0.1083086053412463</v>
      </c>
      <c r="Z64" s="10">
        <f t="shared" si="14"/>
        <v>1.483679525222552E-2</v>
      </c>
    </row>
    <row r="65" spans="1:26" x14ac:dyDescent="0.25">
      <c r="A65" s="13" t="s">
        <v>36</v>
      </c>
      <c r="B65" s="13" t="s">
        <v>11</v>
      </c>
      <c r="F65" s="24" t="s">
        <v>11</v>
      </c>
      <c r="G65" s="10">
        <f t="shared" si="15"/>
        <v>7.71513353115727E-2</v>
      </c>
      <c r="H65" s="10">
        <f t="shared" si="14"/>
        <v>3.5608308605341248E-2</v>
      </c>
      <c r="I65" s="10">
        <f t="shared" si="14"/>
        <v>0.66468842729970323</v>
      </c>
      <c r="J65" s="10">
        <f t="shared" si="14"/>
        <v>0.30267062314540061</v>
      </c>
      <c r="K65" s="10">
        <f t="shared" si="14"/>
        <v>0.3086053412462908</v>
      </c>
      <c r="L65" s="10">
        <f t="shared" si="14"/>
        <v>5.3412462908011868E-2</v>
      </c>
      <c r="M65" s="10">
        <f t="shared" si="14"/>
        <v>4.1543026706231452E-2</v>
      </c>
      <c r="N65" s="10">
        <f t="shared" si="14"/>
        <v>2.3738872403560832E-2</v>
      </c>
      <c r="O65" s="10">
        <f t="shared" si="14"/>
        <v>0.16023738872403562</v>
      </c>
      <c r="P65" s="10">
        <f t="shared" si="14"/>
        <v>5.9347181008902079E-3</v>
      </c>
      <c r="Q65" s="10">
        <f t="shared" si="14"/>
        <v>0.3637567403720367</v>
      </c>
      <c r="R65" s="10">
        <f t="shared" si="14"/>
        <v>4.1543026706231452E-2</v>
      </c>
      <c r="S65" s="10">
        <f t="shared" si="14"/>
        <v>0.4629080118694362</v>
      </c>
      <c r="T65" s="10">
        <f t="shared" si="14"/>
        <v>2.967359050445104E-2</v>
      </c>
      <c r="U65" s="10">
        <f t="shared" si="14"/>
        <v>7.1216617210682495E-2</v>
      </c>
      <c r="V65" s="10">
        <f t="shared" si="14"/>
        <v>4.0230135179690079</v>
      </c>
      <c r="W65" s="10">
        <f t="shared" si="14"/>
        <v>1.1869436201780416E-2</v>
      </c>
      <c r="X65" s="10">
        <f t="shared" si="14"/>
        <v>0.13056379821958458</v>
      </c>
      <c r="Y65" s="10">
        <f t="shared" si="14"/>
        <v>0.74145359944717659</v>
      </c>
      <c r="Z65" s="10">
        <f t="shared" si="14"/>
        <v>5.9347181008902079E-2</v>
      </c>
    </row>
    <row r="66" spans="1:26" x14ac:dyDescent="0.25">
      <c r="A66" s="12" t="s">
        <v>37</v>
      </c>
      <c r="B66" s="12" t="s">
        <v>14</v>
      </c>
      <c r="F66" s="24" t="s">
        <v>12</v>
      </c>
      <c r="G66" s="10">
        <f t="shared" si="15"/>
        <v>0.56314303346944317</v>
      </c>
      <c r="H66" s="10">
        <f t="shared" si="14"/>
        <v>0.96142433234421365</v>
      </c>
      <c r="I66" s="10">
        <f t="shared" si="14"/>
        <v>5.6317727222771712</v>
      </c>
      <c r="J66" s="10">
        <f t="shared" si="14"/>
        <v>3.2734140144682997</v>
      </c>
      <c r="K66" s="10">
        <f t="shared" si="14"/>
        <v>0.33376871507435268</v>
      </c>
      <c r="L66" s="10">
        <f t="shared" si="14"/>
        <v>1.4421364985163205</v>
      </c>
      <c r="M66" s="10">
        <f t="shared" si="14"/>
        <v>1.3196112602640812E-2</v>
      </c>
      <c r="N66" s="10">
        <f t="shared" si="14"/>
        <v>0.64094955489614247</v>
      </c>
      <c r="O66" s="10">
        <f t="shared" si="14"/>
        <v>2.5575480415023226</v>
      </c>
      <c r="P66" s="10">
        <f t="shared" si="14"/>
        <v>0.16023738872403562</v>
      </c>
      <c r="Q66" s="10">
        <f t="shared" si="14"/>
        <v>0.64401263520627972</v>
      </c>
      <c r="R66" s="10">
        <f t="shared" si="14"/>
        <v>1.3196112602640812E-2</v>
      </c>
      <c r="S66" s="10">
        <f t="shared" si="14"/>
        <v>4.5023149909401141</v>
      </c>
      <c r="T66" s="10">
        <f t="shared" si="14"/>
        <v>0.80118694362017806</v>
      </c>
      <c r="U66" s="10">
        <f t="shared" si="14"/>
        <v>0.44291039308348906</v>
      </c>
      <c r="V66" s="10">
        <f t="shared" si="14"/>
        <v>0.14008926499859573</v>
      </c>
      <c r="W66" s="10">
        <f t="shared" si="14"/>
        <v>0.32047477744807124</v>
      </c>
      <c r="X66" s="10">
        <f t="shared" si="14"/>
        <v>6.394309064932209E-2</v>
      </c>
      <c r="Y66" s="10">
        <f t="shared" si="14"/>
        <v>1.8863197370778362</v>
      </c>
      <c r="Z66" s="10">
        <f t="shared" si="14"/>
        <v>1.6023738872403561</v>
      </c>
    </row>
    <row r="67" spans="1:26" x14ac:dyDescent="0.25">
      <c r="A67" s="13" t="s">
        <v>21</v>
      </c>
      <c r="B67" s="13" t="s">
        <v>12</v>
      </c>
      <c r="F67" s="24" t="s">
        <v>13</v>
      </c>
      <c r="G67" s="10">
        <f t="shared" si="15"/>
        <v>3.6079551729976706E-5</v>
      </c>
      <c r="H67" s="10">
        <f t="shared" si="14"/>
        <v>1.9024026036182637</v>
      </c>
      <c r="I67" s="10">
        <f t="shared" si="14"/>
        <v>4.4922756362045142</v>
      </c>
      <c r="J67" s="10">
        <f t="shared" si="14"/>
        <v>0.43993509723215429</v>
      </c>
      <c r="K67" s="10">
        <f t="shared" si="14"/>
        <v>1.3103180154773917</v>
      </c>
      <c r="L67" s="10">
        <f t="shared" si="14"/>
        <v>0.55288705954925932</v>
      </c>
      <c r="M67" s="10">
        <f t="shared" si="14"/>
        <v>1.2005756950047179</v>
      </c>
      <c r="N67" s="10">
        <f t="shared" si="14"/>
        <v>6.9780798315305812E-3</v>
      </c>
      <c r="O67" s="10">
        <f t="shared" si="14"/>
        <v>5.4005966625187449</v>
      </c>
      <c r="P67" s="10">
        <f t="shared" si="14"/>
        <v>0.22997032640949558</v>
      </c>
      <c r="Q67" s="10">
        <f t="shared" si="14"/>
        <v>0.53645991903834123</v>
      </c>
      <c r="R67" s="10">
        <f t="shared" si="14"/>
        <v>3.5489627917789117</v>
      </c>
      <c r="S67" s="10">
        <f t="shared" si="14"/>
        <v>0.20931490576364703</v>
      </c>
      <c r="T67" s="10">
        <f t="shared" si="14"/>
        <v>1.1498516320474776</v>
      </c>
      <c r="U67" s="10">
        <f t="shared" si="14"/>
        <v>0.55749337927953801</v>
      </c>
      <c r="V67" s="10">
        <f t="shared" si="14"/>
        <v>3.3305910256001177</v>
      </c>
      <c r="W67" s="10">
        <f t="shared" si="14"/>
        <v>0.45994065281899116</v>
      </c>
      <c r="X67" s="10">
        <f t="shared" si="14"/>
        <v>0.17488970300303705</v>
      </c>
      <c r="Y67" s="10">
        <f t="shared" si="14"/>
        <v>0.19039679740267543</v>
      </c>
      <c r="Z67" s="10">
        <f t="shared" si="14"/>
        <v>0.21325165119172984</v>
      </c>
    </row>
    <row r="68" spans="1:26" x14ac:dyDescent="0.25">
      <c r="A68" s="12" t="s">
        <v>21</v>
      </c>
      <c r="B68" s="12" t="s">
        <v>7</v>
      </c>
      <c r="F68" s="24" t="s">
        <v>14</v>
      </c>
      <c r="G68" s="10">
        <f t="shared" si="15"/>
        <v>1.1396777151735769</v>
      </c>
      <c r="H68" s="10">
        <f t="shared" si="14"/>
        <v>8.4460409183195376E-2</v>
      </c>
      <c r="I68" s="10">
        <f t="shared" si="14"/>
        <v>0.23824844009132579</v>
      </c>
      <c r="J68" s="10">
        <f t="shared" si="14"/>
        <v>0.5894305059209376</v>
      </c>
      <c r="K68" s="10">
        <f t="shared" si="14"/>
        <v>0.17976349227325317</v>
      </c>
      <c r="L68" s="10">
        <f t="shared" si="14"/>
        <v>4.6227919782972116</v>
      </c>
      <c r="M68" s="10">
        <f t="shared" si="14"/>
        <v>5.4215657838960012E-4</v>
      </c>
      <c r="N68" s="10">
        <f t="shared" si="14"/>
        <v>1.0124472903326565</v>
      </c>
      <c r="O68" s="10">
        <f t="shared" si="14"/>
        <v>0.58442531760768035</v>
      </c>
      <c r="P68" s="10">
        <f t="shared" si="14"/>
        <v>0.7877609453901816</v>
      </c>
      <c r="Q68" s="10">
        <f t="shared" si="14"/>
        <v>2.7108529995740112</v>
      </c>
      <c r="R68" s="10">
        <f t="shared" si="14"/>
        <v>0.31131909893427923</v>
      </c>
      <c r="S68" s="10">
        <f t="shared" si="14"/>
        <v>3.656779741333855</v>
      </c>
      <c r="T68" s="10">
        <f t="shared" si="14"/>
        <v>6.173148003539985E-3</v>
      </c>
      <c r="U68" s="10">
        <f t="shared" si="14"/>
        <v>0.73090912245995798</v>
      </c>
      <c r="V68" s="10">
        <f t="shared" si="14"/>
        <v>0.67181841844968537</v>
      </c>
      <c r="W68" s="10">
        <f t="shared" si="14"/>
        <v>1.5755218907803632</v>
      </c>
      <c r="X68" s="10">
        <f t="shared" si="14"/>
        <v>0.78209646046597447</v>
      </c>
      <c r="Y68" s="10">
        <f t="shared" si="14"/>
        <v>8.4308460574630733</v>
      </c>
      <c r="Z68" s="10">
        <f t="shared" si="14"/>
        <v>1.8165568223228703</v>
      </c>
    </row>
    <row r="69" spans="1:26" x14ac:dyDescent="0.25">
      <c r="A69" s="13" t="s">
        <v>21</v>
      </c>
      <c r="B69" s="13" t="s">
        <v>13</v>
      </c>
      <c r="F69" s="24" t="s">
        <v>15</v>
      </c>
      <c r="G69" s="10">
        <f t="shared" si="15"/>
        <v>1.9287833827893175E-2</v>
      </c>
      <c r="H69" s="10">
        <f t="shared" si="14"/>
        <v>8.9020771513353119E-3</v>
      </c>
      <c r="I69" s="10">
        <f t="shared" si="14"/>
        <v>0.16617210682492581</v>
      </c>
      <c r="J69" s="10">
        <f t="shared" si="14"/>
        <v>7.5667655786350152E-2</v>
      </c>
      <c r="K69" s="10">
        <f t="shared" si="14"/>
        <v>7.71513353115727E-2</v>
      </c>
      <c r="L69" s="10">
        <f t="shared" si="14"/>
        <v>1.3353115727002967E-2</v>
      </c>
      <c r="M69" s="10">
        <f t="shared" si="14"/>
        <v>1.0385756676557863E-2</v>
      </c>
      <c r="N69" s="10">
        <f t="shared" si="14"/>
        <v>5.9347181008902079E-3</v>
      </c>
      <c r="O69" s="10">
        <f t="shared" si="14"/>
        <v>4.0059347181008904E-2</v>
      </c>
      <c r="P69" s="10">
        <f t="shared" si="14"/>
        <v>1.483679525222552E-3</v>
      </c>
      <c r="Q69" s="10">
        <f t="shared" si="14"/>
        <v>0.13798219584569732</v>
      </c>
      <c r="R69" s="10">
        <f t="shared" si="14"/>
        <v>1.0385756676557863E-2</v>
      </c>
      <c r="S69" s="10">
        <f t="shared" si="14"/>
        <v>6.7567526439929999</v>
      </c>
      <c r="T69" s="10">
        <f t="shared" si="14"/>
        <v>7.4183976261127599E-3</v>
      </c>
      <c r="U69" s="10">
        <f t="shared" si="14"/>
        <v>1.7804154302670624E-2</v>
      </c>
      <c r="V69" s="10">
        <f t="shared" si="14"/>
        <v>0.13353115727002968</v>
      </c>
      <c r="W69" s="10">
        <f t="shared" si="14"/>
        <v>2.967359050445104E-3</v>
      </c>
      <c r="X69" s="10">
        <f t="shared" si="14"/>
        <v>3.2640949554896145E-2</v>
      </c>
      <c r="Y69" s="10">
        <f t="shared" si="14"/>
        <v>0.1083086053412463</v>
      </c>
      <c r="Z69" s="10">
        <f t="shared" si="14"/>
        <v>1.483679525222552E-2</v>
      </c>
    </row>
    <row r="70" spans="1:26" x14ac:dyDescent="0.25">
      <c r="A70" s="12" t="s">
        <v>21</v>
      </c>
      <c r="B70" s="12" t="s">
        <v>14</v>
      </c>
    </row>
    <row r="71" spans="1:26" x14ac:dyDescent="0.25">
      <c r="A71" s="13" t="s">
        <v>33</v>
      </c>
      <c r="B71" s="13" t="s">
        <v>9</v>
      </c>
    </row>
    <row r="72" spans="1:26" x14ac:dyDescent="0.25">
      <c r="A72" s="12" t="s">
        <v>33</v>
      </c>
      <c r="B72" s="12" t="s">
        <v>13</v>
      </c>
    </row>
    <row r="73" spans="1:26" x14ac:dyDescent="0.25">
      <c r="A73" s="13" t="s">
        <v>33</v>
      </c>
      <c r="B73" s="13" t="s">
        <v>14</v>
      </c>
    </row>
    <row r="74" spans="1:26" ht="21" x14ac:dyDescent="0.35">
      <c r="A74" s="12" t="s">
        <v>33</v>
      </c>
      <c r="B74" s="12" t="s">
        <v>7</v>
      </c>
      <c r="F74" s="14" t="s">
        <v>99</v>
      </c>
      <c r="G74" s="14">
        <f>SUM(G57:Z69)</f>
        <v>347.61933729956968</v>
      </c>
    </row>
    <row r="75" spans="1:26" ht="21" x14ac:dyDescent="0.35">
      <c r="A75" s="13" t="s">
        <v>33</v>
      </c>
      <c r="B75" s="13" t="s">
        <v>12</v>
      </c>
      <c r="F75" s="14" t="s">
        <v>90</v>
      </c>
      <c r="G75" s="14">
        <f>(20-1)*(13-1)</f>
        <v>228</v>
      </c>
    </row>
    <row r="76" spans="1:26" ht="21" x14ac:dyDescent="0.35">
      <c r="A76" s="12" t="s">
        <v>36</v>
      </c>
      <c r="B76" s="12" t="s">
        <v>14</v>
      </c>
      <c r="F76" s="14" t="s">
        <v>91</v>
      </c>
      <c r="G76" s="14">
        <f>_xlfn.CHISQ.DIST.RT(G74,G75)</f>
        <v>5.4863875428490165E-7</v>
      </c>
    </row>
    <row r="77" spans="1:26" x14ac:dyDescent="0.25">
      <c r="A77" s="13" t="s">
        <v>20</v>
      </c>
      <c r="B77" s="13" t="s">
        <v>14</v>
      </c>
    </row>
    <row r="78" spans="1:26" x14ac:dyDescent="0.25">
      <c r="A78" s="12" t="s">
        <v>20</v>
      </c>
      <c r="B78" s="12" t="s">
        <v>12</v>
      </c>
    </row>
    <row r="79" spans="1:26" x14ac:dyDescent="0.25">
      <c r="A79" s="13" t="s">
        <v>20</v>
      </c>
      <c r="B79" s="13" t="s">
        <v>7</v>
      </c>
    </row>
    <row r="80" spans="1:26" x14ac:dyDescent="0.25">
      <c r="A80" s="12" t="s">
        <v>20</v>
      </c>
      <c r="B80" s="12" t="s">
        <v>6</v>
      </c>
    </row>
    <row r="81" spans="1:2" x14ac:dyDescent="0.25">
      <c r="A81" s="13" t="s">
        <v>20</v>
      </c>
      <c r="B81" s="13" t="s">
        <v>14</v>
      </c>
    </row>
    <row r="82" spans="1:2" x14ac:dyDescent="0.25">
      <c r="A82" s="12" t="s">
        <v>20</v>
      </c>
      <c r="B82" s="12" t="s">
        <v>12</v>
      </c>
    </row>
    <row r="83" spans="1:2" x14ac:dyDescent="0.25">
      <c r="A83" s="13" t="s">
        <v>20</v>
      </c>
      <c r="B83" s="13" t="s">
        <v>7</v>
      </c>
    </row>
    <row r="84" spans="1:2" x14ac:dyDescent="0.25">
      <c r="A84" s="12" t="s">
        <v>28</v>
      </c>
      <c r="B84" s="12" t="s">
        <v>14</v>
      </c>
    </row>
    <row r="85" spans="1:2" x14ac:dyDescent="0.25">
      <c r="A85" s="13" t="s">
        <v>30</v>
      </c>
      <c r="B85" s="13" t="s">
        <v>14</v>
      </c>
    </row>
    <row r="86" spans="1:2" x14ac:dyDescent="0.25">
      <c r="A86" s="12" t="s">
        <v>30</v>
      </c>
      <c r="B86" s="12" t="s">
        <v>12</v>
      </c>
    </row>
    <row r="87" spans="1:2" x14ac:dyDescent="0.25">
      <c r="A87" s="13" t="s">
        <v>32</v>
      </c>
      <c r="B87" s="13" t="s">
        <v>14</v>
      </c>
    </row>
    <row r="88" spans="1:2" x14ac:dyDescent="0.25">
      <c r="A88" s="12" t="s">
        <v>33</v>
      </c>
      <c r="B88" s="12" t="s">
        <v>14</v>
      </c>
    </row>
    <row r="89" spans="1:2" x14ac:dyDescent="0.25">
      <c r="A89" s="13" t="s">
        <v>36</v>
      </c>
      <c r="B89" s="13" t="s">
        <v>14</v>
      </c>
    </row>
    <row r="90" spans="1:2" x14ac:dyDescent="0.25">
      <c r="A90" s="12" t="s">
        <v>36</v>
      </c>
      <c r="B90" s="12" t="s">
        <v>14</v>
      </c>
    </row>
    <row r="91" spans="1:2" x14ac:dyDescent="0.25">
      <c r="A91" s="13" t="s">
        <v>18</v>
      </c>
      <c r="B91" s="13" t="s">
        <v>14</v>
      </c>
    </row>
    <row r="92" spans="1:2" x14ac:dyDescent="0.25">
      <c r="A92" s="12" t="s">
        <v>18</v>
      </c>
      <c r="B92" s="12" t="s">
        <v>3</v>
      </c>
    </row>
    <row r="93" spans="1:2" x14ac:dyDescent="0.25">
      <c r="A93" s="13" t="s">
        <v>19</v>
      </c>
      <c r="B93" s="13" t="s">
        <v>14</v>
      </c>
    </row>
    <row r="94" spans="1:2" x14ac:dyDescent="0.25">
      <c r="A94" s="12" t="s">
        <v>20</v>
      </c>
      <c r="B94" s="12" t="s">
        <v>12</v>
      </c>
    </row>
    <row r="95" spans="1:2" x14ac:dyDescent="0.25">
      <c r="A95" s="13" t="s">
        <v>20</v>
      </c>
      <c r="B95" s="13" t="s">
        <v>14</v>
      </c>
    </row>
    <row r="96" spans="1:2" x14ac:dyDescent="0.25">
      <c r="A96" s="12" t="s">
        <v>20</v>
      </c>
      <c r="B96" s="12" t="s">
        <v>7</v>
      </c>
    </row>
    <row r="97" spans="1:2" x14ac:dyDescent="0.25">
      <c r="A97" s="13" t="s">
        <v>20</v>
      </c>
      <c r="B97" s="13" t="s">
        <v>12</v>
      </c>
    </row>
    <row r="98" spans="1:2" x14ac:dyDescent="0.25">
      <c r="A98" s="12" t="s">
        <v>20</v>
      </c>
      <c r="B98" s="12" t="s">
        <v>14</v>
      </c>
    </row>
    <row r="99" spans="1:2" x14ac:dyDescent="0.25">
      <c r="A99" s="13" t="s">
        <v>20</v>
      </c>
      <c r="B99" s="13" t="s">
        <v>6</v>
      </c>
    </row>
    <row r="100" spans="1:2" x14ac:dyDescent="0.25">
      <c r="A100" s="12" t="s">
        <v>20</v>
      </c>
      <c r="B100" s="12" t="s">
        <v>8</v>
      </c>
    </row>
    <row r="101" spans="1:2" x14ac:dyDescent="0.25">
      <c r="A101" s="13" t="s">
        <v>21</v>
      </c>
      <c r="B101" s="13" t="s">
        <v>14</v>
      </c>
    </row>
    <row r="102" spans="1:2" x14ac:dyDescent="0.25">
      <c r="A102" s="12" t="s">
        <v>22</v>
      </c>
      <c r="B102" s="12" t="s">
        <v>13</v>
      </c>
    </row>
    <row r="103" spans="1:2" x14ac:dyDescent="0.25">
      <c r="A103" s="13" t="s">
        <v>22</v>
      </c>
      <c r="B103" s="13" t="s">
        <v>14</v>
      </c>
    </row>
    <row r="104" spans="1:2" x14ac:dyDescent="0.25">
      <c r="A104" s="12" t="s">
        <v>22</v>
      </c>
      <c r="B104" s="12" t="s">
        <v>14</v>
      </c>
    </row>
    <row r="105" spans="1:2" x14ac:dyDescent="0.25">
      <c r="A105" s="13" t="s">
        <v>22</v>
      </c>
      <c r="B105" s="13" t="s">
        <v>12</v>
      </c>
    </row>
    <row r="106" spans="1:2" x14ac:dyDescent="0.25">
      <c r="A106" s="12" t="s">
        <v>22</v>
      </c>
      <c r="B106" s="12" t="s">
        <v>8</v>
      </c>
    </row>
    <row r="107" spans="1:2" x14ac:dyDescent="0.25">
      <c r="A107" s="13" t="s">
        <v>23</v>
      </c>
      <c r="B107" s="13" t="s">
        <v>14</v>
      </c>
    </row>
    <row r="108" spans="1:2" x14ac:dyDescent="0.25">
      <c r="A108" s="12" t="s">
        <v>25</v>
      </c>
      <c r="B108" s="12" t="s">
        <v>14</v>
      </c>
    </row>
    <row r="109" spans="1:2" x14ac:dyDescent="0.25">
      <c r="A109" s="13" t="s">
        <v>26</v>
      </c>
      <c r="B109" s="13" t="s">
        <v>14</v>
      </c>
    </row>
    <row r="110" spans="1:2" x14ac:dyDescent="0.25">
      <c r="A110" s="12" t="s">
        <v>26</v>
      </c>
      <c r="B110" s="12" t="s">
        <v>13</v>
      </c>
    </row>
    <row r="111" spans="1:2" x14ac:dyDescent="0.25">
      <c r="A111" s="13" t="s">
        <v>27</v>
      </c>
      <c r="B111" s="13" t="s">
        <v>14</v>
      </c>
    </row>
    <row r="112" spans="1:2" x14ac:dyDescent="0.25">
      <c r="A112" s="12" t="s">
        <v>28</v>
      </c>
      <c r="B112" s="12" t="s">
        <v>14</v>
      </c>
    </row>
    <row r="113" spans="1:2" x14ac:dyDescent="0.25">
      <c r="A113" s="13" t="s">
        <v>28</v>
      </c>
      <c r="B113" s="13" t="s">
        <v>14</v>
      </c>
    </row>
    <row r="114" spans="1:2" x14ac:dyDescent="0.25">
      <c r="A114" s="12" t="s">
        <v>28</v>
      </c>
      <c r="B114" s="12" t="s">
        <v>12</v>
      </c>
    </row>
    <row r="115" spans="1:2" x14ac:dyDescent="0.25">
      <c r="A115" s="13" t="s">
        <v>28</v>
      </c>
      <c r="B115" s="13" t="s">
        <v>12</v>
      </c>
    </row>
    <row r="116" spans="1:2" x14ac:dyDescent="0.25">
      <c r="A116" s="12" t="s">
        <v>28</v>
      </c>
      <c r="B116" s="12" t="s">
        <v>6</v>
      </c>
    </row>
    <row r="117" spans="1:2" x14ac:dyDescent="0.25">
      <c r="A117" s="13" t="s">
        <v>28</v>
      </c>
      <c r="B117" s="13" t="s">
        <v>11</v>
      </c>
    </row>
    <row r="118" spans="1:2" x14ac:dyDescent="0.25">
      <c r="A118" s="12" t="s">
        <v>28</v>
      </c>
      <c r="B118" s="12" t="s">
        <v>9</v>
      </c>
    </row>
    <row r="119" spans="1:2" x14ac:dyDescent="0.25">
      <c r="A119" s="13" t="s">
        <v>28</v>
      </c>
      <c r="B119" s="13" t="s">
        <v>13</v>
      </c>
    </row>
    <row r="120" spans="1:2" x14ac:dyDescent="0.25">
      <c r="A120" s="12" t="s">
        <v>28</v>
      </c>
      <c r="B120" s="12" t="s">
        <v>8</v>
      </c>
    </row>
    <row r="121" spans="1:2" x14ac:dyDescent="0.25">
      <c r="A121" s="13" t="s">
        <v>29</v>
      </c>
      <c r="B121" s="13" t="s">
        <v>14</v>
      </c>
    </row>
    <row r="122" spans="1:2" x14ac:dyDescent="0.25">
      <c r="A122" s="12" t="s">
        <v>30</v>
      </c>
      <c r="B122" s="12" t="s">
        <v>12</v>
      </c>
    </row>
    <row r="123" spans="1:2" x14ac:dyDescent="0.25">
      <c r="A123" s="13" t="s">
        <v>30</v>
      </c>
      <c r="B123" s="13" t="s">
        <v>7</v>
      </c>
    </row>
    <row r="124" spans="1:2" x14ac:dyDescent="0.25">
      <c r="A124" s="12" t="s">
        <v>30</v>
      </c>
      <c r="B124" s="12" t="s">
        <v>6</v>
      </c>
    </row>
    <row r="125" spans="1:2" x14ac:dyDescent="0.25">
      <c r="A125" s="13" t="s">
        <v>30</v>
      </c>
      <c r="B125" s="13" t="s">
        <v>14</v>
      </c>
    </row>
    <row r="126" spans="1:2" x14ac:dyDescent="0.25">
      <c r="A126" s="12" t="s">
        <v>31</v>
      </c>
      <c r="B126" s="12" t="s">
        <v>14</v>
      </c>
    </row>
    <row r="127" spans="1:2" x14ac:dyDescent="0.25">
      <c r="A127" s="13" t="s">
        <v>32</v>
      </c>
      <c r="B127" s="13" t="s">
        <v>12</v>
      </c>
    </row>
    <row r="128" spans="1:2" x14ac:dyDescent="0.25">
      <c r="A128" s="12" t="s">
        <v>32</v>
      </c>
      <c r="B128" s="12" t="s">
        <v>14</v>
      </c>
    </row>
    <row r="129" spans="1:2" x14ac:dyDescent="0.25">
      <c r="A129" s="13" t="s">
        <v>33</v>
      </c>
      <c r="B129" s="13" t="s">
        <v>14</v>
      </c>
    </row>
    <row r="130" spans="1:2" x14ac:dyDescent="0.25">
      <c r="A130" s="12" t="s">
        <v>33</v>
      </c>
      <c r="B130" s="12" t="s">
        <v>8</v>
      </c>
    </row>
    <row r="131" spans="1:2" x14ac:dyDescent="0.25">
      <c r="A131" s="13" t="s">
        <v>33</v>
      </c>
      <c r="B131" s="13" t="s">
        <v>13</v>
      </c>
    </row>
    <row r="132" spans="1:2" x14ac:dyDescent="0.25">
      <c r="A132" s="12" t="s">
        <v>33</v>
      </c>
      <c r="B132" s="12" t="s">
        <v>12</v>
      </c>
    </row>
    <row r="133" spans="1:2" x14ac:dyDescent="0.25">
      <c r="A133" s="13" t="s">
        <v>33</v>
      </c>
      <c r="B133" s="13" t="s">
        <v>14</v>
      </c>
    </row>
    <row r="134" spans="1:2" x14ac:dyDescent="0.25">
      <c r="A134" s="12" t="s">
        <v>35</v>
      </c>
      <c r="B134" s="12" t="s">
        <v>14</v>
      </c>
    </row>
    <row r="135" spans="1:2" x14ac:dyDescent="0.25">
      <c r="A135" s="13" t="s">
        <v>35</v>
      </c>
      <c r="B135" s="13" t="s">
        <v>14</v>
      </c>
    </row>
    <row r="136" spans="1:2" x14ac:dyDescent="0.25">
      <c r="A136" s="12" t="s">
        <v>36</v>
      </c>
      <c r="B136" s="12" t="s">
        <v>12</v>
      </c>
    </row>
    <row r="137" spans="1:2" x14ac:dyDescent="0.25">
      <c r="A137" s="13" t="s">
        <v>36</v>
      </c>
      <c r="B137" s="13" t="s">
        <v>14</v>
      </c>
    </row>
    <row r="138" spans="1:2" x14ac:dyDescent="0.25">
      <c r="A138" s="12" t="s">
        <v>36</v>
      </c>
      <c r="B138" s="12" t="s">
        <v>14</v>
      </c>
    </row>
    <row r="139" spans="1:2" x14ac:dyDescent="0.25">
      <c r="A139" s="13" t="s">
        <v>37</v>
      </c>
      <c r="B139" s="13" t="s">
        <v>14</v>
      </c>
    </row>
    <row r="140" spans="1:2" x14ac:dyDescent="0.25">
      <c r="A140" s="12" t="s">
        <v>21</v>
      </c>
      <c r="B140" s="12" t="s">
        <v>7</v>
      </c>
    </row>
    <row r="141" spans="1:2" x14ac:dyDescent="0.25">
      <c r="A141" s="13" t="s">
        <v>21</v>
      </c>
      <c r="B141" s="13" t="s">
        <v>4</v>
      </c>
    </row>
    <row r="142" spans="1:2" x14ac:dyDescent="0.25">
      <c r="A142" s="12" t="s">
        <v>21</v>
      </c>
      <c r="B142" s="12" t="s">
        <v>14</v>
      </c>
    </row>
    <row r="143" spans="1:2" x14ac:dyDescent="0.25">
      <c r="A143" s="13" t="s">
        <v>33</v>
      </c>
      <c r="B143" s="13" t="s">
        <v>13</v>
      </c>
    </row>
    <row r="144" spans="1:2" x14ac:dyDescent="0.25">
      <c r="A144" s="12" t="s">
        <v>33</v>
      </c>
      <c r="B144" s="12" t="s">
        <v>11</v>
      </c>
    </row>
    <row r="145" spans="1:2" x14ac:dyDescent="0.25">
      <c r="A145" s="13" t="s">
        <v>33</v>
      </c>
      <c r="B145" s="13" t="s">
        <v>9</v>
      </c>
    </row>
    <row r="146" spans="1:2" x14ac:dyDescent="0.25">
      <c r="A146" s="12" t="s">
        <v>33</v>
      </c>
      <c r="B146" s="12" t="s">
        <v>12</v>
      </c>
    </row>
    <row r="147" spans="1:2" x14ac:dyDescent="0.25">
      <c r="A147" s="13" t="s">
        <v>33</v>
      </c>
      <c r="B147" s="13" t="s">
        <v>14</v>
      </c>
    </row>
    <row r="148" spans="1:2" x14ac:dyDescent="0.25">
      <c r="A148" s="12" t="s">
        <v>33</v>
      </c>
      <c r="B148" s="12" t="s">
        <v>7</v>
      </c>
    </row>
    <row r="149" spans="1:2" x14ac:dyDescent="0.25">
      <c r="A149" s="13" t="s">
        <v>36</v>
      </c>
      <c r="B149" s="13" t="s">
        <v>14</v>
      </c>
    </row>
    <row r="150" spans="1:2" x14ac:dyDescent="0.25">
      <c r="A150" s="12" t="s">
        <v>33</v>
      </c>
      <c r="B150" s="12" t="s">
        <v>13</v>
      </c>
    </row>
    <row r="151" spans="1:2" x14ac:dyDescent="0.25">
      <c r="A151" s="13" t="s">
        <v>20</v>
      </c>
      <c r="B151" s="13" t="s">
        <v>13</v>
      </c>
    </row>
    <row r="152" spans="1:2" x14ac:dyDescent="0.25">
      <c r="A152" s="12" t="s">
        <v>20</v>
      </c>
      <c r="B152" s="12" t="s">
        <v>6</v>
      </c>
    </row>
    <row r="153" spans="1:2" x14ac:dyDescent="0.25">
      <c r="A153" s="13" t="s">
        <v>20</v>
      </c>
      <c r="B153" s="13" t="s">
        <v>12</v>
      </c>
    </row>
    <row r="154" spans="1:2" x14ac:dyDescent="0.25">
      <c r="A154" s="12" t="s">
        <v>20</v>
      </c>
      <c r="B154" s="12" t="s">
        <v>14</v>
      </c>
    </row>
    <row r="155" spans="1:2" x14ac:dyDescent="0.25">
      <c r="A155" s="13" t="s">
        <v>20</v>
      </c>
      <c r="B155" s="13" t="s">
        <v>13</v>
      </c>
    </row>
    <row r="156" spans="1:2" x14ac:dyDescent="0.25">
      <c r="A156" s="12" t="s">
        <v>28</v>
      </c>
      <c r="B156" s="12" t="s">
        <v>13</v>
      </c>
    </row>
    <row r="157" spans="1:2" x14ac:dyDescent="0.25">
      <c r="A157" s="13" t="s">
        <v>28</v>
      </c>
      <c r="B157" s="13" t="s">
        <v>13</v>
      </c>
    </row>
    <row r="158" spans="1:2" x14ac:dyDescent="0.25">
      <c r="A158" s="12" t="s">
        <v>30</v>
      </c>
      <c r="B158" s="12" t="s">
        <v>14</v>
      </c>
    </row>
    <row r="159" spans="1:2" x14ac:dyDescent="0.25">
      <c r="A159" s="13" t="s">
        <v>30</v>
      </c>
      <c r="B159" s="13" t="s">
        <v>7</v>
      </c>
    </row>
    <row r="160" spans="1:2" x14ac:dyDescent="0.25">
      <c r="A160" s="12" t="s">
        <v>30</v>
      </c>
      <c r="B160" s="12" t="s">
        <v>12</v>
      </c>
    </row>
    <row r="161" spans="1:2" x14ac:dyDescent="0.25">
      <c r="A161" s="13" t="s">
        <v>32</v>
      </c>
      <c r="B161" s="13" t="s">
        <v>13</v>
      </c>
    </row>
    <row r="162" spans="1:2" x14ac:dyDescent="0.25">
      <c r="A162" s="12" t="s">
        <v>33</v>
      </c>
      <c r="B162" s="12" t="s">
        <v>13</v>
      </c>
    </row>
    <row r="163" spans="1:2" x14ac:dyDescent="0.25">
      <c r="A163" s="13" t="s">
        <v>36</v>
      </c>
      <c r="B163" s="13" t="s">
        <v>14</v>
      </c>
    </row>
    <row r="164" spans="1:2" x14ac:dyDescent="0.25">
      <c r="A164" s="12" t="s">
        <v>36</v>
      </c>
      <c r="B164" s="12" t="s">
        <v>13</v>
      </c>
    </row>
    <row r="165" spans="1:2" x14ac:dyDescent="0.25">
      <c r="A165" s="13" t="s">
        <v>36</v>
      </c>
      <c r="B165" s="13" t="s">
        <v>14</v>
      </c>
    </row>
    <row r="166" spans="1:2" x14ac:dyDescent="0.25">
      <c r="A166" s="12" t="s">
        <v>18</v>
      </c>
      <c r="B166" s="12" t="s">
        <v>13</v>
      </c>
    </row>
    <row r="167" spans="1:2" x14ac:dyDescent="0.25">
      <c r="A167" s="13" t="s">
        <v>19</v>
      </c>
      <c r="B167" s="13" t="s">
        <v>13</v>
      </c>
    </row>
    <row r="168" spans="1:2" x14ac:dyDescent="0.25">
      <c r="A168" s="12" t="s">
        <v>20</v>
      </c>
      <c r="B168" s="12" t="s">
        <v>12</v>
      </c>
    </row>
    <row r="169" spans="1:2" x14ac:dyDescent="0.25">
      <c r="A169" s="13" t="s">
        <v>20</v>
      </c>
      <c r="B169" s="13" t="s">
        <v>14</v>
      </c>
    </row>
    <row r="170" spans="1:2" x14ac:dyDescent="0.25">
      <c r="A170" s="12" t="s">
        <v>20</v>
      </c>
      <c r="B170" s="12" t="s">
        <v>12</v>
      </c>
    </row>
    <row r="171" spans="1:2" x14ac:dyDescent="0.25">
      <c r="A171" s="13" t="s">
        <v>20</v>
      </c>
      <c r="B171" s="13" t="s">
        <v>8</v>
      </c>
    </row>
    <row r="172" spans="1:2" x14ac:dyDescent="0.25">
      <c r="A172" s="12" t="s">
        <v>20</v>
      </c>
      <c r="B172" s="12" t="s">
        <v>13</v>
      </c>
    </row>
    <row r="173" spans="1:2" x14ac:dyDescent="0.25">
      <c r="A173" s="13" t="s">
        <v>21</v>
      </c>
      <c r="B173" s="13" t="s">
        <v>13</v>
      </c>
    </row>
    <row r="174" spans="1:2" x14ac:dyDescent="0.25">
      <c r="A174" s="12" t="s">
        <v>22</v>
      </c>
      <c r="B174" s="12" t="s">
        <v>13</v>
      </c>
    </row>
    <row r="175" spans="1:2" x14ac:dyDescent="0.25">
      <c r="A175" s="13" t="s">
        <v>22</v>
      </c>
      <c r="B175" s="13" t="s">
        <v>14</v>
      </c>
    </row>
    <row r="176" spans="1:2" x14ac:dyDescent="0.25">
      <c r="A176" s="12" t="s">
        <v>22</v>
      </c>
      <c r="B176" s="12" t="s">
        <v>13</v>
      </c>
    </row>
    <row r="177" spans="1:2" x14ac:dyDescent="0.25">
      <c r="A177" s="13" t="s">
        <v>22</v>
      </c>
      <c r="B177" s="13" t="s">
        <v>13</v>
      </c>
    </row>
    <row r="178" spans="1:2" x14ac:dyDescent="0.25">
      <c r="A178" s="12" t="s">
        <v>22</v>
      </c>
      <c r="B178" s="12" t="s">
        <v>8</v>
      </c>
    </row>
    <row r="179" spans="1:2" x14ac:dyDescent="0.25">
      <c r="A179" s="13" t="s">
        <v>23</v>
      </c>
      <c r="B179" s="13" t="s">
        <v>14</v>
      </c>
    </row>
    <row r="180" spans="1:2" x14ac:dyDescent="0.25">
      <c r="A180" s="12" t="s">
        <v>24</v>
      </c>
      <c r="B180" s="12" t="s">
        <v>13</v>
      </c>
    </row>
    <row r="181" spans="1:2" x14ac:dyDescent="0.25">
      <c r="A181" s="13" t="s">
        <v>26</v>
      </c>
      <c r="B181" s="13" t="s">
        <v>13</v>
      </c>
    </row>
    <row r="182" spans="1:2" x14ac:dyDescent="0.25">
      <c r="A182" s="12" t="s">
        <v>26</v>
      </c>
      <c r="B182" s="12" t="s">
        <v>13</v>
      </c>
    </row>
    <row r="183" spans="1:2" x14ac:dyDescent="0.25">
      <c r="A183" s="13" t="s">
        <v>28</v>
      </c>
      <c r="B183" s="13" t="s">
        <v>13</v>
      </c>
    </row>
    <row r="184" spans="1:2" x14ac:dyDescent="0.25">
      <c r="A184" s="12" t="s">
        <v>28</v>
      </c>
      <c r="B184" s="12" t="s">
        <v>12</v>
      </c>
    </row>
    <row r="185" spans="1:2" x14ac:dyDescent="0.25">
      <c r="A185" s="13" t="s">
        <v>28</v>
      </c>
      <c r="B185" s="13" t="s">
        <v>8</v>
      </c>
    </row>
    <row r="186" spans="1:2" x14ac:dyDescent="0.25">
      <c r="A186" s="12" t="s">
        <v>28</v>
      </c>
      <c r="B186" s="12" t="s">
        <v>6</v>
      </c>
    </row>
    <row r="187" spans="1:2" x14ac:dyDescent="0.25">
      <c r="A187" s="13" t="s">
        <v>28</v>
      </c>
      <c r="B187" s="13" t="s">
        <v>14</v>
      </c>
    </row>
    <row r="188" spans="1:2" x14ac:dyDescent="0.25">
      <c r="A188" s="12" t="s">
        <v>28</v>
      </c>
      <c r="B188" s="12" t="s">
        <v>13</v>
      </c>
    </row>
    <row r="189" spans="1:2" x14ac:dyDescent="0.25">
      <c r="A189" s="13" t="s">
        <v>29</v>
      </c>
      <c r="B189" s="13" t="s">
        <v>13</v>
      </c>
    </row>
    <row r="190" spans="1:2" x14ac:dyDescent="0.25">
      <c r="A190" s="12" t="s">
        <v>29</v>
      </c>
      <c r="B190" s="12" t="s">
        <v>13</v>
      </c>
    </row>
    <row r="191" spans="1:2" x14ac:dyDescent="0.25">
      <c r="A191" s="13" t="s">
        <v>30</v>
      </c>
      <c r="B191" s="13" t="s">
        <v>13</v>
      </c>
    </row>
    <row r="192" spans="1:2" x14ac:dyDescent="0.25">
      <c r="A192" s="12" t="s">
        <v>30</v>
      </c>
      <c r="B192" s="12" t="s">
        <v>12</v>
      </c>
    </row>
    <row r="193" spans="1:2" x14ac:dyDescent="0.25">
      <c r="A193" s="13" t="s">
        <v>30</v>
      </c>
      <c r="B193" s="13" t="s">
        <v>14</v>
      </c>
    </row>
    <row r="194" spans="1:2" x14ac:dyDescent="0.25">
      <c r="A194" s="12" t="s">
        <v>32</v>
      </c>
      <c r="B194" s="12" t="s">
        <v>13</v>
      </c>
    </row>
    <row r="195" spans="1:2" x14ac:dyDescent="0.25">
      <c r="A195" s="13" t="s">
        <v>33</v>
      </c>
      <c r="B195" s="13" t="s">
        <v>13</v>
      </c>
    </row>
    <row r="196" spans="1:2" x14ac:dyDescent="0.25">
      <c r="A196" s="12" t="s">
        <v>33</v>
      </c>
      <c r="B196" s="12" t="s">
        <v>13</v>
      </c>
    </row>
    <row r="197" spans="1:2" x14ac:dyDescent="0.25">
      <c r="A197" s="13" t="s">
        <v>35</v>
      </c>
      <c r="B197" s="13" t="s">
        <v>13</v>
      </c>
    </row>
    <row r="198" spans="1:2" x14ac:dyDescent="0.25">
      <c r="A198" s="12" t="s">
        <v>35</v>
      </c>
      <c r="B198" s="12" t="s">
        <v>13</v>
      </c>
    </row>
    <row r="199" spans="1:2" x14ac:dyDescent="0.25">
      <c r="A199" s="13" t="s">
        <v>36</v>
      </c>
      <c r="B199" s="13" t="s">
        <v>14</v>
      </c>
    </row>
    <row r="200" spans="1:2" x14ac:dyDescent="0.25">
      <c r="A200" s="12" t="s">
        <v>36</v>
      </c>
      <c r="B200" s="12" t="s">
        <v>13</v>
      </c>
    </row>
    <row r="201" spans="1:2" x14ac:dyDescent="0.25">
      <c r="A201" s="13" t="s">
        <v>36</v>
      </c>
      <c r="B201" s="13" t="s">
        <v>8</v>
      </c>
    </row>
    <row r="202" spans="1:2" x14ac:dyDescent="0.25">
      <c r="A202" s="12" t="s">
        <v>36</v>
      </c>
      <c r="B202" s="12" t="s">
        <v>13</v>
      </c>
    </row>
    <row r="203" spans="1:2" x14ac:dyDescent="0.25">
      <c r="A203" s="13" t="s">
        <v>37</v>
      </c>
      <c r="B203" s="13" t="s">
        <v>14</v>
      </c>
    </row>
    <row r="204" spans="1:2" x14ac:dyDescent="0.25">
      <c r="A204" s="12" t="s">
        <v>21</v>
      </c>
      <c r="B204" s="12" t="s">
        <v>13</v>
      </c>
    </row>
    <row r="205" spans="1:2" x14ac:dyDescent="0.25">
      <c r="A205" s="13" t="s">
        <v>28</v>
      </c>
      <c r="B205" s="13" t="s">
        <v>13</v>
      </c>
    </row>
    <row r="206" spans="1:2" x14ac:dyDescent="0.25">
      <c r="A206" s="12" t="s">
        <v>33</v>
      </c>
      <c r="B206" s="12" t="s">
        <v>13</v>
      </c>
    </row>
    <row r="207" spans="1:2" x14ac:dyDescent="0.25">
      <c r="A207" s="13" t="s">
        <v>33</v>
      </c>
      <c r="B207" s="13" t="s">
        <v>13</v>
      </c>
    </row>
    <row r="208" spans="1:2" x14ac:dyDescent="0.25">
      <c r="A208" s="12" t="s">
        <v>36</v>
      </c>
      <c r="B208" s="12" t="s">
        <v>13</v>
      </c>
    </row>
    <row r="209" spans="1:2" x14ac:dyDescent="0.25">
      <c r="A209" s="13" t="s">
        <v>33</v>
      </c>
      <c r="B209" s="13" t="s">
        <v>13</v>
      </c>
    </row>
    <row r="210" spans="1:2" x14ac:dyDescent="0.25">
      <c r="A210" s="12" t="s">
        <v>20</v>
      </c>
      <c r="B210" s="12" t="s">
        <v>14</v>
      </c>
    </row>
    <row r="211" spans="1:2" x14ac:dyDescent="0.25">
      <c r="A211" s="13" t="s">
        <v>20</v>
      </c>
      <c r="B211" s="13" t="s">
        <v>13</v>
      </c>
    </row>
    <row r="212" spans="1:2" x14ac:dyDescent="0.25">
      <c r="A212" s="12" t="s">
        <v>20</v>
      </c>
      <c r="B212" s="12" t="s">
        <v>12</v>
      </c>
    </row>
    <row r="213" spans="1:2" x14ac:dyDescent="0.25">
      <c r="A213" s="13" t="s">
        <v>20</v>
      </c>
      <c r="B213" s="13" t="s">
        <v>14</v>
      </c>
    </row>
    <row r="214" spans="1:2" x14ac:dyDescent="0.25">
      <c r="A214" s="12" t="s">
        <v>20</v>
      </c>
      <c r="B214" s="12" t="s">
        <v>13</v>
      </c>
    </row>
    <row r="215" spans="1:2" x14ac:dyDescent="0.25">
      <c r="A215" s="13" t="s">
        <v>28</v>
      </c>
      <c r="B215" s="13" t="s">
        <v>13</v>
      </c>
    </row>
    <row r="216" spans="1:2" x14ac:dyDescent="0.25">
      <c r="A216" s="12" t="s">
        <v>28</v>
      </c>
      <c r="B216" s="12" t="s">
        <v>13</v>
      </c>
    </row>
    <row r="217" spans="1:2" x14ac:dyDescent="0.25">
      <c r="A217" s="13" t="s">
        <v>30</v>
      </c>
      <c r="B217" s="13" t="s">
        <v>12</v>
      </c>
    </row>
    <row r="218" spans="1:2" x14ac:dyDescent="0.25">
      <c r="A218" s="12" t="s">
        <v>33</v>
      </c>
      <c r="B218" s="12" t="s">
        <v>13</v>
      </c>
    </row>
    <row r="219" spans="1:2" x14ac:dyDescent="0.25">
      <c r="A219" s="13" t="s">
        <v>36</v>
      </c>
      <c r="B219" s="13" t="s">
        <v>14</v>
      </c>
    </row>
    <row r="220" spans="1:2" x14ac:dyDescent="0.25">
      <c r="A220" s="12" t="s">
        <v>36</v>
      </c>
      <c r="B220" s="12" t="s">
        <v>13</v>
      </c>
    </row>
    <row r="221" spans="1:2" x14ac:dyDescent="0.25">
      <c r="A221" s="13" t="s">
        <v>36</v>
      </c>
      <c r="B221" s="13" t="s">
        <v>14</v>
      </c>
    </row>
    <row r="222" spans="1:2" x14ac:dyDescent="0.25">
      <c r="A222" s="12" t="s">
        <v>18</v>
      </c>
      <c r="B222" s="12" t="s">
        <v>13</v>
      </c>
    </row>
    <row r="223" spans="1:2" x14ac:dyDescent="0.25">
      <c r="A223" s="13" t="s">
        <v>19</v>
      </c>
      <c r="B223" s="13" t="s">
        <v>13</v>
      </c>
    </row>
    <row r="224" spans="1:2" x14ac:dyDescent="0.25">
      <c r="A224" s="12" t="s">
        <v>20</v>
      </c>
      <c r="B224" s="12" t="s">
        <v>14</v>
      </c>
    </row>
    <row r="225" spans="1:2" x14ac:dyDescent="0.25">
      <c r="A225" s="13" t="s">
        <v>20</v>
      </c>
      <c r="B225" s="13" t="s">
        <v>12</v>
      </c>
    </row>
    <row r="226" spans="1:2" x14ac:dyDescent="0.25">
      <c r="A226" s="12" t="s">
        <v>20</v>
      </c>
      <c r="B226" s="12" t="s">
        <v>6</v>
      </c>
    </row>
    <row r="227" spans="1:2" x14ac:dyDescent="0.25">
      <c r="A227" s="13" t="s">
        <v>20</v>
      </c>
      <c r="B227" s="13" t="s">
        <v>13</v>
      </c>
    </row>
    <row r="228" spans="1:2" x14ac:dyDescent="0.25">
      <c r="A228" s="12" t="s">
        <v>20</v>
      </c>
      <c r="B228" s="12" t="s">
        <v>8</v>
      </c>
    </row>
    <row r="229" spans="1:2" x14ac:dyDescent="0.25">
      <c r="A229" s="13" t="s">
        <v>21</v>
      </c>
      <c r="B229" s="13" t="s">
        <v>13</v>
      </c>
    </row>
    <row r="230" spans="1:2" x14ac:dyDescent="0.25">
      <c r="A230" s="12" t="s">
        <v>22</v>
      </c>
      <c r="B230" s="12" t="s">
        <v>13</v>
      </c>
    </row>
    <row r="231" spans="1:2" x14ac:dyDescent="0.25">
      <c r="A231" s="13" t="s">
        <v>22</v>
      </c>
      <c r="B231" s="13" t="s">
        <v>8</v>
      </c>
    </row>
    <row r="232" spans="1:2" x14ac:dyDescent="0.25">
      <c r="A232" s="12" t="s">
        <v>22</v>
      </c>
      <c r="B232" s="12" t="s">
        <v>13</v>
      </c>
    </row>
    <row r="233" spans="1:2" x14ac:dyDescent="0.25">
      <c r="A233" s="13" t="s">
        <v>22</v>
      </c>
      <c r="B233" s="13" t="s">
        <v>14</v>
      </c>
    </row>
    <row r="234" spans="1:2" x14ac:dyDescent="0.25">
      <c r="A234" s="12" t="s">
        <v>24</v>
      </c>
      <c r="B234" s="12" t="s">
        <v>13</v>
      </c>
    </row>
    <row r="235" spans="1:2" x14ac:dyDescent="0.25">
      <c r="A235" s="13" t="s">
        <v>25</v>
      </c>
      <c r="B235" s="13" t="s">
        <v>13</v>
      </c>
    </row>
    <row r="236" spans="1:2" x14ac:dyDescent="0.25">
      <c r="A236" s="12" t="s">
        <v>26</v>
      </c>
      <c r="B236" s="12" t="s">
        <v>13</v>
      </c>
    </row>
    <row r="237" spans="1:2" x14ac:dyDescent="0.25">
      <c r="A237" s="13" t="s">
        <v>26</v>
      </c>
      <c r="B237" s="13" t="s">
        <v>13</v>
      </c>
    </row>
    <row r="238" spans="1:2" x14ac:dyDescent="0.25">
      <c r="A238" s="12" t="s">
        <v>28</v>
      </c>
      <c r="B238" s="12" t="s">
        <v>13</v>
      </c>
    </row>
    <row r="239" spans="1:2" x14ac:dyDescent="0.25">
      <c r="A239" s="13" t="s">
        <v>28</v>
      </c>
      <c r="B239" s="13" t="s">
        <v>8</v>
      </c>
    </row>
    <row r="240" spans="1:2" x14ac:dyDescent="0.25">
      <c r="A240" s="12" t="s">
        <v>28</v>
      </c>
      <c r="B240" s="12" t="s">
        <v>13</v>
      </c>
    </row>
    <row r="241" spans="1:2" x14ac:dyDescent="0.25">
      <c r="A241" s="13" t="s">
        <v>28</v>
      </c>
      <c r="B241" s="13" t="s">
        <v>12</v>
      </c>
    </row>
    <row r="242" spans="1:2" x14ac:dyDescent="0.25">
      <c r="A242" s="12" t="s">
        <v>28</v>
      </c>
      <c r="B242" s="12" t="s">
        <v>14</v>
      </c>
    </row>
    <row r="243" spans="1:2" x14ac:dyDescent="0.25">
      <c r="A243" s="13" t="s">
        <v>29</v>
      </c>
      <c r="B243" s="13" t="s">
        <v>13</v>
      </c>
    </row>
    <row r="244" spans="1:2" x14ac:dyDescent="0.25">
      <c r="A244" s="12" t="s">
        <v>30</v>
      </c>
      <c r="B244" s="12" t="s">
        <v>13</v>
      </c>
    </row>
    <row r="245" spans="1:2" x14ac:dyDescent="0.25">
      <c r="A245" s="13" t="s">
        <v>30</v>
      </c>
      <c r="B245" s="13" t="s">
        <v>12</v>
      </c>
    </row>
    <row r="246" spans="1:2" x14ac:dyDescent="0.25">
      <c r="A246" s="12" t="s">
        <v>30</v>
      </c>
      <c r="B246" s="12" t="s">
        <v>14</v>
      </c>
    </row>
    <row r="247" spans="1:2" x14ac:dyDescent="0.25">
      <c r="A247" s="13" t="s">
        <v>31</v>
      </c>
      <c r="B247" s="13" t="s">
        <v>8</v>
      </c>
    </row>
    <row r="248" spans="1:2" x14ac:dyDescent="0.25">
      <c r="A248" s="12" t="s">
        <v>32</v>
      </c>
      <c r="B248" s="12" t="s">
        <v>13</v>
      </c>
    </row>
    <row r="249" spans="1:2" x14ac:dyDescent="0.25">
      <c r="A249" s="13" t="s">
        <v>33</v>
      </c>
      <c r="B249" s="13" t="s">
        <v>13</v>
      </c>
    </row>
    <row r="250" spans="1:2" x14ac:dyDescent="0.25">
      <c r="A250" s="12" t="s">
        <v>33</v>
      </c>
      <c r="B250" s="12" t="s">
        <v>13</v>
      </c>
    </row>
    <row r="251" spans="1:2" x14ac:dyDescent="0.25">
      <c r="A251" s="13" t="s">
        <v>35</v>
      </c>
      <c r="B251" s="13" t="s">
        <v>13</v>
      </c>
    </row>
    <row r="252" spans="1:2" x14ac:dyDescent="0.25">
      <c r="A252" s="12" t="s">
        <v>35</v>
      </c>
      <c r="B252" s="12" t="s">
        <v>13</v>
      </c>
    </row>
    <row r="253" spans="1:2" x14ac:dyDescent="0.25">
      <c r="A253" s="13" t="s">
        <v>36</v>
      </c>
      <c r="B253" s="13" t="s">
        <v>14</v>
      </c>
    </row>
    <row r="254" spans="1:2" x14ac:dyDescent="0.25">
      <c r="A254" s="12" t="s">
        <v>36</v>
      </c>
      <c r="B254" s="12" t="s">
        <v>13</v>
      </c>
    </row>
    <row r="255" spans="1:2" x14ac:dyDescent="0.25">
      <c r="A255" s="13" t="s">
        <v>36</v>
      </c>
      <c r="B255" s="13" t="s">
        <v>13</v>
      </c>
    </row>
    <row r="256" spans="1:2" x14ac:dyDescent="0.25">
      <c r="A256" s="12" t="s">
        <v>37</v>
      </c>
      <c r="B256" s="12" t="s">
        <v>13</v>
      </c>
    </row>
    <row r="257" spans="1:2" x14ac:dyDescent="0.25">
      <c r="A257" s="13" t="s">
        <v>21</v>
      </c>
      <c r="B257" s="13" t="s">
        <v>13</v>
      </c>
    </row>
    <row r="258" spans="1:2" x14ac:dyDescent="0.25">
      <c r="A258" s="12" t="s">
        <v>33</v>
      </c>
      <c r="B258" s="12" t="s">
        <v>13</v>
      </c>
    </row>
    <row r="259" spans="1:2" x14ac:dyDescent="0.25">
      <c r="A259" s="13" t="s">
        <v>36</v>
      </c>
      <c r="B259" s="13" t="s">
        <v>13</v>
      </c>
    </row>
    <row r="260" spans="1:2" x14ac:dyDescent="0.25">
      <c r="A260" s="12" t="s">
        <v>20</v>
      </c>
      <c r="B260" s="12" t="s">
        <v>13</v>
      </c>
    </row>
    <row r="261" spans="1:2" x14ac:dyDescent="0.25">
      <c r="A261" s="13" t="s">
        <v>20</v>
      </c>
      <c r="B261" s="13" t="s">
        <v>14</v>
      </c>
    </row>
    <row r="262" spans="1:2" x14ac:dyDescent="0.25">
      <c r="A262" s="12" t="s">
        <v>20</v>
      </c>
      <c r="B262" s="12" t="s">
        <v>14</v>
      </c>
    </row>
    <row r="263" spans="1:2" x14ac:dyDescent="0.25">
      <c r="A263" s="13" t="s">
        <v>20</v>
      </c>
      <c r="B263" s="13" t="s">
        <v>13</v>
      </c>
    </row>
    <row r="264" spans="1:2" x14ac:dyDescent="0.25">
      <c r="A264" s="12" t="s">
        <v>20</v>
      </c>
      <c r="B264" s="12" t="s">
        <v>12</v>
      </c>
    </row>
    <row r="265" spans="1:2" x14ac:dyDescent="0.25">
      <c r="A265" s="13" t="s">
        <v>28</v>
      </c>
      <c r="B265" s="13" t="s">
        <v>13</v>
      </c>
    </row>
    <row r="266" spans="1:2" x14ac:dyDescent="0.25">
      <c r="A266" s="12" t="s">
        <v>28</v>
      </c>
      <c r="B266" s="12" t="s">
        <v>14</v>
      </c>
    </row>
    <row r="267" spans="1:2" x14ac:dyDescent="0.25">
      <c r="A267" s="13" t="s">
        <v>28</v>
      </c>
      <c r="B267" s="13" t="s">
        <v>13</v>
      </c>
    </row>
    <row r="268" spans="1:2" x14ac:dyDescent="0.25">
      <c r="A268" s="12" t="s">
        <v>30</v>
      </c>
      <c r="B268" s="12" t="s">
        <v>14</v>
      </c>
    </row>
    <row r="269" spans="1:2" x14ac:dyDescent="0.25">
      <c r="A269" s="13" t="s">
        <v>30</v>
      </c>
      <c r="B269" s="13" t="s">
        <v>13</v>
      </c>
    </row>
    <row r="270" spans="1:2" x14ac:dyDescent="0.25">
      <c r="A270" s="12" t="s">
        <v>30</v>
      </c>
      <c r="B270" s="12" t="s">
        <v>6</v>
      </c>
    </row>
    <row r="271" spans="1:2" x14ac:dyDescent="0.25">
      <c r="A271" s="13" t="s">
        <v>30</v>
      </c>
      <c r="B271" s="13" t="s">
        <v>12</v>
      </c>
    </row>
    <row r="272" spans="1:2" x14ac:dyDescent="0.25">
      <c r="A272" s="12" t="s">
        <v>33</v>
      </c>
      <c r="B272" s="12" t="s">
        <v>13</v>
      </c>
    </row>
    <row r="273" spans="1:2" x14ac:dyDescent="0.25">
      <c r="A273" s="13" t="s">
        <v>36</v>
      </c>
      <c r="B273" s="13" t="s">
        <v>14</v>
      </c>
    </row>
    <row r="274" spans="1:2" x14ac:dyDescent="0.25">
      <c r="A274" s="12" t="s">
        <v>18</v>
      </c>
      <c r="B274" s="12" t="s">
        <v>13</v>
      </c>
    </row>
    <row r="275" spans="1:2" x14ac:dyDescent="0.25">
      <c r="A275" s="13" t="s">
        <v>19</v>
      </c>
      <c r="B275" s="13" t="s">
        <v>13</v>
      </c>
    </row>
    <row r="276" spans="1:2" x14ac:dyDescent="0.25">
      <c r="A276" s="12" t="s">
        <v>20</v>
      </c>
      <c r="B276" s="12" t="s">
        <v>14</v>
      </c>
    </row>
    <row r="277" spans="1:2" x14ac:dyDescent="0.25">
      <c r="A277" s="13" t="s">
        <v>20</v>
      </c>
      <c r="B277" s="13" t="s">
        <v>14</v>
      </c>
    </row>
    <row r="278" spans="1:2" x14ac:dyDescent="0.25">
      <c r="A278" s="12" t="s">
        <v>20</v>
      </c>
      <c r="B278" s="12" t="s">
        <v>13</v>
      </c>
    </row>
    <row r="279" spans="1:2" x14ac:dyDescent="0.25">
      <c r="A279" s="13" t="s">
        <v>20</v>
      </c>
      <c r="B279" s="13" t="s">
        <v>8</v>
      </c>
    </row>
    <row r="280" spans="1:2" x14ac:dyDescent="0.25">
      <c r="A280" s="12" t="s">
        <v>21</v>
      </c>
      <c r="B280" s="12" t="s">
        <v>13</v>
      </c>
    </row>
    <row r="281" spans="1:2" x14ac:dyDescent="0.25">
      <c r="A281" s="13" t="s">
        <v>22</v>
      </c>
      <c r="B281" s="13" t="s">
        <v>12</v>
      </c>
    </row>
    <row r="282" spans="1:2" x14ac:dyDescent="0.25">
      <c r="A282" s="12" t="s">
        <v>22</v>
      </c>
      <c r="B282" s="12" t="s">
        <v>14</v>
      </c>
    </row>
    <row r="283" spans="1:2" x14ac:dyDescent="0.25">
      <c r="A283" s="13" t="s">
        <v>22</v>
      </c>
      <c r="B283" s="13" t="s">
        <v>8</v>
      </c>
    </row>
    <row r="284" spans="1:2" x14ac:dyDescent="0.25">
      <c r="A284" s="12" t="s">
        <v>22</v>
      </c>
      <c r="B284" s="12" t="s">
        <v>13</v>
      </c>
    </row>
    <row r="285" spans="1:2" x14ac:dyDescent="0.25">
      <c r="A285" s="13" t="s">
        <v>23</v>
      </c>
      <c r="B285" s="13" t="s">
        <v>13</v>
      </c>
    </row>
    <row r="286" spans="1:2" x14ac:dyDescent="0.25">
      <c r="A286" s="12" t="s">
        <v>24</v>
      </c>
      <c r="B286" s="12" t="s">
        <v>13</v>
      </c>
    </row>
    <row r="287" spans="1:2" x14ac:dyDescent="0.25">
      <c r="A287" s="13" t="s">
        <v>26</v>
      </c>
      <c r="B287" s="13" t="s">
        <v>13</v>
      </c>
    </row>
    <row r="288" spans="1:2" x14ac:dyDescent="0.25">
      <c r="A288" s="12" t="s">
        <v>26</v>
      </c>
      <c r="B288" s="12" t="s">
        <v>13</v>
      </c>
    </row>
    <row r="289" spans="1:2" x14ac:dyDescent="0.25">
      <c r="A289" s="13" t="s">
        <v>28</v>
      </c>
      <c r="B289" s="13" t="s">
        <v>13</v>
      </c>
    </row>
    <row r="290" spans="1:2" x14ac:dyDescent="0.25">
      <c r="A290" s="12" t="s">
        <v>28</v>
      </c>
      <c r="B290" s="12" t="s">
        <v>13</v>
      </c>
    </row>
    <row r="291" spans="1:2" x14ac:dyDescent="0.25">
      <c r="A291" s="13" t="s">
        <v>28</v>
      </c>
      <c r="B291" s="13" t="s">
        <v>8</v>
      </c>
    </row>
    <row r="292" spans="1:2" x14ac:dyDescent="0.25">
      <c r="A292" s="12" t="s">
        <v>28</v>
      </c>
      <c r="B292" s="12" t="s">
        <v>14</v>
      </c>
    </row>
    <row r="293" spans="1:2" x14ac:dyDescent="0.25">
      <c r="A293" s="13" t="s">
        <v>29</v>
      </c>
      <c r="B293" s="13" t="s">
        <v>13</v>
      </c>
    </row>
    <row r="294" spans="1:2" x14ac:dyDescent="0.25">
      <c r="A294" s="12" t="s">
        <v>30</v>
      </c>
      <c r="B294" s="12" t="s">
        <v>13</v>
      </c>
    </row>
    <row r="295" spans="1:2" x14ac:dyDescent="0.25">
      <c r="A295" s="13" t="s">
        <v>30</v>
      </c>
      <c r="B295" s="13" t="s">
        <v>13</v>
      </c>
    </row>
    <row r="296" spans="1:2" x14ac:dyDescent="0.25">
      <c r="A296" s="12" t="s">
        <v>30</v>
      </c>
      <c r="B296" s="12" t="s">
        <v>12</v>
      </c>
    </row>
    <row r="297" spans="1:2" x14ac:dyDescent="0.25">
      <c r="A297" s="13" t="s">
        <v>30</v>
      </c>
      <c r="B297" s="13" t="s">
        <v>10</v>
      </c>
    </row>
    <row r="298" spans="1:2" x14ac:dyDescent="0.25">
      <c r="A298" s="12" t="s">
        <v>30</v>
      </c>
      <c r="B298" s="12" t="s">
        <v>8</v>
      </c>
    </row>
    <row r="299" spans="1:2" x14ac:dyDescent="0.25">
      <c r="A299" s="13" t="s">
        <v>30</v>
      </c>
      <c r="B299" s="13" t="s">
        <v>14</v>
      </c>
    </row>
    <row r="300" spans="1:2" x14ac:dyDescent="0.25">
      <c r="A300" s="12" t="s">
        <v>32</v>
      </c>
      <c r="B300" s="12" t="s">
        <v>13</v>
      </c>
    </row>
    <row r="301" spans="1:2" x14ac:dyDescent="0.25">
      <c r="A301" s="13" t="s">
        <v>33</v>
      </c>
      <c r="B301" s="13" t="s">
        <v>13</v>
      </c>
    </row>
    <row r="302" spans="1:2" x14ac:dyDescent="0.25">
      <c r="A302" s="12" t="s">
        <v>33</v>
      </c>
      <c r="B302" s="12" t="s">
        <v>13</v>
      </c>
    </row>
    <row r="303" spans="1:2" x14ac:dyDescent="0.25">
      <c r="A303" s="13" t="s">
        <v>35</v>
      </c>
      <c r="B303" s="13" t="s">
        <v>13</v>
      </c>
    </row>
    <row r="304" spans="1:2" x14ac:dyDescent="0.25">
      <c r="A304" s="12" t="s">
        <v>35</v>
      </c>
      <c r="B304" s="12" t="s">
        <v>13</v>
      </c>
    </row>
    <row r="305" spans="1:2" x14ac:dyDescent="0.25">
      <c r="A305" s="13" t="s">
        <v>36</v>
      </c>
      <c r="B305" s="13" t="s">
        <v>14</v>
      </c>
    </row>
    <row r="306" spans="1:2" x14ac:dyDescent="0.25">
      <c r="A306" s="12" t="s">
        <v>36</v>
      </c>
      <c r="B306" s="12" t="s">
        <v>13</v>
      </c>
    </row>
    <row r="307" spans="1:2" x14ac:dyDescent="0.25">
      <c r="A307" s="13" t="s">
        <v>36</v>
      </c>
      <c r="B307" s="13" t="s">
        <v>13</v>
      </c>
    </row>
    <row r="308" spans="1:2" x14ac:dyDescent="0.25">
      <c r="A308" s="12" t="s">
        <v>37</v>
      </c>
      <c r="B308" s="12" t="s">
        <v>13</v>
      </c>
    </row>
    <row r="309" spans="1:2" x14ac:dyDescent="0.25">
      <c r="A309" s="13" t="s">
        <v>37</v>
      </c>
      <c r="B309" s="13" t="s">
        <v>13</v>
      </c>
    </row>
    <row r="310" spans="1:2" x14ac:dyDescent="0.25">
      <c r="A310" s="12" t="s">
        <v>21</v>
      </c>
      <c r="B310" s="12" t="s">
        <v>13</v>
      </c>
    </row>
    <row r="311" spans="1:2" x14ac:dyDescent="0.25">
      <c r="A311" s="13" t="s">
        <v>33</v>
      </c>
      <c r="B311" s="13" t="s">
        <v>13</v>
      </c>
    </row>
    <row r="312" spans="1:2" x14ac:dyDescent="0.25">
      <c r="A312" s="12" t="s">
        <v>36</v>
      </c>
      <c r="B312" s="12" t="s">
        <v>13</v>
      </c>
    </row>
    <row r="313" spans="1:2" x14ac:dyDescent="0.25">
      <c r="A313" s="13" t="s">
        <v>20</v>
      </c>
      <c r="B313" s="13" t="s">
        <v>14</v>
      </c>
    </row>
    <row r="314" spans="1:2" x14ac:dyDescent="0.25">
      <c r="A314" s="12" t="s">
        <v>20</v>
      </c>
      <c r="B314" s="12" t="s">
        <v>12</v>
      </c>
    </row>
    <row r="315" spans="1:2" x14ac:dyDescent="0.25">
      <c r="A315" s="13" t="s">
        <v>20</v>
      </c>
      <c r="B315" s="13" t="s">
        <v>13</v>
      </c>
    </row>
    <row r="316" spans="1:2" x14ac:dyDescent="0.25">
      <c r="A316" s="12" t="s">
        <v>28</v>
      </c>
      <c r="B316" s="12" t="s">
        <v>14</v>
      </c>
    </row>
    <row r="317" spans="1:2" x14ac:dyDescent="0.25">
      <c r="A317" s="13" t="s">
        <v>30</v>
      </c>
      <c r="B317" s="13" t="s">
        <v>12</v>
      </c>
    </row>
    <row r="318" spans="1:2" x14ac:dyDescent="0.25">
      <c r="A318" s="12" t="s">
        <v>30</v>
      </c>
      <c r="B318" s="12" t="s">
        <v>14</v>
      </c>
    </row>
    <row r="319" spans="1:2" x14ac:dyDescent="0.25">
      <c r="A319" s="13" t="s">
        <v>33</v>
      </c>
      <c r="B319" s="13" t="s">
        <v>14</v>
      </c>
    </row>
    <row r="320" spans="1:2" x14ac:dyDescent="0.25">
      <c r="A320" s="12" t="s">
        <v>36</v>
      </c>
      <c r="B320" s="12" t="s">
        <v>14</v>
      </c>
    </row>
    <row r="321" spans="1:2" x14ac:dyDescent="0.25">
      <c r="A321" s="13" t="s">
        <v>18</v>
      </c>
      <c r="B321" s="13" t="s">
        <v>14</v>
      </c>
    </row>
    <row r="322" spans="1:2" x14ac:dyDescent="0.25">
      <c r="A322" s="12" t="s">
        <v>20</v>
      </c>
      <c r="B322" s="12" t="s">
        <v>14</v>
      </c>
    </row>
    <row r="323" spans="1:2" x14ac:dyDescent="0.25">
      <c r="A323" s="13" t="s">
        <v>20</v>
      </c>
      <c r="B323" s="13" t="s">
        <v>7</v>
      </c>
    </row>
    <row r="324" spans="1:2" x14ac:dyDescent="0.25">
      <c r="A324" s="12" t="s">
        <v>20</v>
      </c>
      <c r="B324" s="12" t="s">
        <v>14</v>
      </c>
    </row>
    <row r="325" spans="1:2" x14ac:dyDescent="0.25">
      <c r="A325" s="13" t="s">
        <v>20</v>
      </c>
      <c r="B325" s="13" t="s">
        <v>8</v>
      </c>
    </row>
    <row r="326" spans="1:2" x14ac:dyDescent="0.25">
      <c r="A326" s="12" t="s">
        <v>20</v>
      </c>
      <c r="B326" s="12" t="s">
        <v>12</v>
      </c>
    </row>
    <row r="327" spans="1:2" x14ac:dyDescent="0.25">
      <c r="A327" s="13" t="s">
        <v>21</v>
      </c>
      <c r="B327" s="13" t="s">
        <v>14</v>
      </c>
    </row>
    <row r="328" spans="1:2" x14ac:dyDescent="0.25">
      <c r="A328" s="12" t="s">
        <v>22</v>
      </c>
      <c r="B328" s="12" t="s">
        <v>14</v>
      </c>
    </row>
    <row r="329" spans="1:2" x14ac:dyDescent="0.25">
      <c r="A329" s="13" t="s">
        <v>22</v>
      </c>
      <c r="B329" s="13" t="s">
        <v>12</v>
      </c>
    </row>
    <row r="330" spans="1:2" x14ac:dyDescent="0.25">
      <c r="A330" s="12" t="s">
        <v>22</v>
      </c>
      <c r="B330" s="12" t="s">
        <v>14</v>
      </c>
    </row>
    <row r="331" spans="1:2" x14ac:dyDescent="0.25">
      <c r="A331" s="13" t="s">
        <v>22</v>
      </c>
      <c r="B331" s="13" t="s">
        <v>8</v>
      </c>
    </row>
    <row r="332" spans="1:2" x14ac:dyDescent="0.25">
      <c r="A332" s="12" t="s">
        <v>22</v>
      </c>
      <c r="B332" s="12" t="s">
        <v>13</v>
      </c>
    </row>
    <row r="333" spans="1:2" x14ac:dyDescent="0.25">
      <c r="A333" s="13" t="s">
        <v>26</v>
      </c>
      <c r="B333" s="13" t="s">
        <v>14</v>
      </c>
    </row>
    <row r="334" spans="1:2" x14ac:dyDescent="0.25">
      <c r="A334" s="12" t="s">
        <v>26</v>
      </c>
      <c r="B334" s="12" t="s">
        <v>13</v>
      </c>
    </row>
    <row r="335" spans="1:2" x14ac:dyDescent="0.25">
      <c r="A335" s="13" t="s">
        <v>26</v>
      </c>
      <c r="B335" s="13" t="s">
        <v>14</v>
      </c>
    </row>
    <row r="336" spans="1:2" x14ac:dyDescent="0.25">
      <c r="A336" s="12" t="s">
        <v>28</v>
      </c>
      <c r="B336" s="12" t="s">
        <v>14</v>
      </c>
    </row>
    <row r="337" spans="1:2" x14ac:dyDescent="0.25">
      <c r="A337" s="13" t="s">
        <v>28</v>
      </c>
      <c r="B337" s="13" t="s">
        <v>9</v>
      </c>
    </row>
    <row r="338" spans="1:2" x14ac:dyDescent="0.25">
      <c r="A338" s="12" t="s">
        <v>28</v>
      </c>
      <c r="B338" s="12" t="s">
        <v>7</v>
      </c>
    </row>
    <row r="339" spans="1:2" x14ac:dyDescent="0.25">
      <c r="A339" s="13" t="s">
        <v>28</v>
      </c>
      <c r="B339" s="13" t="s">
        <v>12</v>
      </c>
    </row>
    <row r="340" spans="1:2" x14ac:dyDescent="0.25">
      <c r="A340" s="12" t="s">
        <v>28</v>
      </c>
      <c r="B340" s="12" t="s">
        <v>14</v>
      </c>
    </row>
    <row r="341" spans="1:2" x14ac:dyDescent="0.25">
      <c r="A341" s="13" t="s">
        <v>28</v>
      </c>
      <c r="B341" s="13" t="s">
        <v>12</v>
      </c>
    </row>
    <row r="342" spans="1:2" x14ac:dyDescent="0.25">
      <c r="A342" s="12" t="s">
        <v>28</v>
      </c>
      <c r="B342" s="12" t="s">
        <v>3</v>
      </c>
    </row>
    <row r="343" spans="1:2" x14ac:dyDescent="0.25">
      <c r="A343" s="13" t="s">
        <v>28</v>
      </c>
      <c r="B343" s="13" t="s">
        <v>8</v>
      </c>
    </row>
    <row r="344" spans="1:2" x14ac:dyDescent="0.25">
      <c r="A344" s="12" t="s">
        <v>28</v>
      </c>
      <c r="B344" s="12" t="s">
        <v>13</v>
      </c>
    </row>
    <row r="345" spans="1:2" x14ac:dyDescent="0.25">
      <c r="A345" s="13" t="s">
        <v>30</v>
      </c>
      <c r="B345" s="13" t="s">
        <v>13</v>
      </c>
    </row>
    <row r="346" spans="1:2" x14ac:dyDescent="0.25">
      <c r="A346" s="12" t="s">
        <v>30</v>
      </c>
      <c r="B346" s="12" t="s">
        <v>12</v>
      </c>
    </row>
    <row r="347" spans="1:2" x14ac:dyDescent="0.25">
      <c r="A347" s="13" t="s">
        <v>30</v>
      </c>
      <c r="B347" s="13" t="s">
        <v>6</v>
      </c>
    </row>
    <row r="348" spans="1:2" x14ac:dyDescent="0.25">
      <c r="A348" s="12" t="s">
        <v>30</v>
      </c>
      <c r="B348" s="12" t="s">
        <v>8</v>
      </c>
    </row>
    <row r="349" spans="1:2" x14ac:dyDescent="0.25">
      <c r="A349" s="13" t="s">
        <v>30</v>
      </c>
      <c r="B349" s="13" t="s">
        <v>15</v>
      </c>
    </row>
    <row r="350" spans="1:2" x14ac:dyDescent="0.25">
      <c r="A350" s="12" t="s">
        <v>30</v>
      </c>
      <c r="B350" s="12" t="s">
        <v>14</v>
      </c>
    </row>
    <row r="351" spans="1:2" x14ac:dyDescent="0.25">
      <c r="A351" s="13" t="s">
        <v>30</v>
      </c>
      <c r="B351" s="13" t="s">
        <v>13</v>
      </c>
    </row>
    <row r="352" spans="1:2" x14ac:dyDescent="0.25">
      <c r="A352" s="12" t="s">
        <v>32</v>
      </c>
      <c r="B352" s="12" t="s">
        <v>14</v>
      </c>
    </row>
    <row r="353" spans="1:2" x14ac:dyDescent="0.25">
      <c r="A353" s="13" t="s">
        <v>33</v>
      </c>
      <c r="B353" s="13" t="s">
        <v>12</v>
      </c>
    </row>
    <row r="354" spans="1:2" x14ac:dyDescent="0.25">
      <c r="A354" s="12" t="s">
        <v>33</v>
      </c>
      <c r="B354" s="12" t="s">
        <v>14</v>
      </c>
    </row>
    <row r="355" spans="1:2" x14ac:dyDescent="0.25">
      <c r="A355" s="13" t="s">
        <v>33</v>
      </c>
      <c r="B355" s="13" t="s">
        <v>14</v>
      </c>
    </row>
    <row r="356" spans="1:2" x14ac:dyDescent="0.25">
      <c r="A356" s="12" t="s">
        <v>35</v>
      </c>
      <c r="B356" s="12" t="s">
        <v>14</v>
      </c>
    </row>
    <row r="357" spans="1:2" x14ac:dyDescent="0.25">
      <c r="A357" s="13" t="s">
        <v>35</v>
      </c>
      <c r="B357" s="13" t="s">
        <v>12</v>
      </c>
    </row>
    <row r="358" spans="1:2" x14ac:dyDescent="0.25">
      <c r="A358" s="12" t="s">
        <v>35</v>
      </c>
      <c r="B358" s="12" t="s">
        <v>14</v>
      </c>
    </row>
    <row r="359" spans="1:2" x14ac:dyDescent="0.25">
      <c r="A359" s="13" t="s">
        <v>36</v>
      </c>
      <c r="B359" s="13" t="s">
        <v>14</v>
      </c>
    </row>
    <row r="360" spans="1:2" x14ac:dyDescent="0.25">
      <c r="A360" s="12" t="s">
        <v>36</v>
      </c>
      <c r="B360" s="12" t="s">
        <v>14</v>
      </c>
    </row>
    <row r="361" spans="1:2" x14ac:dyDescent="0.25">
      <c r="A361" s="13" t="s">
        <v>37</v>
      </c>
      <c r="B361" s="13" t="s">
        <v>14</v>
      </c>
    </row>
    <row r="362" spans="1:2" x14ac:dyDescent="0.25">
      <c r="A362" s="12" t="s">
        <v>21</v>
      </c>
      <c r="B362" s="12" t="s">
        <v>12</v>
      </c>
    </row>
    <row r="363" spans="1:2" x14ac:dyDescent="0.25">
      <c r="A363" s="13" t="s">
        <v>21</v>
      </c>
      <c r="B363" s="13" t="s">
        <v>14</v>
      </c>
    </row>
    <row r="364" spans="1:2" x14ac:dyDescent="0.25">
      <c r="A364" s="12" t="s">
        <v>21</v>
      </c>
      <c r="B364" s="12" t="s">
        <v>7</v>
      </c>
    </row>
    <row r="365" spans="1:2" x14ac:dyDescent="0.25">
      <c r="A365" s="13" t="s">
        <v>21</v>
      </c>
      <c r="B365" s="13" t="s">
        <v>4</v>
      </c>
    </row>
    <row r="366" spans="1:2" x14ac:dyDescent="0.25">
      <c r="A366" s="12" t="s">
        <v>23</v>
      </c>
      <c r="B366" s="12" t="s">
        <v>14</v>
      </c>
    </row>
    <row r="367" spans="1:2" x14ac:dyDescent="0.25">
      <c r="A367" s="13" t="s">
        <v>33</v>
      </c>
      <c r="B367" s="13" t="s">
        <v>13</v>
      </c>
    </row>
    <row r="368" spans="1:2" x14ac:dyDescent="0.25">
      <c r="A368" s="12" t="s">
        <v>33</v>
      </c>
      <c r="B368" s="12" t="s">
        <v>12</v>
      </c>
    </row>
    <row r="369" spans="1:2" x14ac:dyDescent="0.25">
      <c r="A369" s="13" t="s">
        <v>33</v>
      </c>
      <c r="B369" s="13" t="s">
        <v>7</v>
      </c>
    </row>
    <row r="370" spans="1:2" x14ac:dyDescent="0.25">
      <c r="A370" s="12" t="s">
        <v>33</v>
      </c>
      <c r="B370" s="12" t="s">
        <v>14</v>
      </c>
    </row>
    <row r="371" spans="1:2" x14ac:dyDescent="0.25">
      <c r="A371" s="13" t="s">
        <v>36</v>
      </c>
      <c r="B371" s="13" t="s">
        <v>14</v>
      </c>
    </row>
    <row r="372" spans="1:2" x14ac:dyDescent="0.25">
      <c r="A372" s="12" t="s">
        <v>20</v>
      </c>
      <c r="B372" s="12" t="s">
        <v>7</v>
      </c>
    </row>
    <row r="373" spans="1:2" x14ac:dyDescent="0.25">
      <c r="A373" s="13" t="s">
        <v>20</v>
      </c>
      <c r="B373" s="13" t="s">
        <v>14</v>
      </c>
    </row>
    <row r="374" spans="1:2" x14ac:dyDescent="0.25">
      <c r="A374" s="12" t="s">
        <v>20</v>
      </c>
      <c r="B374" s="12" t="s">
        <v>14</v>
      </c>
    </row>
    <row r="375" spans="1:2" x14ac:dyDescent="0.25">
      <c r="A375" s="13" t="s">
        <v>20</v>
      </c>
      <c r="B375" s="13" t="s">
        <v>12</v>
      </c>
    </row>
    <row r="376" spans="1:2" x14ac:dyDescent="0.25">
      <c r="A376" s="12" t="s">
        <v>20</v>
      </c>
      <c r="B376" s="12" t="s">
        <v>5</v>
      </c>
    </row>
    <row r="377" spans="1:2" x14ac:dyDescent="0.25">
      <c r="A377" s="13" t="s">
        <v>20</v>
      </c>
      <c r="B377" s="13" t="s">
        <v>13</v>
      </c>
    </row>
    <row r="378" spans="1:2" x14ac:dyDescent="0.25">
      <c r="A378" s="12" t="s">
        <v>28</v>
      </c>
      <c r="B378" s="12" t="s">
        <v>14</v>
      </c>
    </row>
    <row r="379" spans="1:2" x14ac:dyDescent="0.25">
      <c r="A379" s="13" t="s">
        <v>28</v>
      </c>
      <c r="B379" s="13" t="s">
        <v>14</v>
      </c>
    </row>
    <row r="380" spans="1:2" x14ac:dyDescent="0.25">
      <c r="A380" s="12" t="s">
        <v>30</v>
      </c>
      <c r="B380" s="12" t="s">
        <v>12</v>
      </c>
    </row>
    <row r="381" spans="1:2" x14ac:dyDescent="0.25">
      <c r="A381" s="13" t="s">
        <v>30</v>
      </c>
      <c r="B381" s="13" t="s">
        <v>14</v>
      </c>
    </row>
    <row r="382" spans="1:2" x14ac:dyDescent="0.25">
      <c r="A382" s="12" t="s">
        <v>33</v>
      </c>
      <c r="B382" s="12" t="s">
        <v>14</v>
      </c>
    </row>
    <row r="383" spans="1:2" x14ac:dyDescent="0.25">
      <c r="A383" s="13" t="s">
        <v>36</v>
      </c>
      <c r="B383" s="13" t="s">
        <v>14</v>
      </c>
    </row>
    <row r="384" spans="1:2" x14ac:dyDescent="0.25">
      <c r="A384" s="12" t="s">
        <v>36</v>
      </c>
      <c r="B384" s="12" t="s">
        <v>14</v>
      </c>
    </row>
    <row r="385" spans="1:2" x14ac:dyDescent="0.25">
      <c r="A385" s="13" t="s">
        <v>18</v>
      </c>
      <c r="B385" s="13" t="s">
        <v>14</v>
      </c>
    </row>
    <row r="386" spans="1:2" x14ac:dyDescent="0.25">
      <c r="A386" s="12" t="s">
        <v>20</v>
      </c>
      <c r="B386" s="12" t="s">
        <v>14</v>
      </c>
    </row>
    <row r="387" spans="1:2" x14ac:dyDescent="0.25">
      <c r="A387" s="13" t="s">
        <v>20</v>
      </c>
      <c r="B387" s="13" t="s">
        <v>14</v>
      </c>
    </row>
    <row r="388" spans="1:2" x14ac:dyDescent="0.25">
      <c r="A388" s="12" t="s">
        <v>20</v>
      </c>
      <c r="B388" s="12" t="s">
        <v>8</v>
      </c>
    </row>
    <row r="389" spans="1:2" x14ac:dyDescent="0.25">
      <c r="A389" s="13" t="s">
        <v>20</v>
      </c>
      <c r="B389" s="13" t="s">
        <v>12</v>
      </c>
    </row>
    <row r="390" spans="1:2" x14ac:dyDescent="0.25">
      <c r="A390" s="12" t="s">
        <v>21</v>
      </c>
      <c r="B390" s="12" t="s">
        <v>14</v>
      </c>
    </row>
    <row r="391" spans="1:2" x14ac:dyDescent="0.25">
      <c r="A391" s="13" t="s">
        <v>22</v>
      </c>
      <c r="B391" s="13" t="s">
        <v>14</v>
      </c>
    </row>
    <row r="392" spans="1:2" x14ac:dyDescent="0.25">
      <c r="A392" s="12" t="s">
        <v>22</v>
      </c>
      <c r="B392" s="12" t="s">
        <v>14</v>
      </c>
    </row>
    <row r="393" spans="1:2" x14ac:dyDescent="0.25">
      <c r="A393" s="13" t="s">
        <v>22</v>
      </c>
      <c r="B393" s="13" t="s">
        <v>12</v>
      </c>
    </row>
    <row r="394" spans="1:2" x14ac:dyDescent="0.25">
      <c r="A394" s="12" t="s">
        <v>22</v>
      </c>
      <c r="B394" s="12" t="s">
        <v>8</v>
      </c>
    </row>
    <row r="395" spans="1:2" x14ac:dyDescent="0.25">
      <c r="A395" s="13" t="s">
        <v>23</v>
      </c>
      <c r="B395" s="13" t="s">
        <v>14</v>
      </c>
    </row>
    <row r="396" spans="1:2" x14ac:dyDescent="0.25">
      <c r="A396" s="12" t="s">
        <v>26</v>
      </c>
      <c r="B396" s="12" t="s">
        <v>14</v>
      </c>
    </row>
    <row r="397" spans="1:2" x14ac:dyDescent="0.25">
      <c r="A397" s="13" t="s">
        <v>26</v>
      </c>
      <c r="B397" s="13" t="s">
        <v>13</v>
      </c>
    </row>
    <row r="398" spans="1:2" x14ac:dyDescent="0.25">
      <c r="A398" s="12" t="s">
        <v>26</v>
      </c>
      <c r="B398" s="12" t="s">
        <v>12</v>
      </c>
    </row>
    <row r="399" spans="1:2" x14ac:dyDescent="0.25">
      <c r="A399" s="13" t="s">
        <v>26</v>
      </c>
      <c r="B399" s="13" t="s">
        <v>14</v>
      </c>
    </row>
    <row r="400" spans="1:2" x14ac:dyDescent="0.25">
      <c r="A400" s="12" t="s">
        <v>28</v>
      </c>
      <c r="B400" s="12" t="s">
        <v>14</v>
      </c>
    </row>
    <row r="401" spans="1:2" x14ac:dyDescent="0.25">
      <c r="A401" s="13" t="s">
        <v>28</v>
      </c>
      <c r="B401" s="13" t="s">
        <v>12</v>
      </c>
    </row>
    <row r="402" spans="1:2" x14ac:dyDescent="0.25">
      <c r="A402" s="12" t="s">
        <v>28</v>
      </c>
      <c r="B402" s="12" t="s">
        <v>12</v>
      </c>
    </row>
    <row r="403" spans="1:2" x14ac:dyDescent="0.25">
      <c r="A403" s="13" t="s">
        <v>28</v>
      </c>
      <c r="B403" s="13" t="s">
        <v>3</v>
      </c>
    </row>
    <row r="404" spans="1:2" x14ac:dyDescent="0.25">
      <c r="A404" s="12" t="s">
        <v>28</v>
      </c>
      <c r="B404" s="12" t="s">
        <v>8</v>
      </c>
    </row>
    <row r="405" spans="1:2" x14ac:dyDescent="0.25">
      <c r="A405" s="13" t="s">
        <v>28</v>
      </c>
      <c r="B405" s="13" t="s">
        <v>7</v>
      </c>
    </row>
    <row r="406" spans="1:2" x14ac:dyDescent="0.25">
      <c r="A406" s="12" t="s">
        <v>28</v>
      </c>
      <c r="B406" s="12" t="s">
        <v>14</v>
      </c>
    </row>
    <row r="407" spans="1:2" x14ac:dyDescent="0.25">
      <c r="A407" s="13" t="s">
        <v>28</v>
      </c>
      <c r="B407" s="13" t="s">
        <v>13</v>
      </c>
    </row>
    <row r="408" spans="1:2" x14ac:dyDescent="0.25">
      <c r="A408" s="12" t="s">
        <v>28</v>
      </c>
      <c r="B408" s="12" t="s">
        <v>9</v>
      </c>
    </row>
    <row r="409" spans="1:2" x14ac:dyDescent="0.25">
      <c r="A409" s="13" t="s">
        <v>30</v>
      </c>
      <c r="B409" s="13" t="s">
        <v>13</v>
      </c>
    </row>
    <row r="410" spans="1:2" x14ac:dyDescent="0.25">
      <c r="A410" s="12" t="s">
        <v>30</v>
      </c>
      <c r="B410" s="12" t="s">
        <v>14</v>
      </c>
    </row>
    <row r="411" spans="1:2" x14ac:dyDescent="0.25">
      <c r="A411" s="13" t="s">
        <v>30</v>
      </c>
      <c r="B411" s="13" t="s">
        <v>12</v>
      </c>
    </row>
    <row r="412" spans="1:2" x14ac:dyDescent="0.25">
      <c r="A412" s="12" t="s">
        <v>30</v>
      </c>
      <c r="B412" s="12" t="s">
        <v>8</v>
      </c>
    </row>
    <row r="413" spans="1:2" x14ac:dyDescent="0.25">
      <c r="A413" s="13" t="s">
        <v>30</v>
      </c>
      <c r="B413" s="13" t="s">
        <v>14</v>
      </c>
    </row>
    <row r="414" spans="1:2" x14ac:dyDescent="0.25">
      <c r="A414" s="12" t="s">
        <v>30</v>
      </c>
      <c r="B414" s="12" t="s">
        <v>13</v>
      </c>
    </row>
    <row r="415" spans="1:2" x14ac:dyDescent="0.25">
      <c r="A415" s="13" t="s">
        <v>32</v>
      </c>
      <c r="B415" s="13" t="s">
        <v>14</v>
      </c>
    </row>
    <row r="416" spans="1:2" x14ac:dyDescent="0.25">
      <c r="A416" s="12" t="s">
        <v>33</v>
      </c>
      <c r="B416" s="12" t="s">
        <v>12</v>
      </c>
    </row>
    <row r="417" spans="1:2" x14ac:dyDescent="0.25">
      <c r="A417" s="13" t="s">
        <v>33</v>
      </c>
      <c r="B417" s="13" t="s">
        <v>14</v>
      </c>
    </row>
    <row r="418" spans="1:2" x14ac:dyDescent="0.25">
      <c r="A418" s="12" t="s">
        <v>33</v>
      </c>
      <c r="B418" s="12" t="s">
        <v>13</v>
      </c>
    </row>
    <row r="419" spans="1:2" x14ac:dyDescent="0.25">
      <c r="A419" s="13" t="s">
        <v>33</v>
      </c>
      <c r="B419" s="13" t="s">
        <v>14</v>
      </c>
    </row>
    <row r="420" spans="1:2" x14ac:dyDescent="0.25">
      <c r="A420" s="12" t="s">
        <v>34</v>
      </c>
      <c r="B420" s="12" t="s">
        <v>14</v>
      </c>
    </row>
    <row r="421" spans="1:2" x14ac:dyDescent="0.25">
      <c r="A421" s="13" t="s">
        <v>35</v>
      </c>
      <c r="B421" s="13" t="s">
        <v>14</v>
      </c>
    </row>
    <row r="422" spans="1:2" x14ac:dyDescent="0.25">
      <c r="A422" s="12" t="s">
        <v>35</v>
      </c>
      <c r="B422" s="12" t="s">
        <v>14</v>
      </c>
    </row>
    <row r="423" spans="1:2" x14ac:dyDescent="0.25">
      <c r="A423" s="13" t="s">
        <v>35</v>
      </c>
      <c r="B423" s="13" t="s">
        <v>12</v>
      </c>
    </row>
    <row r="424" spans="1:2" x14ac:dyDescent="0.25">
      <c r="A424" s="12" t="s">
        <v>36</v>
      </c>
      <c r="B424" s="12" t="s">
        <v>14</v>
      </c>
    </row>
    <row r="425" spans="1:2" x14ac:dyDescent="0.25">
      <c r="A425" s="13" t="s">
        <v>36</v>
      </c>
      <c r="B425" s="13" t="s">
        <v>14</v>
      </c>
    </row>
    <row r="426" spans="1:2" x14ac:dyDescent="0.25">
      <c r="A426" s="12" t="s">
        <v>36</v>
      </c>
      <c r="B426" s="12" t="s">
        <v>13</v>
      </c>
    </row>
    <row r="427" spans="1:2" x14ac:dyDescent="0.25">
      <c r="A427" s="13" t="s">
        <v>36</v>
      </c>
      <c r="B427" s="13" t="s">
        <v>12</v>
      </c>
    </row>
    <row r="428" spans="1:2" x14ac:dyDescent="0.25">
      <c r="A428" s="12" t="s">
        <v>37</v>
      </c>
      <c r="B428" s="12" t="s">
        <v>14</v>
      </c>
    </row>
    <row r="429" spans="1:2" x14ac:dyDescent="0.25">
      <c r="A429" s="13" t="s">
        <v>21</v>
      </c>
      <c r="B429" s="13" t="s">
        <v>14</v>
      </c>
    </row>
    <row r="430" spans="1:2" x14ac:dyDescent="0.25">
      <c r="A430" s="12" t="s">
        <v>21</v>
      </c>
      <c r="B430" s="12" t="s">
        <v>4</v>
      </c>
    </row>
    <row r="431" spans="1:2" x14ac:dyDescent="0.25">
      <c r="A431" s="13" t="s">
        <v>21</v>
      </c>
      <c r="B431" s="13" t="s">
        <v>7</v>
      </c>
    </row>
    <row r="432" spans="1:2" x14ac:dyDescent="0.25">
      <c r="A432" s="12" t="s">
        <v>21</v>
      </c>
      <c r="B432" s="12" t="s">
        <v>13</v>
      </c>
    </row>
    <row r="433" spans="1:2" x14ac:dyDescent="0.25">
      <c r="A433" s="13" t="s">
        <v>33</v>
      </c>
      <c r="B433" s="13" t="s">
        <v>13</v>
      </c>
    </row>
    <row r="434" spans="1:2" x14ac:dyDescent="0.25">
      <c r="A434" s="12" t="s">
        <v>33</v>
      </c>
      <c r="B434" s="12" t="s">
        <v>11</v>
      </c>
    </row>
    <row r="435" spans="1:2" x14ac:dyDescent="0.25">
      <c r="A435" s="13" t="s">
        <v>33</v>
      </c>
      <c r="B435" s="13" t="s">
        <v>14</v>
      </c>
    </row>
    <row r="436" spans="1:2" x14ac:dyDescent="0.25">
      <c r="A436" s="12" t="s">
        <v>33</v>
      </c>
      <c r="B436" s="12" t="s">
        <v>7</v>
      </c>
    </row>
    <row r="437" spans="1:2" x14ac:dyDescent="0.25">
      <c r="A437" s="13" t="s">
        <v>33</v>
      </c>
      <c r="B437" s="13" t="s">
        <v>12</v>
      </c>
    </row>
    <row r="438" spans="1:2" x14ac:dyDescent="0.25">
      <c r="A438" s="12" t="s">
        <v>36</v>
      </c>
      <c r="B438" s="12" t="s">
        <v>14</v>
      </c>
    </row>
    <row r="439" spans="1:2" x14ac:dyDescent="0.25">
      <c r="A439" s="13" t="s">
        <v>33</v>
      </c>
      <c r="B439" s="13" t="s">
        <v>14</v>
      </c>
    </row>
    <row r="440" spans="1:2" x14ac:dyDescent="0.25">
      <c r="A440" s="12" t="s">
        <v>20</v>
      </c>
      <c r="B440" s="12" t="s">
        <v>12</v>
      </c>
    </row>
    <row r="441" spans="1:2" x14ac:dyDescent="0.25">
      <c r="A441" s="13" t="s">
        <v>20</v>
      </c>
      <c r="B441" s="13" t="s">
        <v>14</v>
      </c>
    </row>
    <row r="442" spans="1:2" x14ac:dyDescent="0.25">
      <c r="A442" s="12" t="s">
        <v>20</v>
      </c>
      <c r="B442" s="12" t="s">
        <v>14</v>
      </c>
    </row>
    <row r="443" spans="1:2" x14ac:dyDescent="0.25">
      <c r="A443" s="13" t="s">
        <v>20</v>
      </c>
      <c r="B443" s="13" t="s">
        <v>12</v>
      </c>
    </row>
    <row r="444" spans="1:2" x14ac:dyDescent="0.25">
      <c r="A444" s="12" t="s">
        <v>28</v>
      </c>
      <c r="B444" s="12" t="s">
        <v>14</v>
      </c>
    </row>
    <row r="445" spans="1:2" x14ac:dyDescent="0.25">
      <c r="A445" s="13" t="s">
        <v>28</v>
      </c>
      <c r="B445" s="13" t="s">
        <v>14</v>
      </c>
    </row>
    <row r="446" spans="1:2" x14ac:dyDescent="0.25">
      <c r="A446" s="12" t="s">
        <v>30</v>
      </c>
      <c r="B446" s="12" t="s">
        <v>14</v>
      </c>
    </row>
    <row r="447" spans="1:2" x14ac:dyDescent="0.25">
      <c r="A447" s="13" t="s">
        <v>33</v>
      </c>
      <c r="B447" s="13" t="s">
        <v>14</v>
      </c>
    </row>
    <row r="448" spans="1:2" x14ac:dyDescent="0.25">
      <c r="A448" s="12" t="s">
        <v>36</v>
      </c>
      <c r="B448" s="12" t="s">
        <v>14</v>
      </c>
    </row>
    <row r="449" spans="1:2" x14ac:dyDescent="0.25">
      <c r="A449" s="13" t="s">
        <v>18</v>
      </c>
      <c r="B449" s="13" t="s">
        <v>12</v>
      </c>
    </row>
    <row r="450" spans="1:2" x14ac:dyDescent="0.25">
      <c r="A450" s="12" t="s">
        <v>18</v>
      </c>
      <c r="B450" s="12" t="s">
        <v>14</v>
      </c>
    </row>
    <row r="451" spans="1:2" x14ac:dyDescent="0.25">
      <c r="A451" s="13" t="s">
        <v>20</v>
      </c>
      <c r="B451" s="13" t="s">
        <v>14</v>
      </c>
    </row>
    <row r="452" spans="1:2" x14ac:dyDescent="0.25">
      <c r="A452" s="12" t="s">
        <v>20</v>
      </c>
      <c r="B452" s="12" t="s">
        <v>14</v>
      </c>
    </row>
    <row r="453" spans="1:2" x14ac:dyDescent="0.25">
      <c r="A453" s="13" t="s">
        <v>20</v>
      </c>
      <c r="B453" s="13" t="s">
        <v>8</v>
      </c>
    </row>
    <row r="454" spans="1:2" x14ac:dyDescent="0.25">
      <c r="A454" s="12" t="s">
        <v>20</v>
      </c>
      <c r="B454" s="12" t="s">
        <v>12</v>
      </c>
    </row>
    <row r="455" spans="1:2" x14ac:dyDescent="0.25">
      <c r="A455" s="13" t="s">
        <v>21</v>
      </c>
      <c r="B455" s="13" t="s">
        <v>14</v>
      </c>
    </row>
    <row r="456" spans="1:2" x14ac:dyDescent="0.25">
      <c r="A456" s="12" t="s">
        <v>22</v>
      </c>
      <c r="B456" s="12" t="s">
        <v>7</v>
      </c>
    </row>
    <row r="457" spans="1:2" x14ac:dyDescent="0.25">
      <c r="A457" s="13" t="s">
        <v>22</v>
      </c>
      <c r="B457" s="13" t="s">
        <v>14</v>
      </c>
    </row>
    <row r="458" spans="1:2" x14ac:dyDescent="0.25">
      <c r="A458" s="12" t="s">
        <v>22</v>
      </c>
      <c r="B458" s="12" t="s">
        <v>12</v>
      </c>
    </row>
    <row r="459" spans="1:2" x14ac:dyDescent="0.25">
      <c r="A459" s="13" t="s">
        <v>22</v>
      </c>
      <c r="B459" s="13" t="s">
        <v>14</v>
      </c>
    </row>
    <row r="460" spans="1:2" x14ac:dyDescent="0.25">
      <c r="A460" s="12" t="s">
        <v>22</v>
      </c>
      <c r="B460" s="12" t="s">
        <v>8</v>
      </c>
    </row>
    <row r="461" spans="1:2" x14ac:dyDescent="0.25">
      <c r="A461" s="13" t="s">
        <v>23</v>
      </c>
      <c r="B461" s="13" t="s">
        <v>14</v>
      </c>
    </row>
    <row r="462" spans="1:2" x14ac:dyDescent="0.25">
      <c r="A462" s="12" t="s">
        <v>24</v>
      </c>
      <c r="B462" s="12" t="s">
        <v>14</v>
      </c>
    </row>
    <row r="463" spans="1:2" x14ac:dyDescent="0.25">
      <c r="A463" s="13" t="s">
        <v>26</v>
      </c>
      <c r="B463" s="13" t="s">
        <v>14</v>
      </c>
    </row>
    <row r="464" spans="1:2" x14ac:dyDescent="0.25">
      <c r="A464" s="12" t="s">
        <v>26</v>
      </c>
      <c r="B464" s="12" t="s">
        <v>13</v>
      </c>
    </row>
    <row r="465" spans="1:2" x14ac:dyDescent="0.25">
      <c r="A465" s="13" t="s">
        <v>26</v>
      </c>
      <c r="B465" s="13" t="s">
        <v>14</v>
      </c>
    </row>
    <row r="466" spans="1:2" x14ac:dyDescent="0.25">
      <c r="A466" s="12" t="s">
        <v>28</v>
      </c>
      <c r="B466" s="12" t="s">
        <v>12</v>
      </c>
    </row>
    <row r="467" spans="1:2" x14ac:dyDescent="0.25">
      <c r="A467" s="13" t="s">
        <v>28</v>
      </c>
      <c r="B467" s="13" t="s">
        <v>14</v>
      </c>
    </row>
    <row r="468" spans="1:2" x14ac:dyDescent="0.25">
      <c r="A468" s="12" t="s">
        <v>28</v>
      </c>
      <c r="B468" s="12" t="s">
        <v>9</v>
      </c>
    </row>
    <row r="469" spans="1:2" x14ac:dyDescent="0.25">
      <c r="A469" s="13" t="s">
        <v>28</v>
      </c>
      <c r="B469" s="13" t="s">
        <v>8</v>
      </c>
    </row>
    <row r="470" spans="1:2" x14ac:dyDescent="0.25">
      <c r="A470" s="12" t="s">
        <v>28</v>
      </c>
      <c r="B470" s="12" t="s">
        <v>3</v>
      </c>
    </row>
    <row r="471" spans="1:2" x14ac:dyDescent="0.25">
      <c r="A471" s="13" t="s">
        <v>28</v>
      </c>
      <c r="B471" s="13" t="s">
        <v>7</v>
      </c>
    </row>
    <row r="472" spans="1:2" x14ac:dyDescent="0.25">
      <c r="A472" s="12" t="s">
        <v>28</v>
      </c>
      <c r="B472" s="12" t="s">
        <v>6</v>
      </c>
    </row>
    <row r="473" spans="1:2" x14ac:dyDescent="0.25">
      <c r="A473" s="13" t="s">
        <v>28</v>
      </c>
      <c r="B473" s="13" t="s">
        <v>14</v>
      </c>
    </row>
    <row r="474" spans="1:2" x14ac:dyDescent="0.25">
      <c r="A474" s="12" t="s">
        <v>28</v>
      </c>
      <c r="B474" s="12" t="s">
        <v>12</v>
      </c>
    </row>
    <row r="475" spans="1:2" x14ac:dyDescent="0.25">
      <c r="A475" s="13" t="s">
        <v>28</v>
      </c>
      <c r="B475" s="13" t="s">
        <v>13</v>
      </c>
    </row>
    <row r="476" spans="1:2" x14ac:dyDescent="0.25">
      <c r="A476" s="12" t="s">
        <v>30</v>
      </c>
      <c r="B476" s="12" t="s">
        <v>12</v>
      </c>
    </row>
    <row r="477" spans="1:2" x14ac:dyDescent="0.25">
      <c r="A477" s="13" t="s">
        <v>30</v>
      </c>
      <c r="B477" s="13" t="s">
        <v>5</v>
      </c>
    </row>
    <row r="478" spans="1:2" x14ac:dyDescent="0.25">
      <c r="A478" s="12" t="s">
        <v>30</v>
      </c>
      <c r="B478" s="12" t="s">
        <v>14</v>
      </c>
    </row>
    <row r="479" spans="1:2" x14ac:dyDescent="0.25">
      <c r="A479" s="13" t="s">
        <v>30</v>
      </c>
      <c r="B479" s="13" t="s">
        <v>8</v>
      </c>
    </row>
    <row r="480" spans="1:2" x14ac:dyDescent="0.25">
      <c r="A480" s="12" t="s">
        <v>30</v>
      </c>
      <c r="B480" s="12" t="s">
        <v>13</v>
      </c>
    </row>
    <row r="481" spans="1:2" x14ac:dyDescent="0.25">
      <c r="A481" s="13" t="s">
        <v>31</v>
      </c>
      <c r="B481" s="13" t="s">
        <v>8</v>
      </c>
    </row>
    <row r="482" spans="1:2" x14ac:dyDescent="0.25">
      <c r="A482" s="12" t="s">
        <v>32</v>
      </c>
      <c r="B482" s="12" t="s">
        <v>14</v>
      </c>
    </row>
    <row r="483" spans="1:2" x14ac:dyDescent="0.25">
      <c r="A483" s="13" t="s">
        <v>33</v>
      </c>
      <c r="B483" s="13" t="s">
        <v>12</v>
      </c>
    </row>
    <row r="484" spans="1:2" x14ac:dyDescent="0.25">
      <c r="A484" s="12" t="s">
        <v>33</v>
      </c>
      <c r="B484" s="12" t="s">
        <v>14</v>
      </c>
    </row>
    <row r="485" spans="1:2" x14ac:dyDescent="0.25">
      <c r="A485" s="13" t="s">
        <v>33</v>
      </c>
      <c r="B485" s="13" t="s">
        <v>7</v>
      </c>
    </row>
    <row r="486" spans="1:2" x14ac:dyDescent="0.25">
      <c r="A486" s="12" t="s">
        <v>33</v>
      </c>
      <c r="B486" s="12" t="s">
        <v>13</v>
      </c>
    </row>
    <row r="487" spans="1:2" x14ac:dyDescent="0.25">
      <c r="A487" s="13" t="s">
        <v>33</v>
      </c>
      <c r="B487" s="13" t="s">
        <v>14</v>
      </c>
    </row>
    <row r="488" spans="1:2" x14ac:dyDescent="0.25">
      <c r="A488" s="12" t="s">
        <v>35</v>
      </c>
      <c r="B488" s="12" t="s">
        <v>14</v>
      </c>
    </row>
    <row r="489" spans="1:2" x14ac:dyDescent="0.25">
      <c r="A489" s="13" t="s">
        <v>35</v>
      </c>
      <c r="B489" s="13" t="s">
        <v>14</v>
      </c>
    </row>
    <row r="490" spans="1:2" x14ac:dyDescent="0.25">
      <c r="A490" s="12" t="s">
        <v>35</v>
      </c>
      <c r="B490" s="12" t="s">
        <v>12</v>
      </c>
    </row>
    <row r="491" spans="1:2" x14ac:dyDescent="0.25">
      <c r="A491" s="13" t="s">
        <v>36</v>
      </c>
      <c r="B491" s="13" t="s">
        <v>13</v>
      </c>
    </row>
    <row r="492" spans="1:2" x14ac:dyDescent="0.25">
      <c r="A492" s="12" t="s">
        <v>36</v>
      </c>
      <c r="B492" s="12" t="s">
        <v>14</v>
      </c>
    </row>
    <row r="493" spans="1:2" x14ac:dyDescent="0.25">
      <c r="A493" s="13" t="s">
        <v>36</v>
      </c>
      <c r="B493" s="13" t="s">
        <v>3</v>
      </c>
    </row>
    <row r="494" spans="1:2" x14ac:dyDescent="0.25">
      <c r="A494" s="12" t="s">
        <v>36</v>
      </c>
      <c r="B494" s="12" t="s">
        <v>12</v>
      </c>
    </row>
    <row r="495" spans="1:2" x14ac:dyDescent="0.25">
      <c r="A495" s="13" t="s">
        <v>36</v>
      </c>
      <c r="B495" s="13" t="s">
        <v>14</v>
      </c>
    </row>
    <row r="496" spans="1:2" x14ac:dyDescent="0.25">
      <c r="A496" s="12" t="s">
        <v>36</v>
      </c>
      <c r="B496" s="12" t="s">
        <v>8</v>
      </c>
    </row>
    <row r="497" spans="1:2" x14ac:dyDescent="0.25">
      <c r="A497" s="13" t="s">
        <v>36</v>
      </c>
      <c r="B497" s="13" t="s">
        <v>13</v>
      </c>
    </row>
    <row r="498" spans="1:2" x14ac:dyDescent="0.25">
      <c r="A498" s="12" t="s">
        <v>37</v>
      </c>
      <c r="B498" s="12" t="s">
        <v>14</v>
      </c>
    </row>
    <row r="499" spans="1:2" x14ac:dyDescent="0.25">
      <c r="A499" s="13" t="s">
        <v>21</v>
      </c>
      <c r="B499" s="13" t="s">
        <v>14</v>
      </c>
    </row>
    <row r="500" spans="1:2" x14ac:dyDescent="0.25">
      <c r="A500" s="12" t="s">
        <v>21</v>
      </c>
      <c r="B500" s="12" t="s">
        <v>7</v>
      </c>
    </row>
    <row r="501" spans="1:2" x14ac:dyDescent="0.25">
      <c r="A501" s="13" t="s">
        <v>21</v>
      </c>
      <c r="B501" s="13" t="s">
        <v>4</v>
      </c>
    </row>
    <row r="502" spans="1:2" x14ac:dyDescent="0.25">
      <c r="A502" s="12" t="s">
        <v>21</v>
      </c>
      <c r="B502" s="12" t="s">
        <v>13</v>
      </c>
    </row>
    <row r="503" spans="1:2" x14ac:dyDescent="0.25">
      <c r="A503" s="13" t="s">
        <v>21</v>
      </c>
      <c r="B503" s="13" t="s">
        <v>9</v>
      </c>
    </row>
    <row r="504" spans="1:2" x14ac:dyDescent="0.25">
      <c r="A504" s="12" t="s">
        <v>33</v>
      </c>
      <c r="B504" s="12" t="s">
        <v>13</v>
      </c>
    </row>
    <row r="505" spans="1:2" x14ac:dyDescent="0.25">
      <c r="A505" s="13" t="s">
        <v>33</v>
      </c>
      <c r="B505" s="13" t="s">
        <v>9</v>
      </c>
    </row>
    <row r="506" spans="1:2" x14ac:dyDescent="0.25">
      <c r="A506" s="12" t="s">
        <v>33</v>
      </c>
      <c r="B506" s="12" t="s">
        <v>7</v>
      </c>
    </row>
    <row r="507" spans="1:2" x14ac:dyDescent="0.25">
      <c r="A507" s="13" t="s">
        <v>33</v>
      </c>
      <c r="B507" s="13" t="s">
        <v>12</v>
      </c>
    </row>
    <row r="508" spans="1:2" x14ac:dyDescent="0.25">
      <c r="A508" s="12" t="s">
        <v>33</v>
      </c>
      <c r="B508" s="12" t="s">
        <v>14</v>
      </c>
    </row>
    <row r="509" spans="1:2" x14ac:dyDescent="0.25">
      <c r="A509" s="13" t="s">
        <v>36</v>
      </c>
      <c r="B509" s="13" t="s">
        <v>14</v>
      </c>
    </row>
    <row r="510" spans="1:2" x14ac:dyDescent="0.25">
      <c r="A510" s="12" t="s">
        <v>26</v>
      </c>
      <c r="B510" s="12" t="s">
        <v>14</v>
      </c>
    </row>
    <row r="511" spans="1:2" x14ac:dyDescent="0.25">
      <c r="A511" s="13" t="s">
        <v>20</v>
      </c>
      <c r="B511" s="13" t="s">
        <v>14</v>
      </c>
    </row>
    <row r="512" spans="1:2" x14ac:dyDescent="0.25">
      <c r="A512" s="12" t="s">
        <v>20</v>
      </c>
      <c r="B512" s="12" t="s">
        <v>13</v>
      </c>
    </row>
    <row r="513" spans="1:2" x14ac:dyDescent="0.25">
      <c r="A513" s="13" t="s">
        <v>20</v>
      </c>
      <c r="B513" s="13" t="s">
        <v>14</v>
      </c>
    </row>
    <row r="514" spans="1:2" x14ac:dyDescent="0.25">
      <c r="A514" s="12" t="s">
        <v>20</v>
      </c>
      <c r="B514" s="12" t="s">
        <v>12</v>
      </c>
    </row>
    <row r="515" spans="1:2" x14ac:dyDescent="0.25">
      <c r="A515" s="13" t="s">
        <v>20</v>
      </c>
      <c r="B515" s="13" t="s">
        <v>13</v>
      </c>
    </row>
    <row r="516" spans="1:2" x14ac:dyDescent="0.25">
      <c r="A516" s="12" t="s">
        <v>28</v>
      </c>
      <c r="B516" s="12" t="s">
        <v>14</v>
      </c>
    </row>
    <row r="517" spans="1:2" x14ac:dyDescent="0.25">
      <c r="A517" s="13" t="s">
        <v>30</v>
      </c>
      <c r="B517" s="13" t="s">
        <v>14</v>
      </c>
    </row>
    <row r="518" spans="1:2" x14ac:dyDescent="0.25">
      <c r="A518" s="12" t="s">
        <v>33</v>
      </c>
      <c r="B518" s="12" t="s">
        <v>14</v>
      </c>
    </row>
    <row r="519" spans="1:2" x14ac:dyDescent="0.25">
      <c r="A519" s="13" t="s">
        <v>36</v>
      </c>
      <c r="B519" s="13" t="s">
        <v>14</v>
      </c>
    </row>
    <row r="520" spans="1:2" x14ac:dyDescent="0.25">
      <c r="A520" s="12" t="s">
        <v>36</v>
      </c>
      <c r="B520" s="12" t="s">
        <v>14</v>
      </c>
    </row>
    <row r="521" spans="1:2" x14ac:dyDescent="0.25">
      <c r="A521" s="13" t="s">
        <v>36</v>
      </c>
      <c r="B521" s="13" t="s">
        <v>14</v>
      </c>
    </row>
    <row r="522" spans="1:2" x14ac:dyDescent="0.25">
      <c r="A522" s="12" t="s">
        <v>18</v>
      </c>
      <c r="B522" s="12" t="s">
        <v>14</v>
      </c>
    </row>
    <row r="523" spans="1:2" x14ac:dyDescent="0.25">
      <c r="A523" s="13" t="s">
        <v>19</v>
      </c>
      <c r="B523" s="13" t="s">
        <v>14</v>
      </c>
    </row>
    <row r="524" spans="1:2" x14ac:dyDescent="0.25">
      <c r="A524" s="12" t="s">
        <v>20</v>
      </c>
      <c r="B524" s="12" t="s">
        <v>14</v>
      </c>
    </row>
    <row r="525" spans="1:2" x14ac:dyDescent="0.25">
      <c r="A525" s="13" t="s">
        <v>20</v>
      </c>
      <c r="B525" s="13" t="s">
        <v>14</v>
      </c>
    </row>
    <row r="526" spans="1:2" x14ac:dyDescent="0.25">
      <c r="A526" s="12" t="s">
        <v>20</v>
      </c>
      <c r="B526" s="12" t="s">
        <v>8</v>
      </c>
    </row>
    <row r="527" spans="1:2" x14ac:dyDescent="0.25">
      <c r="A527" s="13" t="s">
        <v>20</v>
      </c>
      <c r="B527" s="13" t="s">
        <v>12</v>
      </c>
    </row>
    <row r="528" spans="1:2" x14ac:dyDescent="0.25">
      <c r="A528" s="12" t="s">
        <v>21</v>
      </c>
      <c r="B528" s="12" t="s">
        <v>12</v>
      </c>
    </row>
    <row r="529" spans="1:2" x14ac:dyDescent="0.25">
      <c r="A529" s="13" t="s">
        <v>21</v>
      </c>
      <c r="B529" s="13" t="s">
        <v>14</v>
      </c>
    </row>
    <row r="530" spans="1:2" x14ac:dyDescent="0.25">
      <c r="A530" s="12" t="s">
        <v>22</v>
      </c>
      <c r="B530" s="12" t="s">
        <v>14</v>
      </c>
    </row>
    <row r="531" spans="1:2" x14ac:dyDescent="0.25">
      <c r="A531" s="13" t="s">
        <v>22</v>
      </c>
      <c r="B531" s="13" t="s">
        <v>12</v>
      </c>
    </row>
    <row r="532" spans="1:2" x14ac:dyDescent="0.25">
      <c r="A532" s="12" t="s">
        <v>22</v>
      </c>
      <c r="B532" s="12" t="s">
        <v>14</v>
      </c>
    </row>
    <row r="533" spans="1:2" x14ac:dyDescent="0.25">
      <c r="A533" s="13" t="s">
        <v>22</v>
      </c>
      <c r="B533" s="13" t="s">
        <v>8</v>
      </c>
    </row>
    <row r="534" spans="1:2" x14ac:dyDescent="0.25">
      <c r="A534" s="12" t="s">
        <v>23</v>
      </c>
      <c r="B534" s="12" t="s">
        <v>14</v>
      </c>
    </row>
    <row r="535" spans="1:2" x14ac:dyDescent="0.25">
      <c r="A535" s="13" t="s">
        <v>25</v>
      </c>
      <c r="B535" s="13" t="s">
        <v>14</v>
      </c>
    </row>
    <row r="536" spans="1:2" x14ac:dyDescent="0.25">
      <c r="A536" s="12" t="s">
        <v>26</v>
      </c>
      <c r="B536" s="12" t="s">
        <v>14</v>
      </c>
    </row>
    <row r="537" spans="1:2" x14ac:dyDescent="0.25">
      <c r="A537" s="13" t="s">
        <v>26</v>
      </c>
      <c r="B537" s="13" t="s">
        <v>13</v>
      </c>
    </row>
    <row r="538" spans="1:2" x14ac:dyDescent="0.25">
      <c r="A538" s="12" t="s">
        <v>26</v>
      </c>
      <c r="B538" s="12" t="s">
        <v>14</v>
      </c>
    </row>
    <row r="539" spans="1:2" x14ac:dyDescent="0.25">
      <c r="A539" s="13" t="s">
        <v>28</v>
      </c>
      <c r="B539" s="13" t="s">
        <v>14</v>
      </c>
    </row>
    <row r="540" spans="1:2" x14ac:dyDescent="0.25">
      <c r="A540" s="12" t="s">
        <v>28</v>
      </c>
      <c r="B540" s="12" t="s">
        <v>12</v>
      </c>
    </row>
    <row r="541" spans="1:2" x14ac:dyDescent="0.25">
      <c r="A541" s="13" t="s">
        <v>28</v>
      </c>
      <c r="B541" s="13" t="s">
        <v>7</v>
      </c>
    </row>
    <row r="542" spans="1:2" x14ac:dyDescent="0.25">
      <c r="A542" s="12" t="s">
        <v>28</v>
      </c>
      <c r="B542" s="12" t="s">
        <v>14</v>
      </c>
    </row>
    <row r="543" spans="1:2" x14ac:dyDescent="0.25">
      <c r="A543" s="13" t="s">
        <v>28</v>
      </c>
      <c r="B543" s="13" t="s">
        <v>12</v>
      </c>
    </row>
    <row r="544" spans="1:2" x14ac:dyDescent="0.25">
      <c r="A544" s="12" t="s">
        <v>28</v>
      </c>
      <c r="B544" s="12" t="s">
        <v>8</v>
      </c>
    </row>
    <row r="545" spans="1:2" x14ac:dyDescent="0.25">
      <c r="A545" s="13" t="s">
        <v>28</v>
      </c>
      <c r="B545" s="13" t="s">
        <v>13</v>
      </c>
    </row>
    <row r="546" spans="1:2" x14ac:dyDescent="0.25">
      <c r="A546" s="12" t="s">
        <v>30</v>
      </c>
      <c r="B546" s="12" t="s">
        <v>13</v>
      </c>
    </row>
    <row r="547" spans="1:2" x14ac:dyDescent="0.25">
      <c r="A547" s="13" t="s">
        <v>30</v>
      </c>
      <c r="B547" s="13" t="s">
        <v>12</v>
      </c>
    </row>
    <row r="548" spans="1:2" x14ac:dyDescent="0.25">
      <c r="A548" s="12" t="s">
        <v>30</v>
      </c>
      <c r="B548" s="12" t="s">
        <v>5</v>
      </c>
    </row>
    <row r="549" spans="1:2" x14ac:dyDescent="0.25">
      <c r="A549" s="13" t="s">
        <v>30</v>
      </c>
      <c r="B549" s="13" t="s">
        <v>14</v>
      </c>
    </row>
    <row r="550" spans="1:2" x14ac:dyDescent="0.25">
      <c r="A550" s="12" t="s">
        <v>30</v>
      </c>
      <c r="B550" s="12" t="s">
        <v>8</v>
      </c>
    </row>
    <row r="551" spans="1:2" x14ac:dyDescent="0.25">
      <c r="A551" s="13" t="s">
        <v>30</v>
      </c>
      <c r="B551" s="13" t="s">
        <v>9</v>
      </c>
    </row>
    <row r="552" spans="1:2" x14ac:dyDescent="0.25">
      <c r="A552" s="12" t="s">
        <v>30</v>
      </c>
      <c r="B552" s="12" t="s">
        <v>13</v>
      </c>
    </row>
    <row r="553" spans="1:2" x14ac:dyDescent="0.25">
      <c r="A553" s="13" t="s">
        <v>32</v>
      </c>
      <c r="B553" s="13" t="s">
        <v>14</v>
      </c>
    </row>
    <row r="554" spans="1:2" x14ac:dyDescent="0.25">
      <c r="A554" s="12" t="s">
        <v>33</v>
      </c>
      <c r="B554" s="12" t="s">
        <v>12</v>
      </c>
    </row>
    <row r="555" spans="1:2" x14ac:dyDescent="0.25">
      <c r="A555" s="13" t="s">
        <v>33</v>
      </c>
      <c r="B555" s="13" t="s">
        <v>14</v>
      </c>
    </row>
    <row r="556" spans="1:2" x14ac:dyDescent="0.25">
      <c r="A556" s="12" t="s">
        <v>33</v>
      </c>
      <c r="B556" s="12" t="s">
        <v>8</v>
      </c>
    </row>
    <row r="557" spans="1:2" x14ac:dyDescent="0.25">
      <c r="A557" s="13" t="s">
        <v>33</v>
      </c>
      <c r="B557" s="13" t="s">
        <v>14</v>
      </c>
    </row>
    <row r="558" spans="1:2" x14ac:dyDescent="0.25">
      <c r="A558" s="12" t="s">
        <v>34</v>
      </c>
      <c r="B558" s="12" t="s">
        <v>14</v>
      </c>
    </row>
    <row r="559" spans="1:2" x14ac:dyDescent="0.25">
      <c r="A559" s="13" t="s">
        <v>35</v>
      </c>
      <c r="B559" s="13" t="s">
        <v>14</v>
      </c>
    </row>
    <row r="560" spans="1:2" x14ac:dyDescent="0.25">
      <c r="A560" s="12" t="s">
        <v>35</v>
      </c>
      <c r="B560" s="12" t="s">
        <v>14</v>
      </c>
    </row>
    <row r="561" spans="1:2" x14ac:dyDescent="0.25">
      <c r="A561" s="13" t="s">
        <v>36</v>
      </c>
      <c r="B561" s="13" t="s">
        <v>14</v>
      </c>
    </row>
    <row r="562" spans="1:2" x14ac:dyDescent="0.25">
      <c r="A562" s="12" t="s">
        <v>36</v>
      </c>
      <c r="B562" s="12" t="s">
        <v>14</v>
      </c>
    </row>
    <row r="563" spans="1:2" x14ac:dyDescent="0.25">
      <c r="A563" s="13" t="s">
        <v>36</v>
      </c>
      <c r="B563" s="13" t="s">
        <v>12</v>
      </c>
    </row>
    <row r="564" spans="1:2" x14ac:dyDescent="0.25">
      <c r="A564" s="12" t="s">
        <v>37</v>
      </c>
      <c r="B564" s="12" t="s">
        <v>14</v>
      </c>
    </row>
    <row r="565" spans="1:2" x14ac:dyDescent="0.25">
      <c r="A565" s="13" t="s">
        <v>21</v>
      </c>
      <c r="B565" s="13" t="s">
        <v>14</v>
      </c>
    </row>
    <row r="566" spans="1:2" x14ac:dyDescent="0.25">
      <c r="A566" s="12" t="s">
        <v>21</v>
      </c>
      <c r="B566" s="12" t="s">
        <v>7</v>
      </c>
    </row>
    <row r="567" spans="1:2" x14ac:dyDescent="0.25">
      <c r="A567" s="13" t="s">
        <v>21</v>
      </c>
      <c r="B567" s="13" t="s">
        <v>13</v>
      </c>
    </row>
    <row r="568" spans="1:2" x14ac:dyDescent="0.25">
      <c r="A568" s="12" t="s">
        <v>21</v>
      </c>
      <c r="B568" s="12" t="s">
        <v>4</v>
      </c>
    </row>
    <row r="569" spans="1:2" x14ac:dyDescent="0.25">
      <c r="A569" s="13" t="s">
        <v>21</v>
      </c>
      <c r="B569" s="13" t="s">
        <v>14</v>
      </c>
    </row>
    <row r="570" spans="1:2" x14ac:dyDescent="0.25">
      <c r="A570" s="12" t="s">
        <v>33</v>
      </c>
      <c r="B570" s="12" t="s">
        <v>13</v>
      </c>
    </row>
    <row r="571" spans="1:2" x14ac:dyDescent="0.25">
      <c r="A571" s="13" t="s">
        <v>33</v>
      </c>
      <c r="B571" s="13" t="s">
        <v>14</v>
      </c>
    </row>
    <row r="572" spans="1:2" x14ac:dyDescent="0.25">
      <c r="A572" s="12" t="s">
        <v>33</v>
      </c>
      <c r="B572" s="12" t="s">
        <v>12</v>
      </c>
    </row>
    <row r="573" spans="1:2" x14ac:dyDescent="0.25">
      <c r="A573" s="13" t="s">
        <v>33</v>
      </c>
      <c r="B573" s="13" t="s">
        <v>7</v>
      </c>
    </row>
    <row r="574" spans="1:2" x14ac:dyDescent="0.25">
      <c r="A574" s="12" t="s">
        <v>36</v>
      </c>
      <c r="B574" s="12" t="s">
        <v>14</v>
      </c>
    </row>
    <row r="575" spans="1:2" x14ac:dyDescent="0.25">
      <c r="A575" s="13" t="s">
        <v>20</v>
      </c>
      <c r="B575" s="13" t="s">
        <v>14</v>
      </c>
    </row>
    <row r="576" spans="1:2" x14ac:dyDescent="0.25">
      <c r="A576" s="12" t="s">
        <v>20</v>
      </c>
      <c r="B576" s="12" t="s">
        <v>14</v>
      </c>
    </row>
    <row r="577" spans="1:2" x14ac:dyDescent="0.25">
      <c r="A577" s="13" t="s">
        <v>20</v>
      </c>
      <c r="B577" s="13" t="s">
        <v>12</v>
      </c>
    </row>
    <row r="578" spans="1:2" x14ac:dyDescent="0.25">
      <c r="A578" s="12" t="s">
        <v>20</v>
      </c>
      <c r="B578" s="12" t="s">
        <v>13</v>
      </c>
    </row>
    <row r="579" spans="1:2" x14ac:dyDescent="0.25">
      <c r="A579" s="13" t="s">
        <v>28</v>
      </c>
      <c r="B579" s="13" t="s">
        <v>12</v>
      </c>
    </row>
    <row r="580" spans="1:2" x14ac:dyDescent="0.25">
      <c r="A580" s="12" t="s">
        <v>30</v>
      </c>
      <c r="B580" s="12" t="s">
        <v>12</v>
      </c>
    </row>
    <row r="581" spans="1:2" x14ac:dyDescent="0.25">
      <c r="A581" s="13" t="s">
        <v>30</v>
      </c>
      <c r="B581" s="13" t="s">
        <v>14</v>
      </c>
    </row>
    <row r="582" spans="1:2" x14ac:dyDescent="0.25">
      <c r="A582" s="12" t="s">
        <v>33</v>
      </c>
      <c r="B582" s="12" t="s">
        <v>14</v>
      </c>
    </row>
    <row r="583" spans="1:2" x14ac:dyDescent="0.25">
      <c r="A583" s="13" t="s">
        <v>36</v>
      </c>
      <c r="B583" s="13" t="s">
        <v>14</v>
      </c>
    </row>
    <row r="584" spans="1:2" x14ac:dyDescent="0.25">
      <c r="A584" s="12" t="s">
        <v>36</v>
      </c>
      <c r="B584" s="12" t="s">
        <v>14</v>
      </c>
    </row>
    <row r="585" spans="1:2" x14ac:dyDescent="0.25">
      <c r="A585" s="13" t="s">
        <v>36</v>
      </c>
      <c r="B585" s="13" t="s">
        <v>14</v>
      </c>
    </row>
    <row r="586" spans="1:2" x14ac:dyDescent="0.25">
      <c r="A586" s="12" t="s">
        <v>36</v>
      </c>
      <c r="B586" s="12" t="s">
        <v>13</v>
      </c>
    </row>
    <row r="587" spans="1:2" x14ac:dyDescent="0.25">
      <c r="A587" s="13" t="s">
        <v>36</v>
      </c>
      <c r="B587" s="13" t="s">
        <v>14</v>
      </c>
    </row>
    <row r="588" spans="1:2" x14ac:dyDescent="0.25">
      <c r="A588" s="12" t="s">
        <v>36</v>
      </c>
      <c r="B588" s="12" t="s">
        <v>12</v>
      </c>
    </row>
    <row r="589" spans="1:2" x14ac:dyDescent="0.25">
      <c r="A589" s="13" t="s">
        <v>18</v>
      </c>
      <c r="B589" s="13" t="s">
        <v>14</v>
      </c>
    </row>
    <row r="590" spans="1:2" x14ac:dyDescent="0.25">
      <c r="A590" s="12" t="s">
        <v>20</v>
      </c>
      <c r="B590" s="12" t="s">
        <v>14</v>
      </c>
    </row>
    <row r="591" spans="1:2" x14ac:dyDescent="0.25">
      <c r="A591" s="13" t="s">
        <v>20</v>
      </c>
      <c r="B591" s="13" t="s">
        <v>14</v>
      </c>
    </row>
    <row r="592" spans="1:2" x14ac:dyDescent="0.25">
      <c r="A592" s="12" t="s">
        <v>20</v>
      </c>
      <c r="B592" s="12" t="s">
        <v>12</v>
      </c>
    </row>
    <row r="593" spans="1:2" x14ac:dyDescent="0.25">
      <c r="A593" s="13" t="s">
        <v>20</v>
      </c>
      <c r="B593" s="13" t="s">
        <v>8</v>
      </c>
    </row>
    <row r="594" spans="1:2" x14ac:dyDescent="0.25">
      <c r="A594" s="12" t="s">
        <v>21</v>
      </c>
      <c r="B594" s="12" t="s">
        <v>14</v>
      </c>
    </row>
    <row r="595" spans="1:2" x14ac:dyDescent="0.25">
      <c r="A595" s="13" t="s">
        <v>22</v>
      </c>
      <c r="B595" s="13" t="s">
        <v>14</v>
      </c>
    </row>
    <row r="596" spans="1:2" x14ac:dyDescent="0.25">
      <c r="A596" s="12" t="s">
        <v>22</v>
      </c>
      <c r="B596" s="12" t="s">
        <v>14</v>
      </c>
    </row>
    <row r="597" spans="1:2" x14ac:dyDescent="0.25">
      <c r="A597" s="13" t="s">
        <v>22</v>
      </c>
      <c r="B597" s="13" t="s">
        <v>12</v>
      </c>
    </row>
    <row r="598" spans="1:2" x14ac:dyDescent="0.25">
      <c r="A598" s="12" t="s">
        <v>22</v>
      </c>
      <c r="B598" s="12" t="s">
        <v>8</v>
      </c>
    </row>
    <row r="599" spans="1:2" x14ac:dyDescent="0.25">
      <c r="A599" s="13" t="s">
        <v>23</v>
      </c>
      <c r="B599" s="13" t="s">
        <v>14</v>
      </c>
    </row>
    <row r="600" spans="1:2" x14ac:dyDescent="0.25">
      <c r="A600" s="12" t="s">
        <v>24</v>
      </c>
      <c r="B600" s="12" t="s">
        <v>14</v>
      </c>
    </row>
    <row r="601" spans="1:2" x14ac:dyDescent="0.25">
      <c r="A601" s="13" t="s">
        <v>24</v>
      </c>
      <c r="B601" s="13" t="s">
        <v>12</v>
      </c>
    </row>
    <row r="602" spans="1:2" x14ac:dyDescent="0.25">
      <c r="A602" s="12" t="s">
        <v>28</v>
      </c>
      <c r="B602" s="12" t="s">
        <v>14</v>
      </c>
    </row>
    <row r="603" spans="1:2" x14ac:dyDescent="0.25">
      <c r="A603" s="13" t="s">
        <v>28</v>
      </c>
      <c r="B603" s="13" t="s">
        <v>12</v>
      </c>
    </row>
    <row r="604" spans="1:2" x14ac:dyDescent="0.25">
      <c r="A604" s="12" t="s">
        <v>28</v>
      </c>
      <c r="B604" s="12" t="s">
        <v>14</v>
      </c>
    </row>
    <row r="605" spans="1:2" x14ac:dyDescent="0.25">
      <c r="A605" s="13" t="s">
        <v>30</v>
      </c>
      <c r="B605" s="13" t="s">
        <v>9</v>
      </c>
    </row>
    <row r="606" spans="1:2" x14ac:dyDescent="0.25">
      <c r="A606" s="12" t="s">
        <v>30</v>
      </c>
      <c r="B606" s="12" t="s">
        <v>12</v>
      </c>
    </row>
    <row r="607" spans="1:2" x14ac:dyDescent="0.25">
      <c r="A607" s="13" t="s">
        <v>30</v>
      </c>
      <c r="B607" s="13" t="s">
        <v>14</v>
      </c>
    </row>
    <row r="608" spans="1:2" x14ac:dyDescent="0.25">
      <c r="A608" s="12" t="s">
        <v>30</v>
      </c>
      <c r="B608" s="12" t="s">
        <v>5</v>
      </c>
    </row>
    <row r="609" spans="1:2" x14ac:dyDescent="0.25">
      <c r="A609" s="13" t="s">
        <v>30</v>
      </c>
      <c r="B609" s="13" t="s">
        <v>13</v>
      </c>
    </row>
    <row r="610" spans="1:2" x14ac:dyDescent="0.25">
      <c r="A610" s="12" t="s">
        <v>30</v>
      </c>
      <c r="B610" s="12" t="s">
        <v>8</v>
      </c>
    </row>
    <row r="611" spans="1:2" x14ac:dyDescent="0.25">
      <c r="A611" s="13" t="s">
        <v>33</v>
      </c>
      <c r="B611" s="13" t="s">
        <v>14</v>
      </c>
    </row>
    <row r="612" spans="1:2" x14ac:dyDescent="0.25">
      <c r="A612" s="12" t="s">
        <v>36</v>
      </c>
      <c r="B612" s="12" t="s">
        <v>14</v>
      </c>
    </row>
    <row r="613" spans="1:2" x14ac:dyDescent="0.25">
      <c r="A613" s="13" t="s">
        <v>21</v>
      </c>
      <c r="B613" s="13" t="s">
        <v>7</v>
      </c>
    </row>
    <row r="614" spans="1:2" x14ac:dyDescent="0.25">
      <c r="A614" s="12" t="s">
        <v>21</v>
      </c>
      <c r="B614" s="12" t="s">
        <v>4</v>
      </c>
    </row>
    <row r="615" spans="1:2" x14ac:dyDescent="0.25">
      <c r="A615" s="13" t="s">
        <v>21</v>
      </c>
      <c r="B615" s="13" t="s">
        <v>13</v>
      </c>
    </row>
    <row r="616" spans="1:2" x14ac:dyDescent="0.25">
      <c r="A616" s="12" t="s">
        <v>21</v>
      </c>
      <c r="B616" s="12" t="s">
        <v>14</v>
      </c>
    </row>
    <row r="617" spans="1:2" x14ac:dyDescent="0.25">
      <c r="A617" s="13" t="s">
        <v>33</v>
      </c>
      <c r="B617" s="13" t="s">
        <v>13</v>
      </c>
    </row>
    <row r="618" spans="1:2" x14ac:dyDescent="0.25">
      <c r="A618" s="12" t="s">
        <v>33</v>
      </c>
      <c r="B618" s="12" t="s">
        <v>14</v>
      </c>
    </row>
    <row r="619" spans="1:2" x14ac:dyDescent="0.25">
      <c r="A619" s="13" t="s">
        <v>33</v>
      </c>
      <c r="B619" s="13" t="s">
        <v>12</v>
      </c>
    </row>
    <row r="620" spans="1:2" x14ac:dyDescent="0.25">
      <c r="A620" s="12" t="s">
        <v>33</v>
      </c>
      <c r="B620" s="12" t="s">
        <v>7</v>
      </c>
    </row>
    <row r="621" spans="1:2" x14ac:dyDescent="0.25">
      <c r="A621" s="13" t="s">
        <v>36</v>
      </c>
      <c r="B621" s="13" t="s">
        <v>14</v>
      </c>
    </row>
    <row r="622" spans="1:2" x14ac:dyDescent="0.25">
      <c r="A622" s="12" t="s">
        <v>33</v>
      </c>
      <c r="B622" s="12" t="s">
        <v>14</v>
      </c>
    </row>
    <row r="623" spans="1:2" x14ac:dyDescent="0.25">
      <c r="A623" s="13" t="s">
        <v>20</v>
      </c>
      <c r="B623" s="13" t="s">
        <v>14</v>
      </c>
    </row>
    <row r="624" spans="1:2" x14ac:dyDescent="0.25">
      <c r="A624" s="12" t="s">
        <v>20</v>
      </c>
      <c r="B624" s="12" t="s">
        <v>14</v>
      </c>
    </row>
    <row r="625" spans="1:2" x14ac:dyDescent="0.25">
      <c r="A625" s="13" t="s">
        <v>20</v>
      </c>
      <c r="B625" s="13" t="s">
        <v>12</v>
      </c>
    </row>
    <row r="626" spans="1:2" x14ac:dyDescent="0.25">
      <c r="A626" s="12" t="s">
        <v>20</v>
      </c>
      <c r="B626" s="12" t="s">
        <v>13</v>
      </c>
    </row>
    <row r="627" spans="1:2" x14ac:dyDescent="0.25">
      <c r="A627" s="13" t="s">
        <v>28</v>
      </c>
      <c r="B627" s="13" t="s">
        <v>14</v>
      </c>
    </row>
    <row r="628" spans="1:2" x14ac:dyDescent="0.25">
      <c r="A628" s="12" t="s">
        <v>36</v>
      </c>
      <c r="B628" s="12" t="s">
        <v>14</v>
      </c>
    </row>
    <row r="629" spans="1:2" x14ac:dyDescent="0.25">
      <c r="A629" s="13" t="s">
        <v>36</v>
      </c>
      <c r="B629" s="13" t="s">
        <v>14</v>
      </c>
    </row>
    <row r="630" spans="1:2" x14ac:dyDescent="0.25">
      <c r="A630" s="12" t="s">
        <v>36</v>
      </c>
      <c r="B630" s="12" t="s">
        <v>14</v>
      </c>
    </row>
    <row r="631" spans="1:2" x14ac:dyDescent="0.25">
      <c r="A631" s="13" t="s">
        <v>18</v>
      </c>
      <c r="B631" s="13" t="s">
        <v>14</v>
      </c>
    </row>
    <row r="632" spans="1:2" x14ac:dyDescent="0.25">
      <c r="A632" s="12" t="s">
        <v>20</v>
      </c>
      <c r="B632" s="12" t="s">
        <v>14</v>
      </c>
    </row>
    <row r="633" spans="1:2" x14ac:dyDescent="0.25">
      <c r="A633" s="13" t="s">
        <v>20</v>
      </c>
      <c r="B633" s="13" t="s">
        <v>14</v>
      </c>
    </row>
    <row r="634" spans="1:2" x14ac:dyDescent="0.25">
      <c r="A634" s="12" t="s">
        <v>20</v>
      </c>
      <c r="B634" s="12" t="s">
        <v>6</v>
      </c>
    </row>
    <row r="635" spans="1:2" x14ac:dyDescent="0.25">
      <c r="A635" s="13" t="s">
        <v>20</v>
      </c>
      <c r="B635" s="13" t="s">
        <v>12</v>
      </c>
    </row>
    <row r="636" spans="1:2" x14ac:dyDescent="0.25">
      <c r="A636" s="12" t="s">
        <v>21</v>
      </c>
      <c r="B636" s="12" t="s">
        <v>13</v>
      </c>
    </row>
    <row r="637" spans="1:2" x14ac:dyDescent="0.25">
      <c r="A637" s="13" t="s">
        <v>21</v>
      </c>
      <c r="B637" s="13" t="s">
        <v>14</v>
      </c>
    </row>
    <row r="638" spans="1:2" x14ac:dyDescent="0.25">
      <c r="A638" s="12" t="s">
        <v>22</v>
      </c>
      <c r="B638" s="12" t="s">
        <v>14</v>
      </c>
    </row>
    <row r="639" spans="1:2" x14ac:dyDescent="0.25">
      <c r="A639" s="13" t="s">
        <v>22</v>
      </c>
      <c r="B639" s="13" t="s">
        <v>14</v>
      </c>
    </row>
    <row r="640" spans="1:2" x14ac:dyDescent="0.25">
      <c r="A640" s="12" t="s">
        <v>22</v>
      </c>
      <c r="B640" s="12" t="s">
        <v>8</v>
      </c>
    </row>
    <row r="641" spans="1:2" x14ac:dyDescent="0.25">
      <c r="A641" s="13" t="s">
        <v>22</v>
      </c>
      <c r="B641" s="13" t="s">
        <v>12</v>
      </c>
    </row>
    <row r="642" spans="1:2" x14ac:dyDescent="0.25">
      <c r="A642" s="12" t="s">
        <v>26</v>
      </c>
      <c r="B642" s="12" t="s">
        <v>14</v>
      </c>
    </row>
    <row r="643" spans="1:2" x14ac:dyDescent="0.25">
      <c r="A643" s="13" t="s">
        <v>28</v>
      </c>
      <c r="B643" s="13" t="s">
        <v>12</v>
      </c>
    </row>
    <row r="644" spans="1:2" x14ac:dyDescent="0.25">
      <c r="A644" s="12" t="s">
        <v>28</v>
      </c>
      <c r="B644" s="12" t="s">
        <v>8</v>
      </c>
    </row>
    <row r="645" spans="1:2" x14ac:dyDescent="0.25">
      <c r="A645" s="13" t="s">
        <v>30</v>
      </c>
      <c r="B645" s="13" t="s">
        <v>12</v>
      </c>
    </row>
    <row r="646" spans="1:2" x14ac:dyDescent="0.25">
      <c r="A646" s="12" t="s">
        <v>30</v>
      </c>
      <c r="B646" s="12" t="s">
        <v>14</v>
      </c>
    </row>
    <row r="647" spans="1:2" x14ac:dyDescent="0.25">
      <c r="A647" s="13" t="s">
        <v>30</v>
      </c>
      <c r="B647" s="13" t="s">
        <v>13</v>
      </c>
    </row>
    <row r="648" spans="1:2" x14ac:dyDescent="0.25">
      <c r="A648" s="12" t="s">
        <v>33</v>
      </c>
      <c r="B648" s="12" t="s">
        <v>14</v>
      </c>
    </row>
    <row r="649" spans="1:2" x14ac:dyDescent="0.25">
      <c r="A649" s="13" t="s">
        <v>33</v>
      </c>
      <c r="B649" s="13" t="s">
        <v>13</v>
      </c>
    </row>
    <row r="650" spans="1:2" x14ac:dyDescent="0.25">
      <c r="A650" s="12" t="s">
        <v>21</v>
      </c>
      <c r="B650" s="12" t="s">
        <v>14</v>
      </c>
    </row>
    <row r="651" spans="1:2" x14ac:dyDescent="0.25">
      <c r="A651" s="13" t="s">
        <v>33</v>
      </c>
      <c r="B651" s="13" t="s">
        <v>13</v>
      </c>
    </row>
    <row r="652" spans="1:2" x14ac:dyDescent="0.25">
      <c r="A652" s="12" t="s">
        <v>33</v>
      </c>
      <c r="B652" s="12" t="s">
        <v>14</v>
      </c>
    </row>
    <row r="653" spans="1:2" x14ac:dyDescent="0.25">
      <c r="A653" s="13" t="s">
        <v>20</v>
      </c>
      <c r="B653" s="13" t="s">
        <v>12</v>
      </c>
    </row>
    <row r="654" spans="1:2" x14ac:dyDescent="0.25">
      <c r="A654" s="12" t="s">
        <v>20</v>
      </c>
      <c r="B654" s="12" t="s">
        <v>14</v>
      </c>
    </row>
    <row r="655" spans="1:2" x14ac:dyDescent="0.25">
      <c r="A655" s="13" t="s">
        <v>20</v>
      </c>
      <c r="B655" s="13" t="s">
        <v>12</v>
      </c>
    </row>
    <row r="656" spans="1:2" x14ac:dyDescent="0.25">
      <c r="A656" s="12" t="s">
        <v>20</v>
      </c>
      <c r="B656" s="12" t="s">
        <v>5</v>
      </c>
    </row>
    <row r="657" spans="1:2" x14ac:dyDescent="0.25">
      <c r="A657" s="13" t="s">
        <v>20</v>
      </c>
      <c r="B657" s="13" t="s">
        <v>14</v>
      </c>
    </row>
    <row r="658" spans="1:2" x14ac:dyDescent="0.25">
      <c r="A658" s="12" t="s">
        <v>20</v>
      </c>
      <c r="B658" s="12" t="s">
        <v>14</v>
      </c>
    </row>
    <row r="659" spans="1:2" x14ac:dyDescent="0.25">
      <c r="A659" s="13" t="s">
        <v>20</v>
      </c>
      <c r="B659" s="13" t="s">
        <v>14</v>
      </c>
    </row>
    <row r="660" spans="1:2" x14ac:dyDescent="0.25">
      <c r="A660" s="12" t="s">
        <v>21</v>
      </c>
      <c r="B660" s="12" t="s">
        <v>13</v>
      </c>
    </row>
    <row r="661" spans="1:2" x14ac:dyDescent="0.25">
      <c r="A661" s="13" t="s">
        <v>22</v>
      </c>
      <c r="B661" s="13" t="s">
        <v>12</v>
      </c>
    </row>
    <row r="662" spans="1:2" x14ac:dyDescent="0.25">
      <c r="A662" s="12" t="s">
        <v>22</v>
      </c>
      <c r="B662" s="12" t="s">
        <v>6</v>
      </c>
    </row>
    <row r="663" spans="1:2" x14ac:dyDescent="0.25">
      <c r="A663" s="13" t="s">
        <v>22</v>
      </c>
      <c r="B663" s="13" t="s">
        <v>14</v>
      </c>
    </row>
    <row r="664" spans="1:2" x14ac:dyDescent="0.25">
      <c r="A664" s="12" t="s">
        <v>26</v>
      </c>
      <c r="B664" s="12" t="s">
        <v>14</v>
      </c>
    </row>
    <row r="665" spans="1:2" x14ac:dyDescent="0.25">
      <c r="A665" s="13" t="s">
        <v>28</v>
      </c>
      <c r="B665" s="13" t="s">
        <v>14</v>
      </c>
    </row>
    <row r="666" spans="1:2" x14ac:dyDescent="0.25">
      <c r="A666" s="12" t="s">
        <v>28</v>
      </c>
      <c r="B666" s="12" t="s">
        <v>12</v>
      </c>
    </row>
    <row r="667" spans="1:2" x14ac:dyDescent="0.25">
      <c r="A667" s="13" t="s">
        <v>30</v>
      </c>
      <c r="B667" s="13" t="s">
        <v>12</v>
      </c>
    </row>
    <row r="668" spans="1:2" x14ac:dyDescent="0.25">
      <c r="A668" s="12" t="s">
        <v>30</v>
      </c>
      <c r="B668" s="12" t="s">
        <v>14</v>
      </c>
    </row>
    <row r="669" spans="1:2" x14ac:dyDescent="0.25">
      <c r="A669" s="13" t="s">
        <v>30</v>
      </c>
      <c r="B669" s="13" t="s">
        <v>13</v>
      </c>
    </row>
    <row r="670" spans="1:2" x14ac:dyDescent="0.25">
      <c r="A670" s="12" t="s">
        <v>21</v>
      </c>
      <c r="B670" s="12" t="s">
        <v>7</v>
      </c>
    </row>
    <row r="671" spans="1:2" x14ac:dyDescent="0.25">
      <c r="A671" s="13" t="s">
        <v>21</v>
      </c>
      <c r="B671" s="13" t="s">
        <v>14</v>
      </c>
    </row>
    <row r="672" spans="1:2" x14ac:dyDescent="0.25">
      <c r="A672" s="12" t="s">
        <v>21</v>
      </c>
      <c r="B672" s="12" t="s">
        <v>13</v>
      </c>
    </row>
    <row r="673" spans="1:2" x14ac:dyDescent="0.25">
      <c r="A673" s="13" t="s">
        <v>21</v>
      </c>
      <c r="B673" s="13" t="s">
        <v>4</v>
      </c>
    </row>
    <row r="674" spans="1:2" x14ac:dyDescent="0.25">
      <c r="A674" s="12" t="s">
        <v>33</v>
      </c>
      <c r="B674" s="12" t="s">
        <v>14</v>
      </c>
    </row>
    <row r="675" spans="1:2" x14ac:dyDescent="0.25">
      <c r="A675" s="13" t="s">
        <v>33</v>
      </c>
      <c r="B675" s="13" t="s">
        <v>13</v>
      </c>
    </row>
  </sheetData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EE60-29CE-4F9A-A1BA-0FCC919E7027}">
  <dimension ref="A1:F19"/>
  <sheetViews>
    <sheetView workbookViewId="0">
      <selection activeCell="J20" sqref="J20"/>
    </sheetView>
  </sheetViews>
  <sheetFormatPr defaultRowHeight="15" x14ac:dyDescent="0.25"/>
  <cols>
    <col min="1" max="1" width="34.28515625" bestFit="1" customWidth="1"/>
    <col min="2" max="2" width="16.28515625" bestFit="1" customWidth="1"/>
    <col min="3" max="3" width="24.140625" bestFit="1" customWidth="1"/>
    <col min="4" max="4" width="25.28515625" bestFit="1" customWidth="1"/>
    <col min="5" max="5" width="7.28515625" bestFit="1" customWidth="1"/>
    <col min="6" max="6" width="11.28515625" bestFit="1" customWidth="1"/>
  </cols>
  <sheetData>
    <row r="1" spans="1:6" ht="18.75" x14ac:dyDescent="0.3">
      <c r="A1" s="19" t="s">
        <v>95</v>
      </c>
    </row>
    <row r="3" spans="1:6" x14ac:dyDescent="0.25">
      <c r="A3" s="1" t="s">
        <v>93</v>
      </c>
      <c r="B3" s="1" t="s">
        <v>1</v>
      </c>
    </row>
    <row r="4" spans="1:6" x14ac:dyDescent="0.25">
      <c r="A4" s="1" t="s">
        <v>2</v>
      </c>
      <c r="B4" t="s">
        <v>66</v>
      </c>
      <c r="C4" t="s">
        <v>47</v>
      </c>
      <c r="D4" t="s">
        <v>49</v>
      </c>
      <c r="E4" t="s">
        <v>16</v>
      </c>
      <c r="F4" t="s">
        <v>17</v>
      </c>
    </row>
    <row r="5" spans="1:6" x14ac:dyDescent="0.25">
      <c r="A5" s="2" t="s">
        <v>3</v>
      </c>
      <c r="C5">
        <v>6</v>
      </c>
      <c r="F5">
        <v>6</v>
      </c>
    </row>
    <row r="6" spans="1:6" x14ac:dyDescent="0.25">
      <c r="A6" s="2" t="s">
        <v>4</v>
      </c>
      <c r="C6">
        <v>7</v>
      </c>
      <c r="F6">
        <v>7</v>
      </c>
    </row>
    <row r="7" spans="1:6" x14ac:dyDescent="0.25">
      <c r="A7" s="2" t="s">
        <v>5</v>
      </c>
      <c r="C7">
        <v>5</v>
      </c>
      <c r="F7">
        <v>5</v>
      </c>
    </row>
    <row r="8" spans="1:6" x14ac:dyDescent="0.25">
      <c r="A8" s="2" t="s">
        <v>6</v>
      </c>
      <c r="C8">
        <v>17</v>
      </c>
      <c r="F8">
        <v>17</v>
      </c>
    </row>
    <row r="9" spans="1:6" x14ac:dyDescent="0.25">
      <c r="A9" s="2" t="s">
        <v>7</v>
      </c>
      <c r="C9">
        <v>21</v>
      </c>
      <c r="D9">
        <v>8</v>
      </c>
      <c r="F9">
        <v>29</v>
      </c>
    </row>
    <row r="10" spans="1:6" x14ac:dyDescent="0.25">
      <c r="A10" s="2" t="s">
        <v>8</v>
      </c>
      <c r="C10">
        <v>44</v>
      </c>
      <c r="F10">
        <v>44</v>
      </c>
    </row>
    <row r="11" spans="1:6" x14ac:dyDescent="0.25">
      <c r="A11" s="2" t="s">
        <v>9</v>
      </c>
      <c r="C11">
        <v>9</v>
      </c>
      <c r="D11">
        <v>3</v>
      </c>
      <c r="F11">
        <v>12</v>
      </c>
    </row>
    <row r="12" spans="1:6" x14ac:dyDescent="0.25">
      <c r="A12" s="2" t="s">
        <v>10</v>
      </c>
      <c r="C12">
        <v>1</v>
      </c>
      <c r="F12">
        <v>1</v>
      </c>
    </row>
    <row r="13" spans="1:6" x14ac:dyDescent="0.25">
      <c r="A13" s="2" t="s">
        <v>11</v>
      </c>
      <c r="C13">
        <v>4</v>
      </c>
      <c r="F13">
        <v>4</v>
      </c>
    </row>
    <row r="14" spans="1:6" x14ac:dyDescent="0.25">
      <c r="A14" s="2" t="s">
        <v>12</v>
      </c>
      <c r="C14">
        <v>96</v>
      </c>
      <c r="D14">
        <v>12</v>
      </c>
      <c r="F14">
        <v>108</v>
      </c>
    </row>
    <row r="15" spans="1:6" x14ac:dyDescent="0.25">
      <c r="A15" s="2" t="s">
        <v>13</v>
      </c>
      <c r="B15">
        <v>7</v>
      </c>
      <c r="C15">
        <v>121</v>
      </c>
      <c r="D15">
        <v>27</v>
      </c>
      <c r="F15">
        <v>155</v>
      </c>
    </row>
    <row r="16" spans="1:6" x14ac:dyDescent="0.25">
      <c r="A16" s="2" t="s">
        <v>14</v>
      </c>
      <c r="C16">
        <v>216</v>
      </c>
      <c r="D16">
        <v>69</v>
      </c>
      <c r="F16">
        <v>285</v>
      </c>
    </row>
    <row r="17" spans="1:6" x14ac:dyDescent="0.25">
      <c r="A17" s="2" t="s">
        <v>15</v>
      </c>
      <c r="C17">
        <v>1</v>
      </c>
      <c r="F17">
        <v>1</v>
      </c>
    </row>
    <row r="18" spans="1:6" x14ac:dyDescent="0.25">
      <c r="A18" s="2" t="s">
        <v>16</v>
      </c>
    </row>
    <row r="19" spans="1:6" x14ac:dyDescent="0.25">
      <c r="A19" s="2" t="s">
        <v>17</v>
      </c>
      <c r="B19">
        <v>7</v>
      </c>
      <c r="C19">
        <v>548</v>
      </c>
      <c r="D19">
        <v>119</v>
      </c>
      <c r="F19">
        <v>674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54FB-3D3E-4A9F-BA9A-CF225825F1F8}">
  <dimension ref="A1:M31"/>
  <sheetViews>
    <sheetView workbookViewId="0">
      <selection activeCell="J19" sqref="J19:K21"/>
    </sheetView>
  </sheetViews>
  <sheetFormatPr defaultRowHeight="15" x14ac:dyDescent="0.25"/>
  <cols>
    <col min="1" max="1" width="34.28515625" bestFit="1" customWidth="1"/>
    <col min="2" max="2" width="13.85546875" customWidth="1"/>
    <col min="3" max="3" width="24.140625" bestFit="1" customWidth="1"/>
    <col min="4" max="4" width="25.140625" bestFit="1" customWidth="1"/>
    <col min="5" max="5" width="11.140625" bestFit="1" customWidth="1"/>
    <col min="10" max="10" width="34.28515625" bestFit="1" customWidth="1"/>
    <col min="11" max="11" width="12" bestFit="1" customWidth="1"/>
    <col min="12" max="12" width="24.140625" bestFit="1" customWidth="1"/>
    <col min="13" max="13" width="25.140625" bestFit="1" customWidth="1"/>
  </cols>
  <sheetData>
    <row r="1" spans="1:13" ht="15.75" x14ac:dyDescent="0.25">
      <c r="A1" s="15" t="s">
        <v>94</v>
      </c>
      <c r="B1" s="18" t="s">
        <v>66</v>
      </c>
      <c r="C1" s="18" t="s">
        <v>47</v>
      </c>
      <c r="D1" s="18" t="s">
        <v>49</v>
      </c>
      <c r="E1" s="17" t="s">
        <v>17</v>
      </c>
    </row>
    <row r="2" spans="1:13" ht="15.75" x14ac:dyDescent="0.25">
      <c r="A2" s="16" t="s">
        <v>3</v>
      </c>
      <c r="B2" s="16">
        <v>0</v>
      </c>
      <c r="C2" s="16">
        <v>6</v>
      </c>
      <c r="D2" s="16">
        <v>0</v>
      </c>
      <c r="E2" s="17">
        <v>6</v>
      </c>
      <c r="J2" s="15" t="s">
        <v>94</v>
      </c>
      <c r="K2" s="18" t="s">
        <v>66</v>
      </c>
      <c r="L2" s="18" t="s">
        <v>47</v>
      </c>
      <c r="M2" s="18" t="s">
        <v>49</v>
      </c>
    </row>
    <row r="3" spans="1:13" x14ac:dyDescent="0.25">
      <c r="A3" s="16" t="s">
        <v>4</v>
      </c>
      <c r="B3" s="16">
        <v>0</v>
      </c>
      <c r="C3" s="16">
        <v>7</v>
      </c>
      <c r="D3" s="16">
        <v>0</v>
      </c>
      <c r="E3" s="17">
        <v>7</v>
      </c>
      <c r="J3" s="10" t="s">
        <v>3</v>
      </c>
      <c r="K3" s="10">
        <f>(B2-B19)^2/B19</f>
        <v>6.2314540059347182E-2</v>
      </c>
      <c r="L3" s="10">
        <f t="shared" ref="L3:M3" si="0">(C2-C19)^2/C19</f>
        <v>0.25790032272737112</v>
      </c>
      <c r="M3" s="10">
        <f t="shared" si="0"/>
        <v>1.0593471810089021</v>
      </c>
    </row>
    <row r="4" spans="1:13" x14ac:dyDescent="0.25">
      <c r="A4" s="16" t="s">
        <v>5</v>
      </c>
      <c r="B4" s="16">
        <v>0</v>
      </c>
      <c r="C4" s="16">
        <v>5</v>
      </c>
      <c r="D4" s="16">
        <v>0</v>
      </c>
      <c r="E4" s="17">
        <v>5</v>
      </c>
      <c r="J4" s="10" t="s">
        <v>4</v>
      </c>
      <c r="K4" s="10">
        <f t="shared" ref="K4:K15" si="1">(B3-B20)^2/B20</f>
        <v>7.2700296735905043E-2</v>
      </c>
      <c r="L4" s="10">
        <f t="shared" ref="L4:L15" si="2">(C3-C20)^2/C20</f>
        <v>0.30088370984859969</v>
      </c>
      <c r="M4" s="10">
        <f t="shared" ref="M4:M15" si="3">(D3-D20)^2/D20</f>
        <v>1.2359050445103859</v>
      </c>
    </row>
    <row r="5" spans="1:13" x14ac:dyDescent="0.25">
      <c r="A5" s="16" t="s">
        <v>6</v>
      </c>
      <c r="B5" s="16">
        <v>0</v>
      </c>
      <c r="C5" s="16">
        <v>17</v>
      </c>
      <c r="D5" s="16">
        <v>0</v>
      </c>
      <c r="E5" s="17">
        <v>17</v>
      </c>
      <c r="J5" s="10" t="s">
        <v>5</v>
      </c>
      <c r="K5" s="10">
        <f t="shared" si="1"/>
        <v>5.192878338278932E-2</v>
      </c>
      <c r="L5" s="10">
        <f t="shared" si="2"/>
        <v>0.2149169356061425</v>
      </c>
      <c r="M5" s="10">
        <f t="shared" si="3"/>
        <v>0.8827893175074184</v>
      </c>
    </row>
    <row r="6" spans="1:13" x14ac:dyDescent="0.25">
      <c r="A6" s="16" t="s">
        <v>7</v>
      </c>
      <c r="B6" s="16">
        <v>0</v>
      </c>
      <c r="C6" s="16">
        <v>21</v>
      </c>
      <c r="D6" s="16">
        <v>8</v>
      </c>
      <c r="E6" s="17">
        <v>29</v>
      </c>
      <c r="I6" t="s">
        <v>89</v>
      </c>
      <c r="J6" s="10" t="s">
        <v>6</v>
      </c>
      <c r="K6" s="10">
        <f t="shared" si="1"/>
        <v>0.17655786350148367</v>
      </c>
      <c r="L6" s="10">
        <f t="shared" si="2"/>
        <v>0.73071758106088525</v>
      </c>
      <c r="M6" s="10">
        <f t="shared" si="3"/>
        <v>3.0014836795252227</v>
      </c>
    </row>
    <row r="7" spans="1:13" x14ac:dyDescent="0.25">
      <c r="A7" s="16" t="s">
        <v>8</v>
      </c>
      <c r="B7" s="16">
        <v>0</v>
      </c>
      <c r="C7" s="16">
        <v>44</v>
      </c>
      <c r="D7" s="16">
        <v>0</v>
      </c>
      <c r="E7" s="17">
        <v>44</v>
      </c>
      <c r="F7" t="s">
        <v>96</v>
      </c>
      <c r="J7" s="10" t="s">
        <v>7</v>
      </c>
      <c r="K7" s="10">
        <f t="shared" si="1"/>
        <v>0.30118694362017806</v>
      </c>
      <c r="L7" s="10">
        <f t="shared" si="2"/>
        <v>0.28200778100845392</v>
      </c>
      <c r="M7" s="10">
        <f t="shared" si="3"/>
        <v>1.6197433849217573</v>
      </c>
    </row>
    <row r="8" spans="1:13" x14ac:dyDescent="0.25">
      <c r="A8" s="16" t="s">
        <v>9</v>
      </c>
      <c r="B8" s="16">
        <v>0</v>
      </c>
      <c r="C8" s="16">
        <v>9</v>
      </c>
      <c r="D8" s="16">
        <v>3</v>
      </c>
      <c r="E8" s="17">
        <v>12</v>
      </c>
      <c r="J8" s="10" t="s">
        <v>8</v>
      </c>
      <c r="K8" s="10">
        <f t="shared" si="1"/>
        <v>0.45697329376854601</v>
      </c>
      <c r="L8" s="10">
        <f t="shared" si="2"/>
        <v>1.8912690333340543</v>
      </c>
      <c r="M8" s="10">
        <f t="shared" si="3"/>
        <v>7.7685459940652821</v>
      </c>
    </row>
    <row r="9" spans="1:13" x14ac:dyDescent="0.25">
      <c r="A9" s="16" t="s">
        <v>10</v>
      </c>
      <c r="B9" s="16">
        <v>0</v>
      </c>
      <c r="C9" s="16">
        <v>1</v>
      </c>
      <c r="D9" s="16">
        <v>0</v>
      </c>
      <c r="E9" s="17">
        <v>1</v>
      </c>
      <c r="J9" s="10" t="s">
        <v>9</v>
      </c>
      <c r="K9" s="10">
        <f t="shared" si="1"/>
        <v>0.12462908011869436</v>
      </c>
      <c r="L9" s="10">
        <f t="shared" si="2"/>
        <v>5.8683857133574518E-2</v>
      </c>
      <c r="M9" s="10">
        <f t="shared" si="3"/>
        <v>0.36659352168166959</v>
      </c>
    </row>
    <row r="10" spans="1:13" x14ac:dyDescent="0.25">
      <c r="A10" s="16" t="s">
        <v>11</v>
      </c>
      <c r="B10" s="16">
        <v>0</v>
      </c>
      <c r="C10" s="16">
        <v>4</v>
      </c>
      <c r="D10" s="16">
        <v>0</v>
      </c>
      <c r="E10" s="17">
        <v>4</v>
      </c>
      <c r="J10" s="10" t="s">
        <v>10</v>
      </c>
      <c r="K10" s="10">
        <f t="shared" si="1"/>
        <v>1.0385756676557863E-2</v>
      </c>
      <c r="L10" s="10">
        <f t="shared" si="2"/>
        <v>4.2983387121228532E-2</v>
      </c>
      <c r="M10" s="10">
        <f t="shared" si="3"/>
        <v>0.17655786350148367</v>
      </c>
    </row>
    <row r="11" spans="1:13" x14ac:dyDescent="0.25">
      <c r="A11" s="16" t="s">
        <v>12</v>
      </c>
      <c r="B11" s="16">
        <v>0</v>
      </c>
      <c r="C11" s="16">
        <v>96</v>
      </c>
      <c r="D11" s="16">
        <v>12</v>
      </c>
      <c r="E11" s="17">
        <v>108</v>
      </c>
      <c r="J11" s="10" t="s">
        <v>11</v>
      </c>
      <c r="K11" s="10">
        <f t="shared" si="1"/>
        <v>4.1543026706231452E-2</v>
      </c>
      <c r="L11" s="10">
        <f t="shared" si="2"/>
        <v>0.17193354848491413</v>
      </c>
      <c r="M11" s="10">
        <f t="shared" si="3"/>
        <v>0.70623145400593468</v>
      </c>
    </row>
    <row r="12" spans="1:13" x14ac:dyDescent="0.25">
      <c r="A12" s="16" t="s">
        <v>13</v>
      </c>
      <c r="B12" s="16">
        <v>7</v>
      </c>
      <c r="C12" s="16">
        <v>121</v>
      </c>
      <c r="D12" s="16">
        <v>27</v>
      </c>
      <c r="E12" s="17">
        <v>155</v>
      </c>
      <c r="J12" s="10" t="s">
        <v>12</v>
      </c>
      <c r="K12" s="10">
        <f t="shared" si="1"/>
        <v>1.1216617210682494</v>
      </c>
      <c r="L12" s="10">
        <f t="shared" si="2"/>
        <v>0.76386031030922619</v>
      </c>
      <c r="M12" s="10">
        <f t="shared" si="3"/>
        <v>2.6200699864515533</v>
      </c>
    </row>
    <row r="13" spans="1:13" x14ac:dyDescent="0.25">
      <c r="A13" s="16" t="s">
        <v>14</v>
      </c>
      <c r="B13" s="16">
        <v>0</v>
      </c>
      <c r="C13" s="16">
        <v>216</v>
      </c>
      <c r="D13" s="16">
        <v>69</v>
      </c>
      <c r="E13" s="17">
        <v>285</v>
      </c>
      <c r="J13" s="10" t="s">
        <v>13</v>
      </c>
      <c r="K13" s="10">
        <f t="shared" si="1"/>
        <v>18.048501962285826</v>
      </c>
      <c r="L13" s="10">
        <f t="shared" si="2"/>
        <v>0.20026347800751612</v>
      </c>
      <c r="M13" s="10">
        <f t="shared" si="3"/>
        <v>4.9074439769206763E-3</v>
      </c>
    </row>
    <row r="14" spans="1:13" x14ac:dyDescent="0.25">
      <c r="A14" s="16" t="s">
        <v>15</v>
      </c>
      <c r="B14" s="16">
        <v>0</v>
      </c>
      <c r="C14" s="16">
        <v>1</v>
      </c>
      <c r="D14" s="16">
        <v>0</v>
      </c>
      <c r="E14" s="17">
        <v>1</v>
      </c>
      <c r="J14" s="10" t="s">
        <v>14</v>
      </c>
      <c r="K14" s="10">
        <f t="shared" si="1"/>
        <v>2.9599406528189913</v>
      </c>
      <c r="L14" s="10">
        <f t="shared" si="2"/>
        <v>1.0665926441870892</v>
      </c>
      <c r="M14" s="10">
        <f t="shared" si="3"/>
        <v>6.9353555384358971</v>
      </c>
    </row>
    <row r="15" spans="1:13" x14ac:dyDescent="0.25">
      <c r="A15" s="17" t="s">
        <v>17</v>
      </c>
      <c r="B15" s="17">
        <v>7</v>
      </c>
      <c r="C15" s="17">
        <v>548</v>
      </c>
      <c r="D15" s="17">
        <v>119</v>
      </c>
      <c r="E15" s="17">
        <v>674</v>
      </c>
      <c r="J15" s="10" t="s">
        <v>15</v>
      </c>
      <c r="K15" s="10">
        <f t="shared" si="1"/>
        <v>1.0385756676557863E-2</v>
      </c>
      <c r="L15" s="10">
        <f t="shared" si="2"/>
        <v>4.2983387121228532E-2</v>
      </c>
      <c r="M15" s="10">
        <f t="shared" si="3"/>
        <v>0.17655786350148367</v>
      </c>
    </row>
    <row r="18" spans="1:11" ht="15.75" x14ac:dyDescent="0.25">
      <c r="A18" s="15" t="s">
        <v>94</v>
      </c>
      <c r="B18" s="18" t="s">
        <v>66</v>
      </c>
      <c r="C18" s="18" t="s">
        <v>47</v>
      </c>
      <c r="D18" s="18" t="s">
        <v>49</v>
      </c>
    </row>
    <row r="19" spans="1:11" ht="21" x14ac:dyDescent="0.35">
      <c r="A19" s="16" t="s">
        <v>3</v>
      </c>
      <c r="B19" s="10">
        <f>(E2*$B$15)/$E$15</f>
        <v>6.2314540059347182E-2</v>
      </c>
      <c r="C19" s="10">
        <f>(E2*$C$15)/$E$15</f>
        <v>4.8783382789317509</v>
      </c>
      <c r="D19" s="10">
        <f>(E2*$D$15)/$E$15</f>
        <v>1.0593471810089021</v>
      </c>
      <c r="J19" s="14" t="s">
        <v>92</v>
      </c>
      <c r="K19" s="14">
        <f>SUM(K3:M15)</f>
        <v>56.017793926463554</v>
      </c>
    </row>
    <row r="20" spans="1:11" ht="21" x14ac:dyDescent="0.35">
      <c r="A20" s="16" t="s">
        <v>4</v>
      </c>
      <c r="B20" s="10">
        <f t="shared" ref="B20:B31" si="4">(E3*$B$15)/$E$15</f>
        <v>7.2700296735905043E-2</v>
      </c>
      <c r="C20" s="10">
        <f t="shared" ref="C20:C31" si="5">(E3*$C$15)/$E$15</f>
        <v>5.6913946587537092</v>
      </c>
      <c r="D20" s="10">
        <f t="shared" ref="D20:D31" si="6">(E3*$D$15)/$E$15</f>
        <v>1.2359050445103859</v>
      </c>
      <c r="J20" s="14" t="s">
        <v>90</v>
      </c>
      <c r="K20" s="14">
        <f>(3-1)*(13-1)</f>
        <v>24</v>
      </c>
    </row>
    <row r="21" spans="1:11" ht="21" x14ac:dyDescent="0.35">
      <c r="A21" s="16" t="s">
        <v>5</v>
      </c>
      <c r="B21" s="10">
        <f t="shared" si="4"/>
        <v>5.192878338278932E-2</v>
      </c>
      <c r="C21" s="10">
        <f t="shared" si="5"/>
        <v>4.0652818991097925</v>
      </c>
      <c r="D21" s="10">
        <f t="shared" si="6"/>
        <v>0.8827893175074184</v>
      </c>
      <c r="J21" s="14" t="s">
        <v>91</v>
      </c>
      <c r="K21" s="14">
        <f>_xlfn.CHISQ.DIST.RT(K19,K20)</f>
        <v>2.2789261057476828E-4</v>
      </c>
    </row>
    <row r="22" spans="1:11" x14ac:dyDescent="0.25">
      <c r="A22" s="16" t="s">
        <v>6</v>
      </c>
      <c r="B22" s="10">
        <f t="shared" si="4"/>
        <v>0.17655786350148367</v>
      </c>
      <c r="C22" s="10">
        <f t="shared" si="5"/>
        <v>13.821958456973293</v>
      </c>
      <c r="D22" s="10">
        <f t="shared" si="6"/>
        <v>3.0014836795252227</v>
      </c>
      <c r="F22" t="s">
        <v>97</v>
      </c>
    </row>
    <row r="23" spans="1:11" x14ac:dyDescent="0.25">
      <c r="A23" s="16" t="s">
        <v>7</v>
      </c>
      <c r="B23" s="10">
        <f t="shared" si="4"/>
        <v>0.30118694362017806</v>
      </c>
      <c r="C23" s="10">
        <f t="shared" si="5"/>
        <v>23.578635014836795</v>
      </c>
      <c r="D23" s="10">
        <f t="shared" si="6"/>
        <v>5.1201780415430269</v>
      </c>
    </row>
    <row r="24" spans="1:11" x14ac:dyDescent="0.25">
      <c r="A24" s="16" t="s">
        <v>8</v>
      </c>
      <c r="B24" s="10">
        <f t="shared" si="4"/>
        <v>0.45697329376854601</v>
      </c>
      <c r="C24" s="10">
        <f t="shared" si="5"/>
        <v>35.774480712166174</v>
      </c>
      <c r="D24" s="10">
        <f t="shared" si="6"/>
        <v>7.7685459940652821</v>
      </c>
    </row>
    <row r="25" spans="1:11" x14ac:dyDescent="0.25">
      <c r="A25" s="16" t="s">
        <v>9</v>
      </c>
      <c r="B25" s="10">
        <f t="shared" si="4"/>
        <v>0.12462908011869436</v>
      </c>
      <c r="C25" s="10">
        <f t="shared" si="5"/>
        <v>9.7566765578635017</v>
      </c>
      <c r="D25" s="10">
        <f t="shared" si="6"/>
        <v>2.1186943620178043</v>
      </c>
    </row>
    <row r="26" spans="1:11" x14ac:dyDescent="0.25">
      <c r="A26" s="16" t="s">
        <v>10</v>
      </c>
      <c r="B26" s="10">
        <f t="shared" si="4"/>
        <v>1.0385756676557863E-2</v>
      </c>
      <c r="C26" s="10">
        <f t="shared" si="5"/>
        <v>0.81305637982195844</v>
      </c>
      <c r="D26" s="10">
        <f t="shared" si="6"/>
        <v>0.17655786350148367</v>
      </c>
    </row>
    <row r="27" spans="1:11" x14ac:dyDescent="0.25">
      <c r="A27" s="16" t="s">
        <v>11</v>
      </c>
      <c r="B27" s="10">
        <f t="shared" si="4"/>
        <v>4.1543026706231452E-2</v>
      </c>
      <c r="C27" s="10">
        <f t="shared" si="5"/>
        <v>3.2522255192878338</v>
      </c>
      <c r="D27" s="10">
        <f t="shared" si="6"/>
        <v>0.70623145400593468</v>
      </c>
    </row>
    <row r="28" spans="1:11" x14ac:dyDescent="0.25">
      <c r="A28" s="16" t="s">
        <v>12</v>
      </c>
      <c r="B28" s="10">
        <f t="shared" si="4"/>
        <v>1.1216617210682494</v>
      </c>
      <c r="C28" s="10">
        <f t="shared" si="5"/>
        <v>87.810089020771514</v>
      </c>
      <c r="D28" s="10">
        <f t="shared" si="6"/>
        <v>19.068249258160236</v>
      </c>
    </row>
    <row r="29" spans="1:11" x14ac:dyDescent="0.25">
      <c r="A29" s="16" t="s">
        <v>13</v>
      </c>
      <c r="B29" s="10">
        <f t="shared" si="4"/>
        <v>1.6097922848664687</v>
      </c>
      <c r="C29" s="10">
        <f t="shared" si="5"/>
        <v>126.02373887240356</v>
      </c>
      <c r="D29" s="10">
        <f t="shared" si="6"/>
        <v>27.366468842729969</v>
      </c>
    </row>
    <row r="30" spans="1:11" x14ac:dyDescent="0.25">
      <c r="A30" s="16" t="s">
        <v>14</v>
      </c>
      <c r="B30" s="10">
        <f t="shared" si="4"/>
        <v>2.9599406528189909</v>
      </c>
      <c r="C30" s="10">
        <f t="shared" si="5"/>
        <v>231.72106824925817</v>
      </c>
      <c r="D30" s="10">
        <f t="shared" si="6"/>
        <v>50.318991097922847</v>
      </c>
    </row>
    <row r="31" spans="1:11" x14ac:dyDescent="0.25">
      <c r="A31" s="16" t="s">
        <v>15</v>
      </c>
      <c r="B31" s="10">
        <f t="shared" si="4"/>
        <v>1.0385756676557863E-2</v>
      </c>
      <c r="C31" s="10">
        <f t="shared" si="5"/>
        <v>0.81305637982195844</v>
      </c>
      <c r="D31" s="10">
        <f t="shared" si="6"/>
        <v>0.17655786350148367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FD8-D967-41ED-B034-D6689D1CCB04}">
  <dimension ref="A1:P443"/>
  <sheetViews>
    <sheetView workbookViewId="0">
      <selection activeCell="I15" sqref="I15"/>
    </sheetView>
  </sheetViews>
  <sheetFormatPr defaultRowHeight="15" x14ac:dyDescent="0.25"/>
  <cols>
    <col min="1" max="1" width="26.42578125" bestFit="1" customWidth="1"/>
    <col min="2" max="2" width="29.7109375" bestFit="1" customWidth="1"/>
    <col min="3" max="3" width="17.28515625" bestFit="1" customWidth="1"/>
    <col min="4" max="4" width="30" bestFit="1" customWidth="1"/>
    <col min="5" max="5" width="11.7109375" bestFit="1" customWidth="1"/>
    <col min="6" max="6" width="8.42578125" bestFit="1" customWidth="1"/>
    <col min="10" max="10" width="30" bestFit="1" customWidth="1"/>
    <col min="11" max="11" width="12" bestFit="1" customWidth="1"/>
    <col min="12" max="12" width="5.140625" bestFit="1" customWidth="1"/>
    <col min="13" max="16" width="12" bestFit="1" customWidth="1"/>
  </cols>
  <sheetData>
    <row r="1" spans="1:16" x14ac:dyDescent="0.25">
      <c r="A1" s="25" t="s">
        <v>48</v>
      </c>
      <c r="B1" s="25" t="s">
        <v>46</v>
      </c>
      <c r="C1" s="25" t="s">
        <v>67</v>
      </c>
      <c r="D1" s="25" t="s">
        <v>60</v>
      </c>
      <c r="E1" s="25" t="s">
        <v>62</v>
      </c>
      <c r="F1" s="25" t="s">
        <v>65</v>
      </c>
    </row>
    <row r="2" spans="1:16" x14ac:dyDescent="0.25">
      <c r="A2" s="25">
        <v>9</v>
      </c>
      <c r="B2" s="25">
        <v>9</v>
      </c>
      <c r="C2" s="25">
        <v>24</v>
      </c>
      <c r="D2" s="25">
        <v>6</v>
      </c>
      <c r="E2" s="25">
        <v>12</v>
      </c>
      <c r="F2" s="25">
        <v>12</v>
      </c>
      <c r="J2" t="s">
        <v>100</v>
      </c>
    </row>
    <row r="3" spans="1:16" x14ac:dyDescent="0.25">
      <c r="A3" s="25">
        <v>9</v>
      </c>
      <c r="B3" s="25">
        <v>6</v>
      </c>
      <c r="C3" s="25">
        <v>6</v>
      </c>
      <c r="D3" s="25">
        <v>9</v>
      </c>
      <c r="E3" s="25">
        <v>6</v>
      </c>
      <c r="F3" s="25">
        <v>6</v>
      </c>
    </row>
    <row r="4" spans="1:16" ht="15.75" thickBot="1" x14ac:dyDescent="0.3">
      <c r="A4" s="25">
        <v>3</v>
      </c>
      <c r="B4" s="25">
        <v>9</v>
      </c>
      <c r="C4" s="25">
        <v>111</v>
      </c>
      <c r="D4" s="25">
        <v>3</v>
      </c>
      <c r="E4" s="25">
        <v>3</v>
      </c>
      <c r="F4" s="25">
        <v>3</v>
      </c>
      <c r="J4" t="s">
        <v>101</v>
      </c>
    </row>
    <row r="5" spans="1:16" x14ac:dyDescent="0.25">
      <c r="A5" s="25">
        <v>6</v>
      </c>
      <c r="B5" s="25">
        <v>3</v>
      </c>
      <c r="C5" s="25">
        <v>6</v>
      </c>
      <c r="D5" s="25">
        <v>6</v>
      </c>
      <c r="E5" s="25">
        <v>6</v>
      </c>
      <c r="F5" s="25">
        <v>6</v>
      </c>
      <c r="J5" s="26" t="s">
        <v>102</v>
      </c>
      <c r="K5" s="26" t="s">
        <v>64</v>
      </c>
      <c r="L5" s="26" t="s">
        <v>63</v>
      </c>
      <c r="M5" s="26" t="s">
        <v>103</v>
      </c>
      <c r="N5" s="26" t="s">
        <v>104</v>
      </c>
    </row>
    <row r="6" spans="1:16" x14ac:dyDescent="0.25">
      <c r="A6" s="25">
        <v>9</v>
      </c>
      <c r="B6" s="25">
        <v>6</v>
      </c>
      <c r="C6" s="25">
        <v>6</v>
      </c>
      <c r="D6" s="25">
        <v>6</v>
      </c>
      <c r="E6" s="25">
        <v>45</v>
      </c>
      <c r="F6" s="25">
        <v>45</v>
      </c>
      <c r="J6" t="s">
        <v>62</v>
      </c>
      <c r="K6">
        <v>442</v>
      </c>
      <c r="L6">
        <v>7152</v>
      </c>
      <c r="M6">
        <v>16.180995475113122</v>
      </c>
      <c r="N6">
        <v>512.56127066211104</v>
      </c>
    </row>
    <row r="7" spans="1:16" ht="15.75" thickBot="1" x14ac:dyDescent="0.3">
      <c r="A7" s="25">
        <v>6</v>
      </c>
      <c r="B7" s="25">
        <v>9</v>
      </c>
      <c r="C7" s="25">
        <v>27</v>
      </c>
      <c r="D7" s="25">
        <v>3</v>
      </c>
      <c r="E7" s="25">
        <v>15</v>
      </c>
      <c r="F7" s="25">
        <v>15</v>
      </c>
      <c r="J7" s="27" t="s">
        <v>65</v>
      </c>
      <c r="K7" s="27">
        <v>442</v>
      </c>
      <c r="L7" s="27">
        <v>7152</v>
      </c>
      <c r="M7" s="27">
        <v>16.180995475113122</v>
      </c>
      <c r="N7" s="27">
        <v>512.56127066211104</v>
      </c>
    </row>
    <row r="8" spans="1:16" x14ac:dyDescent="0.25">
      <c r="A8" s="25">
        <v>9</v>
      </c>
      <c r="B8" s="25">
        <v>0</v>
      </c>
      <c r="C8" s="25">
        <v>0</v>
      </c>
      <c r="D8" s="25">
        <v>21</v>
      </c>
      <c r="E8" s="25">
        <v>6</v>
      </c>
      <c r="F8" s="25">
        <v>6</v>
      </c>
    </row>
    <row r="9" spans="1:16" x14ac:dyDescent="0.25">
      <c r="A9" s="25">
        <v>9</v>
      </c>
      <c r="B9" s="25">
        <v>0</v>
      </c>
      <c r="C9" s="25">
        <v>0</v>
      </c>
      <c r="D9" s="25">
        <v>9</v>
      </c>
      <c r="E9" s="25">
        <v>33</v>
      </c>
      <c r="F9" s="25">
        <v>33</v>
      </c>
    </row>
    <row r="10" spans="1:16" ht="15.75" thickBot="1" x14ac:dyDescent="0.3">
      <c r="A10" s="25">
        <v>9</v>
      </c>
      <c r="B10" s="25">
        <v>0</v>
      </c>
      <c r="C10" s="25">
        <v>0</v>
      </c>
      <c r="D10" s="25">
        <v>0</v>
      </c>
      <c r="E10" s="25">
        <v>6</v>
      </c>
      <c r="F10" s="25">
        <v>6</v>
      </c>
      <c r="J10" t="s">
        <v>105</v>
      </c>
    </row>
    <row r="11" spans="1:16" x14ac:dyDescent="0.25">
      <c r="A11" s="25">
        <v>9</v>
      </c>
      <c r="B11" s="25">
        <v>0</v>
      </c>
      <c r="C11" s="25">
        <v>0</v>
      </c>
      <c r="D11" s="25">
        <v>0</v>
      </c>
      <c r="E11" s="25">
        <v>6</v>
      </c>
      <c r="F11" s="25">
        <v>6</v>
      </c>
      <c r="J11" s="26" t="s">
        <v>106</v>
      </c>
      <c r="K11" s="26" t="s">
        <v>107</v>
      </c>
      <c r="L11" s="26" t="s">
        <v>90</v>
      </c>
      <c r="M11" s="26" t="s">
        <v>108</v>
      </c>
      <c r="N11" s="26" t="s">
        <v>109</v>
      </c>
      <c r="O11" s="26" t="s">
        <v>110</v>
      </c>
      <c r="P11" s="26" t="s">
        <v>111</v>
      </c>
    </row>
    <row r="12" spans="1:16" x14ac:dyDescent="0.25">
      <c r="A12" s="25">
        <v>6</v>
      </c>
      <c r="B12" s="25">
        <v>0</v>
      </c>
      <c r="C12" s="25">
        <v>0</v>
      </c>
      <c r="D12" s="25">
        <v>0</v>
      </c>
      <c r="E12" s="25">
        <v>33</v>
      </c>
      <c r="F12" s="25">
        <v>33</v>
      </c>
      <c r="J12" t="s">
        <v>112</v>
      </c>
      <c r="K12">
        <v>1.1816155165433884E-8</v>
      </c>
      <c r="L12">
        <v>1</v>
      </c>
      <c r="M12">
        <v>1.1816155165433884E-8</v>
      </c>
      <c r="N12" s="28">
        <v>2.3053156455169241E-11</v>
      </c>
      <c r="O12" s="28">
        <v>0.9999961701465051</v>
      </c>
      <c r="P12" s="28">
        <v>3.8520235454836529</v>
      </c>
    </row>
    <row r="13" spans="1:16" x14ac:dyDescent="0.25">
      <c r="A13" s="25">
        <v>6</v>
      </c>
      <c r="B13" s="25">
        <v>0</v>
      </c>
      <c r="C13" s="25">
        <v>0</v>
      </c>
      <c r="D13" s="25">
        <v>0</v>
      </c>
      <c r="E13" s="25">
        <v>6</v>
      </c>
      <c r="F13" s="25">
        <v>6</v>
      </c>
      <c r="J13" t="s">
        <v>113</v>
      </c>
      <c r="K13">
        <v>452079.04072397773</v>
      </c>
      <c r="L13">
        <v>882</v>
      </c>
      <c r="M13">
        <v>512.56127066210627</v>
      </c>
    </row>
    <row r="14" spans="1:16" x14ac:dyDescent="0.25">
      <c r="A14" s="25">
        <v>6</v>
      </c>
      <c r="B14" s="25">
        <v>0</v>
      </c>
      <c r="C14" s="25">
        <v>0</v>
      </c>
      <c r="D14" s="25">
        <v>0</v>
      </c>
      <c r="E14" s="25">
        <v>6</v>
      </c>
      <c r="F14" s="25">
        <v>6</v>
      </c>
    </row>
    <row r="15" spans="1:16" ht="15.75" thickBot="1" x14ac:dyDescent="0.3">
      <c r="A15" s="25">
        <v>3</v>
      </c>
      <c r="B15" s="25">
        <v>0</v>
      </c>
      <c r="C15" s="25">
        <v>0</v>
      </c>
      <c r="D15" s="25">
        <v>0</v>
      </c>
      <c r="E15" s="25">
        <v>6</v>
      </c>
      <c r="F15" s="25">
        <v>6</v>
      </c>
      <c r="J15" s="27" t="s">
        <v>114</v>
      </c>
      <c r="K15" s="27">
        <v>452079.04072398954</v>
      </c>
      <c r="L15" s="27">
        <v>883</v>
      </c>
      <c r="M15" s="27"/>
      <c r="N15" s="27"/>
      <c r="O15" s="27"/>
      <c r="P15" s="27"/>
    </row>
    <row r="16" spans="1:16" x14ac:dyDescent="0.25">
      <c r="A16" s="25">
        <v>6</v>
      </c>
      <c r="B16" s="25">
        <v>0</v>
      </c>
      <c r="C16" s="25">
        <v>0</v>
      </c>
      <c r="D16" s="25">
        <v>0</v>
      </c>
      <c r="E16" s="25">
        <v>21</v>
      </c>
      <c r="F16" s="25">
        <v>21</v>
      </c>
    </row>
    <row r="17" spans="1:16" x14ac:dyDescent="0.25">
      <c r="A17" s="25">
        <v>6</v>
      </c>
      <c r="B17" s="25">
        <v>0</v>
      </c>
      <c r="C17" s="25">
        <v>0</v>
      </c>
      <c r="D17" s="25">
        <v>0</v>
      </c>
      <c r="E17" s="25">
        <v>6</v>
      </c>
      <c r="F17" s="25">
        <v>6</v>
      </c>
    </row>
    <row r="18" spans="1:16" x14ac:dyDescent="0.25">
      <c r="A18" s="25">
        <v>18</v>
      </c>
      <c r="B18" s="25">
        <v>0</v>
      </c>
      <c r="C18" s="25">
        <v>0</v>
      </c>
      <c r="D18" s="25">
        <v>0</v>
      </c>
      <c r="E18" s="25">
        <v>9</v>
      </c>
      <c r="F18" s="25">
        <v>9</v>
      </c>
      <c r="J18" t="s">
        <v>100</v>
      </c>
    </row>
    <row r="19" spans="1:16" x14ac:dyDescent="0.25">
      <c r="A19" s="25">
        <v>9</v>
      </c>
      <c r="B19" s="25">
        <v>0</v>
      </c>
      <c r="C19" s="25">
        <v>0</v>
      </c>
      <c r="D19" s="25">
        <v>0</v>
      </c>
      <c r="E19" s="25">
        <v>3</v>
      </c>
      <c r="F19" s="25">
        <v>3</v>
      </c>
    </row>
    <row r="20" spans="1:16" ht="15.75" thickBot="1" x14ac:dyDescent="0.3">
      <c r="A20" s="25">
        <v>3</v>
      </c>
      <c r="B20" s="25">
        <v>0</v>
      </c>
      <c r="C20" s="25">
        <v>0</v>
      </c>
      <c r="D20" s="25">
        <v>0</v>
      </c>
      <c r="E20" s="25">
        <v>9</v>
      </c>
      <c r="F20" s="25">
        <v>9</v>
      </c>
      <c r="J20" t="s">
        <v>101</v>
      </c>
    </row>
    <row r="21" spans="1:16" x14ac:dyDescent="0.25">
      <c r="A21" s="25">
        <v>3</v>
      </c>
      <c r="B21" s="25">
        <v>0</v>
      </c>
      <c r="C21" s="25">
        <v>0</v>
      </c>
      <c r="D21" s="25">
        <v>0</v>
      </c>
      <c r="E21" s="25">
        <v>30</v>
      </c>
      <c r="F21" s="25">
        <v>30</v>
      </c>
      <c r="J21" s="26" t="s">
        <v>102</v>
      </c>
      <c r="K21" s="26" t="s">
        <v>64</v>
      </c>
      <c r="L21" s="26" t="s">
        <v>63</v>
      </c>
      <c r="M21" s="26" t="s">
        <v>103</v>
      </c>
      <c r="N21" s="26" t="s">
        <v>104</v>
      </c>
    </row>
    <row r="22" spans="1:16" x14ac:dyDescent="0.25">
      <c r="A22" s="25">
        <v>9</v>
      </c>
      <c r="B22" s="25">
        <v>0</v>
      </c>
      <c r="C22" s="25">
        <v>0</v>
      </c>
      <c r="D22" s="25">
        <v>0</v>
      </c>
      <c r="E22" s="25">
        <v>3</v>
      </c>
      <c r="F22" s="25">
        <v>3</v>
      </c>
      <c r="J22" t="s">
        <v>48</v>
      </c>
      <c r="K22">
        <v>442</v>
      </c>
      <c r="L22">
        <v>1089</v>
      </c>
      <c r="M22">
        <v>2.4638009049773757</v>
      </c>
      <c r="N22">
        <v>26.834287561178318</v>
      </c>
    </row>
    <row r="23" spans="1:16" x14ac:dyDescent="0.25">
      <c r="A23" s="25">
        <v>9</v>
      </c>
      <c r="B23" s="25">
        <v>0</v>
      </c>
      <c r="C23" s="25">
        <v>0</v>
      </c>
      <c r="D23" s="25">
        <v>0</v>
      </c>
      <c r="E23" s="25">
        <v>30</v>
      </c>
      <c r="F23" s="25">
        <v>30</v>
      </c>
      <c r="J23" t="s">
        <v>46</v>
      </c>
      <c r="K23">
        <v>442</v>
      </c>
      <c r="L23">
        <v>42</v>
      </c>
      <c r="M23">
        <v>9.5022624434389136E-2</v>
      </c>
      <c r="N23">
        <v>0.72564410379536426</v>
      </c>
    </row>
    <row r="24" spans="1:16" x14ac:dyDescent="0.25">
      <c r="A24" s="25">
        <v>6</v>
      </c>
      <c r="B24" s="25">
        <v>0</v>
      </c>
      <c r="C24" s="25">
        <v>0</v>
      </c>
      <c r="D24" s="25">
        <v>0</v>
      </c>
      <c r="E24" s="25">
        <v>18</v>
      </c>
      <c r="F24" s="25">
        <v>18</v>
      </c>
      <c r="J24" t="s">
        <v>67</v>
      </c>
      <c r="K24">
        <v>442</v>
      </c>
      <c r="L24">
        <v>180</v>
      </c>
      <c r="M24">
        <v>0.40723981900452488</v>
      </c>
      <c r="N24">
        <v>30.976636808569584</v>
      </c>
    </row>
    <row r="25" spans="1:16" x14ac:dyDescent="0.25">
      <c r="A25" s="25">
        <v>9</v>
      </c>
      <c r="B25" s="25">
        <v>0</v>
      </c>
      <c r="C25" s="25">
        <v>0</v>
      </c>
      <c r="D25" s="25">
        <v>0</v>
      </c>
      <c r="E25" s="25">
        <v>63</v>
      </c>
      <c r="F25" s="25">
        <v>63</v>
      </c>
      <c r="J25" t="s">
        <v>60</v>
      </c>
      <c r="K25">
        <v>442</v>
      </c>
      <c r="L25">
        <v>63</v>
      </c>
      <c r="M25">
        <v>0.1425339366515837</v>
      </c>
      <c r="N25">
        <v>1.6326992335395698</v>
      </c>
    </row>
    <row r="26" spans="1:16" x14ac:dyDescent="0.25">
      <c r="A26" s="25">
        <v>12</v>
      </c>
      <c r="B26" s="25">
        <v>0</v>
      </c>
      <c r="C26" s="25">
        <v>0</v>
      </c>
      <c r="D26" s="25">
        <v>0</v>
      </c>
      <c r="E26" s="25">
        <v>111</v>
      </c>
      <c r="F26" s="25">
        <v>111</v>
      </c>
      <c r="J26" t="s">
        <v>62</v>
      </c>
      <c r="K26">
        <v>442</v>
      </c>
      <c r="L26">
        <v>7152</v>
      </c>
      <c r="M26">
        <v>16.180995475113122</v>
      </c>
      <c r="N26">
        <v>512.56127066211104</v>
      </c>
    </row>
    <row r="27" spans="1:16" ht="15.75" thickBot="1" x14ac:dyDescent="0.3">
      <c r="A27" s="25">
        <v>9</v>
      </c>
      <c r="B27" s="25">
        <v>0</v>
      </c>
      <c r="C27" s="25">
        <v>0</v>
      </c>
      <c r="D27" s="25">
        <v>0</v>
      </c>
      <c r="E27" s="25">
        <v>3</v>
      </c>
      <c r="F27" s="25">
        <v>3</v>
      </c>
      <c r="J27" s="27" t="s">
        <v>65</v>
      </c>
      <c r="K27" s="27">
        <v>442</v>
      </c>
      <c r="L27" s="27">
        <v>7152</v>
      </c>
      <c r="M27" s="27">
        <v>16.180995475113122</v>
      </c>
      <c r="N27" s="27">
        <v>512.56127066211104</v>
      </c>
    </row>
    <row r="28" spans="1:16" x14ac:dyDescent="0.25">
      <c r="A28" s="25">
        <v>12</v>
      </c>
      <c r="B28" s="25">
        <v>0</v>
      </c>
      <c r="C28" s="25">
        <v>0</v>
      </c>
      <c r="D28" s="25">
        <v>0</v>
      </c>
      <c r="E28" s="25">
        <v>9</v>
      </c>
      <c r="F28" s="25">
        <v>9</v>
      </c>
    </row>
    <row r="29" spans="1:16" x14ac:dyDescent="0.25">
      <c r="A29" s="25">
        <v>6</v>
      </c>
      <c r="B29" s="25">
        <v>0</v>
      </c>
      <c r="C29" s="25">
        <v>0</v>
      </c>
      <c r="D29" s="25">
        <v>0</v>
      </c>
      <c r="E29" s="25">
        <v>12</v>
      </c>
      <c r="F29" s="25">
        <v>12</v>
      </c>
    </row>
    <row r="30" spans="1:16" ht="15.75" thickBot="1" x14ac:dyDescent="0.3">
      <c r="A30" s="25">
        <v>3</v>
      </c>
      <c r="B30" s="25">
        <v>0</v>
      </c>
      <c r="C30" s="25">
        <v>0</v>
      </c>
      <c r="D30" s="25">
        <v>0</v>
      </c>
      <c r="E30" s="25">
        <v>33</v>
      </c>
      <c r="F30" s="25">
        <v>33</v>
      </c>
      <c r="J30" t="s">
        <v>105</v>
      </c>
    </row>
    <row r="31" spans="1:16" x14ac:dyDescent="0.25">
      <c r="A31" s="25">
        <v>6</v>
      </c>
      <c r="B31" s="25">
        <v>0</v>
      </c>
      <c r="C31" s="25">
        <v>0</v>
      </c>
      <c r="D31" s="25">
        <v>0</v>
      </c>
      <c r="E31" s="25">
        <v>9</v>
      </c>
      <c r="F31" s="25">
        <v>9</v>
      </c>
      <c r="J31" s="26" t="s">
        <v>106</v>
      </c>
      <c r="K31" s="26" t="s">
        <v>107</v>
      </c>
      <c r="L31" s="26" t="s">
        <v>90</v>
      </c>
      <c r="M31" s="26" t="s">
        <v>108</v>
      </c>
      <c r="N31" s="26" t="s">
        <v>109</v>
      </c>
      <c r="O31" s="26" t="s">
        <v>110</v>
      </c>
      <c r="P31" s="26" t="s">
        <v>111</v>
      </c>
    </row>
    <row r="32" spans="1:16" x14ac:dyDescent="0.25">
      <c r="A32" s="25">
        <v>27</v>
      </c>
      <c r="B32" s="25">
        <v>0</v>
      </c>
      <c r="C32" s="25">
        <v>0</v>
      </c>
      <c r="D32" s="25">
        <v>0</v>
      </c>
      <c r="E32" s="25">
        <v>3</v>
      </c>
      <c r="F32" s="25">
        <v>3</v>
      </c>
      <c r="J32" t="s">
        <v>112</v>
      </c>
      <c r="K32">
        <v>141537.66515837476</v>
      </c>
      <c r="L32">
        <v>5</v>
      </c>
      <c r="M32">
        <v>28307.533031674953</v>
      </c>
      <c r="N32">
        <v>156.49726347944096</v>
      </c>
      <c r="O32">
        <v>5.5513505927761928E-146</v>
      </c>
      <c r="P32">
        <v>2.2174787588030402</v>
      </c>
    </row>
    <row r="33" spans="1:16" x14ac:dyDescent="0.25">
      <c r="A33" s="25">
        <v>6</v>
      </c>
      <c r="B33" s="25">
        <v>0</v>
      </c>
      <c r="C33" s="25">
        <v>0</v>
      </c>
      <c r="D33" s="25">
        <v>0</v>
      </c>
      <c r="E33" s="25">
        <v>9</v>
      </c>
      <c r="F33" s="25">
        <v>9</v>
      </c>
      <c r="J33" t="s">
        <v>113</v>
      </c>
      <c r="K33">
        <v>478613.68778280116</v>
      </c>
      <c r="L33">
        <v>2646</v>
      </c>
      <c r="M33">
        <v>180.88196817188253</v>
      </c>
    </row>
    <row r="34" spans="1:16" x14ac:dyDescent="0.25">
      <c r="A34" s="25">
        <v>9</v>
      </c>
      <c r="B34" s="25">
        <v>0</v>
      </c>
      <c r="C34" s="25">
        <v>0</v>
      </c>
      <c r="D34" s="25">
        <v>0</v>
      </c>
      <c r="E34" s="25">
        <v>3</v>
      </c>
      <c r="F34" s="25">
        <v>3</v>
      </c>
    </row>
    <row r="35" spans="1:16" ht="15.75" thickBot="1" x14ac:dyDescent="0.3">
      <c r="A35" s="25">
        <v>9</v>
      </c>
      <c r="B35" s="25">
        <v>0</v>
      </c>
      <c r="C35" s="25">
        <v>0</v>
      </c>
      <c r="D35" s="25">
        <v>0</v>
      </c>
      <c r="E35" s="25">
        <v>21</v>
      </c>
      <c r="F35" s="25">
        <v>21</v>
      </c>
      <c r="J35" s="27" t="s">
        <v>114</v>
      </c>
      <c r="K35" s="27">
        <v>620151.35294117592</v>
      </c>
      <c r="L35" s="27">
        <v>2651</v>
      </c>
      <c r="M35" s="27"/>
      <c r="N35" s="27"/>
      <c r="O35" s="27"/>
      <c r="P35" s="27"/>
    </row>
    <row r="36" spans="1:16" x14ac:dyDescent="0.25">
      <c r="A36" s="25">
        <v>6</v>
      </c>
      <c r="B36" s="25">
        <v>0</v>
      </c>
      <c r="C36" s="25">
        <v>0</v>
      </c>
      <c r="D36" s="25">
        <v>0</v>
      </c>
      <c r="E36" s="25">
        <v>6</v>
      </c>
      <c r="F36" s="25">
        <v>6</v>
      </c>
    </row>
    <row r="37" spans="1:16" x14ac:dyDescent="0.25">
      <c r="A37" s="25">
        <v>6</v>
      </c>
      <c r="B37" s="25">
        <v>0</v>
      </c>
      <c r="C37" s="25">
        <v>0</v>
      </c>
      <c r="D37" s="25">
        <v>0</v>
      </c>
      <c r="E37" s="25">
        <v>51</v>
      </c>
      <c r="F37" s="25">
        <v>51</v>
      </c>
    </row>
    <row r="38" spans="1:16" x14ac:dyDescent="0.25">
      <c r="A38" s="25">
        <v>6</v>
      </c>
      <c r="B38" s="25">
        <v>0</v>
      </c>
      <c r="C38" s="25">
        <v>0</v>
      </c>
      <c r="D38" s="25">
        <v>0</v>
      </c>
      <c r="E38" s="25">
        <v>9</v>
      </c>
      <c r="F38" s="25">
        <v>9</v>
      </c>
    </row>
    <row r="39" spans="1:16" x14ac:dyDescent="0.25">
      <c r="A39" s="25">
        <v>18</v>
      </c>
      <c r="B39" s="25">
        <v>0</v>
      </c>
      <c r="C39" s="25">
        <v>0</v>
      </c>
      <c r="D39" s="25">
        <v>0</v>
      </c>
      <c r="E39" s="25">
        <v>6</v>
      </c>
      <c r="F39" s="25">
        <v>6</v>
      </c>
    </row>
    <row r="40" spans="1:16" x14ac:dyDescent="0.25">
      <c r="A40" s="25">
        <v>6</v>
      </c>
      <c r="B40" s="25">
        <v>0</v>
      </c>
      <c r="C40" s="25">
        <v>0</v>
      </c>
      <c r="D40" s="25">
        <v>0</v>
      </c>
      <c r="E40" s="25">
        <v>9</v>
      </c>
      <c r="F40" s="25">
        <v>9</v>
      </c>
    </row>
    <row r="41" spans="1:16" x14ac:dyDescent="0.25">
      <c r="A41" s="25">
        <v>9</v>
      </c>
      <c r="B41" s="25">
        <v>0</v>
      </c>
      <c r="C41" s="25">
        <v>0</v>
      </c>
      <c r="D41" s="25">
        <v>0</v>
      </c>
      <c r="E41" s="25">
        <v>9</v>
      </c>
      <c r="F41" s="25">
        <v>9</v>
      </c>
    </row>
    <row r="42" spans="1:16" x14ac:dyDescent="0.25">
      <c r="A42" s="25">
        <v>6</v>
      </c>
      <c r="B42" s="25">
        <v>0</v>
      </c>
      <c r="C42" s="25">
        <v>0</v>
      </c>
      <c r="D42" s="25">
        <v>0</v>
      </c>
      <c r="E42" s="25">
        <v>3</v>
      </c>
      <c r="F42" s="25">
        <v>3</v>
      </c>
    </row>
    <row r="43" spans="1:16" x14ac:dyDescent="0.25">
      <c r="A43" s="25">
        <v>9</v>
      </c>
      <c r="B43" s="25">
        <v>0</v>
      </c>
      <c r="C43" s="25">
        <v>0</v>
      </c>
      <c r="D43" s="25">
        <v>0</v>
      </c>
      <c r="E43" s="25">
        <v>3</v>
      </c>
      <c r="F43" s="25">
        <v>3</v>
      </c>
    </row>
    <row r="44" spans="1:16" x14ac:dyDescent="0.25">
      <c r="A44" s="25">
        <v>3</v>
      </c>
      <c r="B44" s="25">
        <v>0</v>
      </c>
      <c r="C44" s="25">
        <v>0</v>
      </c>
      <c r="D44" s="25">
        <v>0</v>
      </c>
      <c r="E44" s="25">
        <v>39</v>
      </c>
      <c r="F44" s="25">
        <v>39</v>
      </c>
    </row>
    <row r="45" spans="1:16" x14ac:dyDescent="0.25">
      <c r="A45" s="25">
        <v>9</v>
      </c>
      <c r="B45" s="25">
        <v>0</v>
      </c>
      <c r="C45" s="25">
        <v>0</v>
      </c>
      <c r="D45" s="25">
        <v>0</v>
      </c>
      <c r="E45" s="25">
        <v>42</v>
      </c>
      <c r="F45" s="25">
        <v>42</v>
      </c>
    </row>
    <row r="46" spans="1:16" x14ac:dyDescent="0.25">
      <c r="A46" s="25">
        <v>21</v>
      </c>
      <c r="B46" s="25">
        <v>0</v>
      </c>
      <c r="C46" s="25">
        <v>0</v>
      </c>
      <c r="D46" s="25">
        <v>0</v>
      </c>
      <c r="E46" s="25">
        <v>12</v>
      </c>
      <c r="F46" s="25">
        <v>12</v>
      </c>
    </row>
    <row r="47" spans="1:16" x14ac:dyDescent="0.25">
      <c r="A47" s="25">
        <v>12</v>
      </c>
      <c r="B47" s="25">
        <v>0</v>
      </c>
      <c r="C47" s="25">
        <v>0</v>
      </c>
      <c r="D47" s="25">
        <v>0</v>
      </c>
      <c r="E47" s="25">
        <v>9</v>
      </c>
      <c r="F47" s="25">
        <v>9</v>
      </c>
    </row>
    <row r="48" spans="1:16" x14ac:dyDescent="0.25">
      <c r="A48" s="25">
        <v>15</v>
      </c>
      <c r="B48" s="25">
        <v>0</v>
      </c>
      <c r="C48" s="25">
        <v>0</v>
      </c>
      <c r="D48" s="25">
        <v>0</v>
      </c>
      <c r="E48" s="25">
        <v>9</v>
      </c>
      <c r="F48" s="25">
        <v>9</v>
      </c>
    </row>
    <row r="49" spans="1:6" x14ac:dyDescent="0.25">
      <c r="A49" s="25">
        <v>6</v>
      </c>
      <c r="B49" s="25">
        <v>0</v>
      </c>
      <c r="C49" s="25">
        <v>0</v>
      </c>
      <c r="D49" s="25">
        <v>0</v>
      </c>
      <c r="E49" s="25">
        <v>63</v>
      </c>
      <c r="F49" s="25">
        <v>63</v>
      </c>
    </row>
    <row r="50" spans="1:6" x14ac:dyDescent="0.25">
      <c r="A50" s="25">
        <v>6</v>
      </c>
      <c r="B50" s="25">
        <v>0</v>
      </c>
      <c r="C50" s="25">
        <v>0</v>
      </c>
      <c r="D50" s="25">
        <v>0</v>
      </c>
      <c r="E50" s="25">
        <v>6</v>
      </c>
      <c r="F50" s="25">
        <v>6</v>
      </c>
    </row>
    <row r="51" spans="1:6" x14ac:dyDescent="0.25">
      <c r="A51" s="25">
        <v>6</v>
      </c>
      <c r="B51" s="25">
        <v>0</v>
      </c>
      <c r="C51" s="25">
        <v>0</v>
      </c>
      <c r="D51" s="25">
        <v>0</v>
      </c>
      <c r="E51" s="25">
        <v>3</v>
      </c>
      <c r="F51" s="25">
        <v>3</v>
      </c>
    </row>
    <row r="52" spans="1:6" x14ac:dyDescent="0.25">
      <c r="A52" s="25">
        <v>6</v>
      </c>
      <c r="B52" s="25">
        <v>0</v>
      </c>
      <c r="C52" s="25">
        <v>0</v>
      </c>
      <c r="D52" s="25">
        <v>0</v>
      </c>
      <c r="E52" s="25">
        <v>12</v>
      </c>
      <c r="F52" s="25">
        <v>12</v>
      </c>
    </row>
    <row r="53" spans="1:6" x14ac:dyDescent="0.25">
      <c r="A53" s="25">
        <v>6</v>
      </c>
      <c r="B53" s="25">
        <v>0</v>
      </c>
      <c r="C53" s="25">
        <v>0</v>
      </c>
      <c r="D53" s="25">
        <v>0</v>
      </c>
      <c r="E53" s="25">
        <v>9</v>
      </c>
      <c r="F53" s="25">
        <v>9</v>
      </c>
    </row>
    <row r="54" spans="1:6" x14ac:dyDescent="0.25">
      <c r="A54" s="25">
        <v>6</v>
      </c>
      <c r="B54" s="25">
        <v>0</v>
      </c>
      <c r="C54" s="25">
        <v>0</v>
      </c>
      <c r="D54" s="25">
        <v>0</v>
      </c>
      <c r="E54" s="25">
        <v>6</v>
      </c>
      <c r="F54" s="25">
        <v>6</v>
      </c>
    </row>
    <row r="55" spans="1:6" x14ac:dyDescent="0.25">
      <c r="A55" s="25">
        <v>18</v>
      </c>
      <c r="B55" s="25">
        <v>0</v>
      </c>
      <c r="C55" s="25">
        <v>0</v>
      </c>
      <c r="D55" s="25">
        <v>0</v>
      </c>
      <c r="E55" s="25">
        <v>3</v>
      </c>
      <c r="F55" s="25">
        <v>3</v>
      </c>
    </row>
    <row r="56" spans="1:6" x14ac:dyDescent="0.25">
      <c r="A56" s="25">
        <v>6</v>
      </c>
      <c r="B56" s="25">
        <v>0</v>
      </c>
      <c r="C56" s="25">
        <v>0</v>
      </c>
      <c r="D56" s="25">
        <v>0</v>
      </c>
      <c r="E56" s="25">
        <v>6</v>
      </c>
      <c r="F56" s="25">
        <v>6</v>
      </c>
    </row>
    <row r="57" spans="1:6" x14ac:dyDescent="0.25">
      <c r="A57" s="25">
        <v>3</v>
      </c>
      <c r="B57" s="25">
        <v>0</v>
      </c>
      <c r="C57" s="25">
        <v>0</v>
      </c>
      <c r="D57" s="25">
        <v>0</v>
      </c>
      <c r="E57" s="25">
        <v>12</v>
      </c>
      <c r="F57" s="25">
        <v>12</v>
      </c>
    </row>
    <row r="58" spans="1:6" x14ac:dyDescent="0.25">
      <c r="A58" s="25">
        <v>12</v>
      </c>
      <c r="B58" s="25">
        <v>0</v>
      </c>
      <c r="C58" s="25">
        <v>0</v>
      </c>
      <c r="D58" s="25">
        <v>0</v>
      </c>
      <c r="E58" s="25">
        <v>3</v>
      </c>
      <c r="F58" s="25">
        <v>3</v>
      </c>
    </row>
    <row r="59" spans="1:6" x14ac:dyDescent="0.25">
      <c r="A59" s="25">
        <v>6</v>
      </c>
      <c r="B59" s="25">
        <v>0</v>
      </c>
      <c r="C59" s="25">
        <v>0</v>
      </c>
      <c r="D59" s="25">
        <v>0</v>
      </c>
      <c r="E59" s="25">
        <v>15</v>
      </c>
      <c r="F59" s="25">
        <v>15</v>
      </c>
    </row>
    <row r="60" spans="1:6" x14ac:dyDescent="0.25">
      <c r="A60" s="25">
        <v>24</v>
      </c>
      <c r="B60" s="25">
        <v>0</v>
      </c>
      <c r="C60" s="25">
        <v>0</v>
      </c>
      <c r="D60" s="25">
        <v>0</v>
      </c>
      <c r="E60" s="25">
        <v>42</v>
      </c>
      <c r="F60" s="25">
        <v>42</v>
      </c>
    </row>
    <row r="61" spans="1:6" x14ac:dyDescent="0.25">
      <c r="A61" s="25">
        <v>9</v>
      </c>
      <c r="B61" s="25">
        <v>0</v>
      </c>
      <c r="C61" s="25">
        <v>0</v>
      </c>
      <c r="D61" s="25">
        <v>0</v>
      </c>
      <c r="E61" s="25">
        <v>6</v>
      </c>
      <c r="F61" s="25">
        <v>6</v>
      </c>
    </row>
    <row r="62" spans="1:6" x14ac:dyDescent="0.25">
      <c r="A62" s="25">
        <v>6</v>
      </c>
      <c r="B62" s="25">
        <v>0</v>
      </c>
      <c r="C62" s="25">
        <v>0</v>
      </c>
      <c r="D62" s="25">
        <v>0</v>
      </c>
      <c r="E62" s="25">
        <v>3</v>
      </c>
      <c r="F62" s="25">
        <v>3</v>
      </c>
    </row>
    <row r="63" spans="1:6" x14ac:dyDescent="0.25">
      <c r="A63" s="25">
        <v>6</v>
      </c>
      <c r="B63" s="25">
        <v>0</v>
      </c>
      <c r="C63" s="25">
        <v>0</v>
      </c>
      <c r="D63" s="25">
        <v>0</v>
      </c>
      <c r="E63" s="25">
        <v>18</v>
      </c>
      <c r="F63" s="25">
        <v>18</v>
      </c>
    </row>
    <row r="64" spans="1:6" x14ac:dyDescent="0.25">
      <c r="A64" s="25">
        <v>6</v>
      </c>
      <c r="B64" s="25">
        <v>0</v>
      </c>
      <c r="C64" s="25">
        <v>0</v>
      </c>
      <c r="D64" s="25">
        <v>0</v>
      </c>
      <c r="E64" s="25">
        <v>6</v>
      </c>
      <c r="F64" s="25">
        <v>6</v>
      </c>
    </row>
    <row r="65" spans="1:6" x14ac:dyDescent="0.25">
      <c r="A65" s="25">
        <v>15</v>
      </c>
      <c r="B65" s="25">
        <v>0</v>
      </c>
      <c r="C65" s="25">
        <v>0</v>
      </c>
      <c r="D65" s="25">
        <v>0</v>
      </c>
      <c r="E65" s="25">
        <v>24</v>
      </c>
      <c r="F65" s="25">
        <v>24</v>
      </c>
    </row>
    <row r="66" spans="1:6" x14ac:dyDescent="0.25">
      <c r="A66" s="25">
        <v>6</v>
      </c>
      <c r="B66" s="25">
        <v>0</v>
      </c>
      <c r="C66" s="25">
        <v>0</v>
      </c>
      <c r="D66" s="25">
        <v>0</v>
      </c>
      <c r="E66" s="25">
        <v>3</v>
      </c>
      <c r="F66" s="25">
        <v>3</v>
      </c>
    </row>
    <row r="67" spans="1:6" x14ac:dyDescent="0.25">
      <c r="A67" s="25">
        <v>21</v>
      </c>
      <c r="B67" s="25">
        <v>0</v>
      </c>
      <c r="C67" s="25">
        <v>0</v>
      </c>
      <c r="D67" s="25">
        <v>0</v>
      </c>
      <c r="E67" s="25">
        <v>9</v>
      </c>
      <c r="F67" s="25">
        <v>9</v>
      </c>
    </row>
    <row r="68" spans="1:6" x14ac:dyDescent="0.25">
      <c r="A68" s="25">
        <v>15</v>
      </c>
      <c r="B68" s="25">
        <v>0</v>
      </c>
      <c r="C68" s="25">
        <v>0</v>
      </c>
      <c r="D68" s="25">
        <v>0</v>
      </c>
      <c r="E68" s="25">
        <v>6</v>
      </c>
      <c r="F68" s="25">
        <v>6</v>
      </c>
    </row>
    <row r="69" spans="1:6" x14ac:dyDescent="0.25">
      <c r="A69" s="25">
        <v>9</v>
      </c>
      <c r="B69" s="25">
        <v>0</v>
      </c>
      <c r="C69" s="25">
        <v>0</v>
      </c>
      <c r="D69" s="25">
        <v>0</v>
      </c>
      <c r="E69" s="25">
        <v>9</v>
      </c>
      <c r="F69" s="25">
        <v>9</v>
      </c>
    </row>
    <row r="70" spans="1:6" x14ac:dyDescent="0.25">
      <c r="A70" s="25">
        <v>6</v>
      </c>
      <c r="B70" s="25">
        <v>0</v>
      </c>
      <c r="C70" s="25">
        <v>0</v>
      </c>
      <c r="D70" s="25">
        <v>0</v>
      </c>
      <c r="E70" s="25">
        <v>3</v>
      </c>
      <c r="F70" s="25">
        <v>3</v>
      </c>
    </row>
    <row r="71" spans="1:6" x14ac:dyDescent="0.25">
      <c r="A71" s="25">
        <v>6</v>
      </c>
      <c r="B71" s="25">
        <v>0</v>
      </c>
      <c r="C71" s="25">
        <v>0</v>
      </c>
      <c r="D71" s="25">
        <v>0</v>
      </c>
      <c r="E71" s="25">
        <v>33</v>
      </c>
      <c r="F71" s="25">
        <v>33</v>
      </c>
    </row>
    <row r="72" spans="1:6" x14ac:dyDescent="0.25">
      <c r="A72" s="25">
        <v>6</v>
      </c>
      <c r="B72" s="25">
        <v>0</v>
      </c>
      <c r="C72" s="25">
        <v>0</v>
      </c>
      <c r="D72" s="25">
        <v>0</v>
      </c>
      <c r="E72" s="25">
        <v>3</v>
      </c>
      <c r="F72" s="25">
        <v>3</v>
      </c>
    </row>
    <row r="73" spans="1:6" x14ac:dyDescent="0.25">
      <c r="A73" s="25">
        <v>3</v>
      </c>
      <c r="B73" s="25">
        <v>0</v>
      </c>
      <c r="C73" s="25">
        <v>0</v>
      </c>
      <c r="D73" s="25">
        <v>0</v>
      </c>
      <c r="E73" s="25">
        <v>6</v>
      </c>
      <c r="F73" s="25">
        <v>6</v>
      </c>
    </row>
    <row r="74" spans="1:6" x14ac:dyDescent="0.25">
      <c r="A74" s="25">
        <v>6</v>
      </c>
      <c r="B74" s="25">
        <v>0</v>
      </c>
      <c r="C74" s="25">
        <v>0</v>
      </c>
      <c r="D74" s="25">
        <v>0</v>
      </c>
      <c r="E74" s="25">
        <v>21</v>
      </c>
      <c r="F74" s="25">
        <v>21</v>
      </c>
    </row>
    <row r="75" spans="1:6" x14ac:dyDescent="0.25">
      <c r="A75" s="25">
        <v>9</v>
      </c>
      <c r="B75" s="25">
        <v>0</v>
      </c>
      <c r="C75" s="25">
        <v>0</v>
      </c>
      <c r="D75" s="25">
        <v>0</v>
      </c>
      <c r="E75" s="25">
        <v>117</v>
      </c>
      <c r="F75" s="25">
        <v>117</v>
      </c>
    </row>
    <row r="76" spans="1:6" x14ac:dyDescent="0.25">
      <c r="A76" s="25">
        <v>24</v>
      </c>
      <c r="B76" s="25">
        <v>0</v>
      </c>
      <c r="C76" s="25">
        <v>0</v>
      </c>
      <c r="D76" s="25">
        <v>0</v>
      </c>
      <c r="E76" s="25">
        <v>63</v>
      </c>
      <c r="F76" s="25">
        <v>63</v>
      </c>
    </row>
    <row r="77" spans="1:6" x14ac:dyDescent="0.25">
      <c r="A77" s="25">
        <v>6</v>
      </c>
      <c r="B77" s="25">
        <v>0</v>
      </c>
      <c r="C77" s="25">
        <v>0</v>
      </c>
      <c r="D77" s="25">
        <v>0</v>
      </c>
      <c r="E77" s="25">
        <v>18</v>
      </c>
      <c r="F77" s="25">
        <v>18</v>
      </c>
    </row>
    <row r="78" spans="1:6" x14ac:dyDescent="0.25">
      <c r="A78" s="25">
        <v>6</v>
      </c>
      <c r="B78" s="25">
        <v>0</v>
      </c>
      <c r="C78" s="25">
        <v>0</v>
      </c>
      <c r="D78" s="25">
        <v>0</v>
      </c>
      <c r="E78" s="25">
        <v>12</v>
      </c>
      <c r="F78" s="25">
        <v>12</v>
      </c>
    </row>
    <row r="79" spans="1:6" x14ac:dyDescent="0.25">
      <c r="A79" s="25">
        <v>6</v>
      </c>
      <c r="B79" s="25">
        <v>0</v>
      </c>
      <c r="C79" s="25">
        <v>0</v>
      </c>
      <c r="D79" s="25">
        <v>0</v>
      </c>
      <c r="E79" s="25">
        <v>3</v>
      </c>
      <c r="F79" s="25">
        <v>3</v>
      </c>
    </row>
    <row r="80" spans="1:6" x14ac:dyDescent="0.25">
      <c r="A80" s="25">
        <v>6</v>
      </c>
      <c r="B80" s="25">
        <v>0</v>
      </c>
      <c r="C80" s="25">
        <v>0</v>
      </c>
      <c r="D80" s="25">
        <v>0</v>
      </c>
      <c r="E80" s="25">
        <v>6</v>
      </c>
      <c r="F80" s="25">
        <v>6</v>
      </c>
    </row>
    <row r="81" spans="1:6" x14ac:dyDescent="0.25">
      <c r="A81" s="25">
        <v>12</v>
      </c>
      <c r="B81" s="25">
        <v>0</v>
      </c>
      <c r="C81" s="25">
        <v>0</v>
      </c>
      <c r="D81" s="25">
        <v>0</v>
      </c>
      <c r="E81" s="25">
        <v>6</v>
      </c>
      <c r="F81" s="25">
        <v>6</v>
      </c>
    </row>
    <row r="82" spans="1:6" x14ac:dyDescent="0.25">
      <c r="A82" s="25">
        <v>3</v>
      </c>
      <c r="B82" s="25">
        <v>0</v>
      </c>
      <c r="C82" s="25">
        <v>0</v>
      </c>
      <c r="D82" s="25">
        <v>0</v>
      </c>
      <c r="E82" s="25">
        <v>6</v>
      </c>
      <c r="F82" s="25">
        <v>6</v>
      </c>
    </row>
    <row r="83" spans="1:6" x14ac:dyDescent="0.25">
      <c r="A83" s="25">
        <v>9</v>
      </c>
      <c r="B83" s="25">
        <v>0</v>
      </c>
      <c r="C83" s="25">
        <v>0</v>
      </c>
      <c r="D83" s="25">
        <v>0</v>
      </c>
      <c r="E83" s="25">
        <v>21</v>
      </c>
      <c r="F83" s="25">
        <v>21</v>
      </c>
    </row>
    <row r="84" spans="1:6" x14ac:dyDescent="0.25">
      <c r="A84" s="25">
        <v>6</v>
      </c>
      <c r="B84" s="25">
        <v>0</v>
      </c>
      <c r="C84" s="25">
        <v>0</v>
      </c>
      <c r="D84" s="25">
        <v>0</v>
      </c>
      <c r="E84" s="25">
        <v>15</v>
      </c>
      <c r="F84" s="25">
        <v>15</v>
      </c>
    </row>
    <row r="85" spans="1:6" x14ac:dyDescent="0.25">
      <c r="A85" s="25">
        <v>6</v>
      </c>
      <c r="B85" s="25">
        <v>0</v>
      </c>
      <c r="C85" s="25">
        <v>0</v>
      </c>
      <c r="D85" s="25">
        <v>0</v>
      </c>
      <c r="E85" s="25">
        <v>6</v>
      </c>
      <c r="F85" s="25">
        <v>6</v>
      </c>
    </row>
    <row r="86" spans="1:6" x14ac:dyDescent="0.25">
      <c r="A86" s="25">
        <v>3</v>
      </c>
      <c r="B86" s="25">
        <v>0</v>
      </c>
      <c r="C86" s="25">
        <v>0</v>
      </c>
      <c r="D86" s="25">
        <v>0</v>
      </c>
      <c r="E86" s="25">
        <v>6</v>
      </c>
      <c r="F86" s="25">
        <v>6</v>
      </c>
    </row>
    <row r="87" spans="1:6" x14ac:dyDescent="0.25">
      <c r="A87" s="25">
        <v>9</v>
      </c>
      <c r="B87" s="25">
        <v>0</v>
      </c>
      <c r="C87" s="25">
        <v>0</v>
      </c>
      <c r="D87" s="25">
        <v>0</v>
      </c>
      <c r="E87" s="25">
        <v>51</v>
      </c>
      <c r="F87" s="25">
        <v>51</v>
      </c>
    </row>
    <row r="88" spans="1:6" x14ac:dyDescent="0.25">
      <c r="A88" s="25">
        <v>21</v>
      </c>
      <c r="B88" s="25">
        <v>0</v>
      </c>
      <c r="C88" s="25">
        <v>0</v>
      </c>
      <c r="D88" s="25">
        <v>0</v>
      </c>
      <c r="E88" s="25">
        <v>6</v>
      </c>
      <c r="F88" s="25">
        <v>6</v>
      </c>
    </row>
    <row r="89" spans="1:6" x14ac:dyDescent="0.25">
      <c r="A89" s="25">
        <v>6</v>
      </c>
      <c r="B89" s="25">
        <v>0</v>
      </c>
      <c r="C89" s="25">
        <v>0</v>
      </c>
      <c r="D89" s="25">
        <v>0</v>
      </c>
      <c r="E89" s="25">
        <v>6</v>
      </c>
      <c r="F89" s="25">
        <v>6</v>
      </c>
    </row>
    <row r="90" spans="1:6" x14ac:dyDescent="0.25">
      <c r="A90" s="25">
        <v>6</v>
      </c>
      <c r="B90" s="25">
        <v>0</v>
      </c>
      <c r="C90" s="25">
        <v>0</v>
      </c>
      <c r="D90" s="25">
        <v>0</v>
      </c>
      <c r="E90" s="25">
        <v>9</v>
      </c>
      <c r="F90" s="25">
        <v>9</v>
      </c>
    </row>
    <row r="91" spans="1:6" x14ac:dyDescent="0.25">
      <c r="A91" s="25">
        <v>9</v>
      </c>
      <c r="B91" s="25">
        <v>0</v>
      </c>
      <c r="C91" s="25">
        <v>0</v>
      </c>
      <c r="D91" s="25">
        <v>0</v>
      </c>
      <c r="E91" s="25">
        <v>12</v>
      </c>
      <c r="F91" s="25">
        <v>12</v>
      </c>
    </row>
    <row r="92" spans="1:6" x14ac:dyDescent="0.25">
      <c r="A92" s="25">
        <v>6</v>
      </c>
      <c r="B92" s="25">
        <v>0</v>
      </c>
      <c r="C92" s="25">
        <v>0</v>
      </c>
      <c r="D92" s="25">
        <v>0</v>
      </c>
      <c r="E92" s="25">
        <v>6</v>
      </c>
      <c r="F92" s="25">
        <v>6</v>
      </c>
    </row>
    <row r="93" spans="1:6" x14ac:dyDescent="0.25">
      <c r="A93" s="25">
        <v>6</v>
      </c>
      <c r="B93" s="25">
        <v>0</v>
      </c>
      <c r="C93" s="25">
        <v>0</v>
      </c>
      <c r="D93" s="25">
        <v>0</v>
      </c>
      <c r="E93" s="25">
        <v>9</v>
      </c>
      <c r="F93" s="25">
        <v>9</v>
      </c>
    </row>
    <row r="94" spans="1:6" x14ac:dyDescent="0.25">
      <c r="A94" s="25">
        <v>3</v>
      </c>
      <c r="B94" s="25">
        <v>0</v>
      </c>
      <c r="C94" s="25">
        <v>0</v>
      </c>
      <c r="D94" s="25">
        <v>0</v>
      </c>
      <c r="E94" s="25">
        <v>9</v>
      </c>
      <c r="F94" s="25">
        <v>9</v>
      </c>
    </row>
    <row r="95" spans="1:6" x14ac:dyDescent="0.25">
      <c r="A95" s="25">
        <v>18</v>
      </c>
      <c r="B95" s="25">
        <v>0</v>
      </c>
      <c r="C95" s="25">
        <v>0</v>
      </c>
      <c r="D95" s="25">
        <v>0</v>
      </c>
      <c r="E95" s="25">
        <v>54</v>
      </c>
      <c r="F95" s="25">
        <v>54</v>
      </c>
    </row>
    <row r="96" spans="1:6" x14ac:dyDescent="0.25">
      <c r="A96" s="25">
        <v>3</v>
      </c>
      <c r="B96" s="25">
        <v>0</v>
      </c>
      <c r="C96" s="25">
        <v>0</v>
      </c>
      <c r="D96" s="25">
        <v>0</v>
      </c>
      <c r="E96" s="25">
        <v>6</v>
      </c>
      <c r="F96" s="25">
        <v>6</v>
      </c>
    </row>
    <row r="97" spans="1:6" x14ac:dyDescent="0.25">
      <c r="A97" s="25">
        <v>33</v>
      </c>
      <c r="B97" s="25">
        <v>0</v>
      </c>
      <c r="C97" s="25">
        <v>0</v>
      </c>
      <c r="D97" s="25">
        <v>0</v>
      </c>
      <c r="E97" s="25">
        <v>39</v>
      </c>
      <c r="F97" s="25">
        <v>39</v>
      </c>
    </row>
    <row r="98" spans="1:6" x14ac:dyDescent="0.25">
      <c r="A98" s="25">
        <v>12</v>
      </c>
      <c r="B98" s="25">
        <v>0</v>
      </c>
      <c r="C98" s="25">
        <v>0</v>
      </c>
      <c r="D98" s="25">
        <v>0</v>
      </c>
      <c r="E98" s="25">
        <v>15</v>
      </c>
      <c r="F98" s="25">
        <v>15</v>
      </c>
    </row>
    <row r="99" spans="1:6" x14ac:dyDescent="0.25">
      <c r="A99" s="25">
        <v>6</v>
      </c>
      <c r="B99" s="25">
        <v>0</v>
      </c>
      <c r="C99" s="25">
        <v>0</v>
      </c>
      <c r="D99" s="25">
        <v>0</v>
      </c>
      <c r="E99" s="25">
        <v>63</v>
      </c>
      <c r="F99" s="25">
        <v>63</v>
      </c>
    </row>
    <row r="100" spans="1:6" x14ac:dyDescent="0.25">
      <c r="A100" s="25">
        <v>6</v>
      </c>
      <c r="B100" s="25">
        <v>0</v>
      </c>
      <c r="C100" s="25">
        <v>0</v>
      </c>
      <c r="D100" s="25">
        <v>0</v>
      </c>
      <c r="E100" s="25">
        <v>12</v>
      </c>
      <c r="F100" s="25">
        <v>12</v>
      </c>
    </row>
    <row r="101" spans="1:6" x14ac:dyDescent="0.25">
      <c r="A101" s="25">
        <v>6</v>
      </c>
      <c r="B101" s="25">
        <v>0</v>
      </c>
      <c r="C101" s="25">
        <v>0</v>
      </c>
      <c r="D101" s="25">
        <v>0</v>
      </c>
      <c r="E101" s="25">
        <v>12</v>
      </c>
      <c r="F101" s="25">
        <v>12</v>
      </c>
    </row>
    <row r="102" spans="1:6" x14ac:dyDescent="0.25">
      <c r="A102" s="25">
        <v>3</v>
      </c>
      <c r="B102" s="25">
        <v>0</v>
      </c>
      <c r="C102" s="25">
        <v>0</v>
      </c>
      <c r="D102" s="25">
        <v>0</v>
      </c>
      <c r="E102" s="25">
        <v>3</v>
      </c>
      <c r="F102" s="25">
        <v>3</v>
      </c>
    </row>
    <row r="103" spans="1:6" x14ac:dyDescent="0.25">
      <c r="A103" s="25">
        <v>6</v>
      </c>
      <c r="B103" s="25">
        <v>0</v>
      </c>
      <c r="C103" s="25">
        <v>0</v>
      </c>
      <c r="D103" s="25">
        <v>0</v>
      </c>
      <c r="E103" s="25">
        <v>6</v>
      </c>
      <c r="F103" s="25">
        <v>6</v>
      </c>
    </row>
    <row r="104" spans="1:6" x14ac:dyDescent="0.25">
      <c r="A104" s="25">
        <v>6</v>
      </c>
      <c r="B104" s="25">
        <v>0</v>
      </c>
      <c r="C104" s="25">
        <v>0</v>
      </c>
      <c r="D104" s="25">
        <v>0</v>
      </c>
      <c r="E104" s="25">
        <v>6</v>
      </c>
      <c r="F104" s="25">
        <v>6</v>
      </c>
    </row>
    <row r="105" spans="1:6" x14ac:dyDescent="0.25">
      <c r="A105" s="25">
        <v>12</v>
      </c>
      <c r="B105" s="25">
        <v>0</v>
      </c>
      <c r="C105" s="25">
        <v>0</v>
      </c>
      <c r="D105" s="25">
        <v>0</v>
      </c>
      <c r="E105" s="25">
        <v>30</v>
      </c>
      <c r="F105" s="25">
        <v>30</v>
      </c>
    </row>
    <row r="106" spans="1:6" x14ac:dyDescent="0.25">
      <c r="A106" s="25">
        <v>36</v>
      </c>
      <c r="B106" s="25">
        <v>0</v>
      </c>
      <c r="C106" s="25">
        <v>0</v>
      </c>
      <c r="D106" s="25">
        <v>0</v>
      </c>
      <c r="E106" s="25">
        <v>12</v>
      </c>
      <c r="F106" s="25">
        <v>12</v>
      </c>
    </row>
    <row r="107" spans="1:6" x14ac:dyDescent="0.25">
      <c r="A107" s="25">
        <v>12</v>
      </c>
      <c r="B107" s="25">
        <v>0</v>
      </c>
      <c r="C107" s="25">
        <v>0</v>
      </c>
      <c r="D107" s="25">
        <v>0</v>
      </c>
      <c r="E107" s="25">
        <v>15</v>
      </c>
      <c r="F107" s="25">
        <v>15</v>
      </c>
    </row>
    <row r="108" spans="1:6" x14ac:dyDescent="0.25">
      <c r="A108" s="25">
        <v>6</v>
      </c>
      <c r="B108" s="25">
        <v>0</v>
      </c>
      <c r="C108" s="25">
        <v>0</v>
      </c>
      <c r="D108" s="25">
        <v>0</v>
      </c>
      <c r="E108" s="25">
        <v>9</v>
      </c>
      <c r="F108" s="25">
        <v>9</v>
      </c>
    </row>
    <row r="109" spans="1:6" x14ac:dyDescent="0.25">
      <c r="A109" s="25">
        <v>6</v>
      </c>
      <c r="B109" s="25">
        <v>0</v>
      </c>
      <c r="C109" s="25">
        <v>0</v>
      </c>
      <c r="D109" s="25">
        <v>0</v>
      </c>
      <c r="E109" s="25">
        <v>6</v>
      </c>
      <c r="F109" s="25">
        <v>6</v>
      </c>
    </row>
    <row r="110" spans="1:6" x14ac:dyDescent="0.25">
      <c r="A110" s="25">
        <v>6</v>
      </c>
      <c r="B110" s="25">
        <v>0</v>
      </c>
      <c r="C110" s="25">
        <v>0</v>
      </c>
      <c r="D110" s="25">
        <v>0</v>
      </c>
      <c r="E110" s="25">
        <v>3</v>
      </c>
      <c r="F110" s="25">
        <v>3</v>
      </c>
    </row>
    <row r="111" spans="1:6" x14ac:dyDescent="0.25">
      <c r="A111" s="25">
        <v>3</v>
      </c>
      <c r="B111" s="25">
        <v>0</v>
      </c>
      <c r="C111" s="25">
        <v>0</v>
      </c>
      <c r="D111" s="25">
        <v>0</v>
      </c>
      <c r="E111" s="25">
        <v>12</v>
      </c>
      <c r="F111" s="25">
        <v>12</v>
      </c>
    </row>
    <row r="112" spans="1:6" x14ac:dyDescent="0.25">
      <c r="A112" s="25">
        <v>9</v>
      </c>
      <c r="B112" s="25">
        <v>0</v>
      </c>
      <c r="C112" s="25">
        <v>0</v>
      </c>
      <c r="D112" s="25">
        <v>0</v>
      </c>
      <c r="E112" s="25">
        <v>6</v>
      </c>
      <c r="F112" s="25">
        <v>6</v>
      </c>
    </row>
    <row r="113" spans="1:6" x14ac:dyDescent="0.25">
      <c r="A113" s="25">
        <v>3</v>
      </c>
      <c r="B113" s="25">
        <v>0</v>
      </c>
      <c r="C113" s="25">
        <v>0</v>
      </c>
      <c r="D113" s="25">
        <v>0</v>
      </c>
      <c r="E113" s="25">
        <v>21</v>
      </c>
      <c r="F113" s="25">
        <v>21</v>
      </c>
    </row>
    <row r="114" spans="1:6" x14ac:dyDescent="0.25">
      <c r="A114" s="25">
        <v>21</v>
      </c>
      <c r="B114" s="25">
        <v>0</v>
      </c>
      <c r="C114" s="25">
        <v>0</v>
      </c>
      <c r="D114" s="25">
        <v>0</v>
      </c>
      <c r="E114" s="25">
        <v>6</v>
      </c>
      <c r="F114" s="25">
        <v>6</v>
      </c>
    </row>
    <row r="115" spans="1:6" x14ac:dyDescent="0.25">
      <c r="A115" s="25">
        <v>18</v>
      </c>
      <c r="B115" s="25">
        <v>0</v>
      </c>
      <c r="C115" s="25">
        <v>0</v>
      </c>
      <c r="D115" s="25">
        <v>0</v>
      </c>
      <c r="E115" s="25">
        <v>3</v>
      </c>
      <c r="F115" s="25">
        <v>3</v>
      </c>
    </row>
    <row r="116" spans="1:6" x14ac:dyDescent="0.25">
      <c r="A116" s="25">
        <v>6</v>
      </c>
      <c r="B116" s="25">
        <v>0</v>
      </c>
      <c r="C116" s="25">
        <v>0</v>
      </c>
      <c r="D116" s="25">
        <v>0</v>
      </c>
      <c r="E116" s="25">
        <v>12</v>
      </c>
      <c r="F116" s="25">
        <v>12</v>
      </c>
    </row>
    <row r="117" spans="1:6" x14ac:dyDescent="0.25">
      <c r="A117" s="25">
        <v>3</v>
      </c>
      <c r="B117" s="25">
        <v>0</v>
      </c>
      <c r="C117" s="25">
        <v>0</v>
      </c>
      <c r="D117" s="25">
        <v>0</v>
      </c>
      <c r="E117" s="25">
        <v>12</v>
      </c>
      <c r="F117" s="25">
        <v>12</v>
      </c>
    </row>
    <row r="118" spans="1:6" x14ac:dyDescent="0.25">
      <c r="A118" s="25">
        <v>3</v>
      </c>
      <c r="B118" s="25">
        <v>0</v>
      </c>
      <c r="C118" s="25">
        <v>0</v>
      </c>
      <c r="D118" s="25">
        <v>0</v>
      </c>
      <c r="E118" s="25">
        <v>27</v>
      </c>
      <c r="F118" s="25">
        <v>27</v>
      </c>
    </row>
    <row r="119" spans="1:6" x14ac:dyDescent="0.25">
      <c r="A119" s="25">
        <v>6</v>
      </c>
      <c r="B119" s="25">
        <v>0</v>
      </c>
      <c r="C119" s="25">
        <v>0</v>
      </c>
      <c r="D119" s="25">
        <v>0</v>
      </c>
      <c r="E119" s="25">
        <v>51</v>
      </c>
      <c r="F119" s="25">
        <v>51</v>
      </c>
    </row>
    <row r="120" spans="1:6" x14ac:dyDescent="0.25">
      <c r="A120" s="25">
        <v>18</v>
      </c>
      <c r="B120" s="25">
        <v>0</v>
      </c>
      <c r="C120" s="25">
        <v>0</v>
      </c>
      <c r="D120" s="25">
        <v>0</v>
      </c>
      <c r="E120" s="25">
        <v>6</v>
      </c>
      <c r="F120" s="25">
        <v>6</v>
      </c>
    </row>
    <row r="121" spans="1:6" x14ac:dyDescent="0.25">
      <c r="A121" s="25">
        <v>3</v>
      </c>
      <c r="B121" s="25">
        <v>0</v>
      </c>
      <c r="C121" s="25">
        <v>0</v>
      </c>
      <c r="D121" s="25">
        <v>0</v>
      </c>
      <c r="E121" s="25">
        <v>12</v>
      </c>
      <c r="F121" s="25">
        <v>12</v>
      </c>
    </row>
    <row r="122" spans="1:6" x14ac:dyDescent="0.25">
      <c r="A122" s="25">
        <v>3</v>
      </c>
      <c r="B122" s="25">
        <v>0</v>
      </c>
      <c r="C122" s="25">
        <v>0</v>
      </c>
      <c r="D122" s="25">
        <v>0</v>
      </c>
      <c r="E122" s="25">
        <v>6</v>
      </c>
      <c r="F122" s="25">
        <v>6</v>
      </c>
    </row>
    <row r="123" spans="1:6" x14ac:dyDescent="0.25">
      <c r="A123" s="25">
        <v>27</v>
      </c>
      <c r="B123" s="25">
        <v>0</v>
      </c>
      <c r="C123" s="25">
        <v>0</v>
      </c>
      <c r="D123" s="25">
        <v>0</v>
      </c>
      <c r="E123" s="25">
        <v>3</v>
      </c>
      <c r="F123" s="25">
        <v>3</v>
      </c>
    </row>
    <row r="124" spans="1:6" x14ac:dyDescent="0.25">
      <c r="A124" s="25">
        <v>0</v>
      </c>
      <c r="B124" s="25">
        <v>0</v>
      </c>
      <c r="C124" s="25">
        <v>0</v>
      </c>
      <c r="D124" s="25">
        <v>0</v>
      </c>
      <c r="E124" s="25">
        <v>243</v>
      </c>
      <c r="F124" s="25">
        <v>243</v>
      </c>
    </row>
    <row r="125" spans="1:6" x14ac:dyDescent="0.25">
      <c r="A125" s="25">
        <v>0</v>
      </c>
      <c r="B125" s="25">
        <v>0</v>
      </c>
      <c r="C125" s="25">
        <v>0</v>
      </c>
      <c r="D125" s="25">
        <v>0</v>
      </c>
      <c r="E125" s="25">
        <v>3</v>
      </c>
      <c r="F125" s="25">
        <v>3</v>
      </c>
    </row>
    <row r="126" spans="1:6" x14ac:dyDescent="0.25">
      <c r="A126" s="25">
        <v>0</v>
      </c>
      <c r="B126" s="25">
        <v>0</v>
      </c>
      <c r="C126" s="25">
        <v>0</v>
      </c>
      <c r="D126" s="25">
        <v>0</v>
      </c>
      <c r="E126" s="25">
        <v>27</v>
      </c>
      <c r="F126" s="25">
        <v>27</v>
      </c>
    </row>
    <row r="127" spans="1:6" x14ac:dyDescent="0.25">
      <c r="A127" s="25">
        <v>0</v>
      </c>
      <c r="B127" s="25">
        <v>0</v>
      </c>
      <c r="C127" s="25">
        <v>0</v>
      </c>
      <c r="D127" s="25">
        <v>0</v>
      </c>
      <c r="E127" s="25">
        <v>6</v>
      </c>
      <c r="F127" s="25">
        <v>6</v>
      </c>
    </row>
    <row r="128" spans="1:6" x14ac:dyDescent="0.25">
      <c r="A128" s="25">
        <v>0</v>
      </c>
      <c r="B128" s="25">
        <v>0</v>
      </c>
      <c r="C128" s="25">
        <v>0</v>
      </c>
      <c r="D128" s="25">
        <v>0</v>
      </c>
      <c r="E128" s="25">
        <v>9</v>
      </c>
      <c r="F128" s="25">
        <v>9</v>
      </c>
    </row>
    <row r="129" spans="1:6" x14ac:dyDescent="0.25">
      <c r="A129" s="25">
        <v>0</v>
      </c>
      <c r="B129" s="25">
        <v>0</v>
      </c>
      <c r="C129" s="25">
        <v>0</v>
      </c>
      <c r="D129" s="25">
        <v>0</v>
      </c>
      <c r="E129" s="25">
        <v>21</v>
      </c>
      <c r="F129" s="25">
        <v>21</v>
      </c>
    </row>
    <row r="130" spans="1:6" x14ac:dyDescent="0.25">
      <c r="A130" s="25">
        <v>0</v>
      </c>
      <c r="B130" s="25">
        <v>0</v>
      </c>
      <c r="C130" s="25">
        <v>0</v>
      </c>
      <c r="D130" s="25">
        <v>0</v>
      </c>
      <c r="E130" s="25">
        <v>9</v>
      </c>
      <c r="F130" s="25">
        <v>9</v>
      </c>
    </row>
    <row r="131" spans="1:6" x14ac:dyDescent="0.25">
      <c r="A131" s="25">
        <v>0</v>
      </c>
      <c r="B131" s="25">
        <v>0</v>
      </c>
      <c r="C131" s="25">
        <v>0</v>
      </c>
      <c r="D131" s="25">
        <v>0</v>
      </c>
      <c r="E131" s="25">
        <v>27</v>
      </c>
      <c r="F131" s="25">
        <v>27</v>
      </c>
    </row>
    <row r="132" spans="1:6" x14ac:dyDescent="0.25">
      <c r="A132" s="25">
        <v>0</v>
      </c>
      <c r="B132" s="25">
        <v>0</v>
      </c>
      <c r="C132" s="25">
        <v>0</v>
      </c>
      <c r="D132" s="25">
        <v>0</v>
      </c>
      <c r="E132" s="25">
        <v>87</v>
      </c>
      <c r="F132" s="25">
        <v>87</v>
      </c>
    </row>
    <row r="133" spans="1:6" x14ac:dyDescent="0.25">
      <c r="A133" s="25">
        <v>0</v>
      </c>
      <c r="B133" s="25">
        <v>0</v>
      </c>
      <c r="C133" s="25">
        <v>0</v>
      </c>
      <c r="D133" s="25">
        <v>0</v>
      </c>
      <c r="E133" s="25">
        <v>3</v>
      </c>
      <c r="F133" s="25">
        <v>3</v>
      </c>
    </row>
    <row r="134" spans="1:6" x14ac:dyDescent="0.25">
      <c r="A134" s="25">
        <v>0</v>
      </c>
      <c r="B134" s="25">
        <v>0</v>
      </c>
      <c r="C134" s="25">
        <v>0</v>
      </c>
      <c r="D134" s="25">
        <v>0</v>
      </c>
      <c r="E134" s="25">
        <v>24</v>
      </c>
      <c r="F134" s="25">
        <v>24</v>
      </c>
    </row>
    <row r="135" spans="1:6" x14ac:dyDescent="0.25">
      <c r="A135" s="25">
        <v>0</v>
      </c>
      <c r="B135" s="25">
        <v>0</v>
      </c>
      <c r="C135" s="25">
        <v>0</v>
      </c>
      <c r="D135" s="25">
        <v>0</v>
      </c>
      <c r="E135" s="25">
        <v>12</v>
      </c>
      <c r="F135" s="25">
        <v>12</v>
      </c>
    </row>
    <row r="136" spans="1:6" x14ac:dyDescent="0.25">
      <c r="A136" s="25">
        <v>0</v>
      </c>
      <c r="B136" s="25">
        <v>0</v>
      </c>
      <c r="C136" s="25">
        <v>0</v>
      </c>
      <c r="D136" s="25">
        <v>0</v>
      </c>
      <c r="E136" s="25">
        <v>84</v>
      </c>
      <c r="F136" s="25">
        <v>84</v>
      </c>
    </row>
    <row r="137" spans="1:6" x14ac:dyDescent="0.25">
      <c r="A137" s="25">
        <v>0</v>
      </c>
      <c r="B137" s="25">
        <v>0</v>
      </c>
      <c r="C137" s="25">
        <v>0</v>
      </c>
      <c r="D137" s="25">
        <v>0</v>
      </c>
      <c r="E137" s="25">
        <v>6</v>
      </c>
      <c r="F137" s="25">
        <v>6</v>
      </c>
    </row>
    <row r="138" spans="1:6" x14ac:dyDescent="0.25">
      <c r="A138" s="25">
        <v>0</v>
      </c>
      <c r="B138" s="25">
        <v>0</v>
      </c>
      <c r="C138" s="25">
        <v>0</v>
      </c>
      <c r="D138" s="25">
        <v>0</v>
      </c>
      <c r="E138" s="25">
        <v>12</v>
      </c>
      <c r="F138" s="25">
        <v>12</v>
      </c>
    </row>
    <row r="139" spans="1:6" x14ac:dyDescent="0.25">
      <c r="A139" s="25">
        <v>0</v>
      </c>
      <c r="B139" s="25">
        <v>0</v>
      </c>
      <c r="C139" s="25">
        <v>0</v>
      </c>
      <c r="D139" s="25">
        <v>0</v>
      </c>
      <c r="E139" s="25">
        <v>6</v>
      </c>
      <c r="F139" s="25">
        <v>6</v>
      </c>
    </row>
    <row r="140" spans="1:6" x14ac:dyDescent="0.25">
      <c r="A140" s="25">
        <v>0</v>
      </c>
      <c r="B140" s="25">
        <v>0</v>
      </c>
      <c r="C140" s="25">
        <v>0</v>
      </c>
      <c r="D140" s="25">
        <v>0</v>
      </c>
      <c r="E140" s="25">
        <v>15</v>
      </c>
      <c r="F140" s="25">
        <v>15</v>
      </c>
    </row>
    <row r="141" spans="1:6" x14ac:dyDescent="0.25">
      <c r="A141" s="25">
        <v>0</v>
      </c>
      <c r="B141" s="25">
        <v>0</v>
      </c>
      <c r="C141" s="25">
        <v>0</v>
      </c>
      <c r="D141" s="25">
        <v>0</v>
      </c>
      <c r="E141" s="25">
        <v>6</v>
      </c>
      <c r="F141" s="25">
        <v>6</v>
      </c>
    </row>
    <row r="142" spans="1:6" x14ac:dyDescent="0.25">
      <c r="A142" s="25">
        <v>0</v>
      </c>
      <c r="B142" s="25">
        <v>0</v>
      </c>
      <c r="C142" s="25">
        <v>0</v>
      </c>
      <c r="D142" s="25">
        <v>0</v>
      </c>
      <c r="E142" s="25">
        <v>12</v>
      </c>
      <c r="F142" s="25">
        <v>12</v>
      </c>
    </row>
    <row r="143" spans="1:6" x14ac:dyDescent="0.25">
      <c r="A143" s="25">
        <v>0</v>
      </c>
      <c r="B143" s="25">
        <v>0</v>
      </c>
      <c r="C143" s="25">
        <v>0</v>
      </c>
      <c r="D143" s="25">
        <v>0</v>
      </c>
      <c r="E143" s="25">
        <v>15</v>
      </c>
      <c r="F143" s="25">
        <v>15</v>
      </c>
    </row>
    <row r="144" spans="1:6" x14ac:dyDescent="0.25">
      <c r="A144" s="25">
        <v>0</v>
      </c>
      <c r="B144" s="25">
        <v>0</v>
      </c>
      <c r="C144" s="25">
        <v>0</v>
      </c>
      <c r="D144" s="25">
        <v>0</v>
      </c>
      <c r="E144" s="25">
        <v>6</v>
      </c>
      <c r="F144" s="25">
        <v>6</v>
      </c>
    </row>
    <row r="145" spans="1:6" x14ac:dyDescent="0.25">
      <c r="A145" s="25">
        <v>0</v>
      </c>
      <c r="B145" s="25">
        <v>0</v>
      </c>
      <c r="C145" s="25">
        <v>0</v>
      </c>
      <c r="D145" s="25">
        <v>0</v>
      </c>
      <c r="E145" s="25">
        <v>12</v>
      </c>
      <c r="F145" s="25">
        <v>12</v>
      </c>
    </row>
    <row r="146" spans="1:6" x14ac:dyDescent="0.25">
      <c r="A146" s="25">
        <v>0</v>
      </c>
      <c r="B146" s="25">
        <v>0</v>
      </c>
      <c r="C146" s="25">
        <v>0</v>
      </c>
      <c r="D146" s="25">
        <v>0</v>
      </c>
      <c r="E146" s="25">
        <v>3</v>
      </c>
      <c r="F146" s="25">
        <v>3</v>
      </c>
    </row>
    <row r="147" spans="1:6" x14ac:dyDescent="0.25">
      <c r="A147" s="25">
        <v>0</v>
      </c>
      <c r="B147" s="25">
        <v>0</v>
      </c>
      <c r="C147" s="25">
        <v>0</v>
      </c>
      <c r="D147" s="25">
        <v>0</v>
      </c>
      <c r="E147" s="25">
        <v>6</v>
      </c>
      <c r="F147" s="25">
        <v>6</v>
      </c>
    </row>
    <row r="148" spans="1:6" x14ac:dyDescent="0.25">
      <c r="A148" s="25">
        <v>0</v>
      </c>
      <c r="B148" s="25">
        <v>0</v>
      </c>
      <c r="C148" s="25">
        <v>0</v>
      </c>
      <c r="D148" s="25">
        <v>0</v>
      </c>
      <c r="E148" s="25">
        <v>6</v>
      </c>
      <c r="F148" s="25">
        <v>6</v>
      </c>
    </row>
    <row r="149" spans="1:6" x14ac:dyDescent="0.25">
      <c r="A149" s="25">
        <v>0</v>
      </c>
      <c r="B149" s="25">
        <v>0</v>
      </c>
      <c r="C149" s="25">
        <v>0</v>
      </c>
      <c r="D149" s="25">
        <v>0</v>
      </c>
      <c r="E149" s="25">
        <v>9</v>
      </c>
      <c r="F149" s="25">
        <v>9</v>
      </c>
    </row>
    <row r="150" spans="1:6" x14ac:dyDescent="0.25">
      <c r="A150" s="25">
        <v>0</v>
      </c>
      <c r="B150" s="25">
        <v>0</v>
      </c>
      <c r="C150" s="25">
        <v>0</v>
      </c>
      <c r="D150" s="25">
        <v>0</v>
      </c>
      <c r="E150" s="25">
        <v>18</v>
      </c>
      <c r="F150" s="25">
        <v>18</v>
      </c>
    </row>
    <row r="151" spans="1:6" x14ac:dyDescent="0.25">
      <c r="A151" s="25">
        <v>0</v>
      </c>
      <c r="B151" s="25">
        <v>0</v>
      </c>
      <c r="C151" s="25">
        <v>0</v>
      </c>
      <c r="D151" s="25">
        <v>0</v>
      </c>
      <c r="E151" s="25">
        <v>9</v>
      </c>
      <c r="F151" s="25">
        <v>9</v>
      </c>
    </row>
    <row r="152" spans="1:6" x14ac:dyDescent="0.25">
      <c r="A152" s="25">
        <v>0</v>
      </c>
      <c r="B152" s="25">
        <v>0</v>
      </c>
      <c r="C152" s="25">
        <v>0</v>
      </c>
      <c r="D152" s="25">
        <v>0</v>
      </c>
      <c r="E152" s="25">
        <v>6</v>
      </c>
      <c r="F152" s="25">
        <v>6</v>
      </c>
    </row>
    <row r="153" spans="1:6" x14ac:dyDescent="0.25">
      <c r="A153" s="25">
        <v>0</v>
      </c>
      <c r="B153" s="25">
        <v>0</v>
      </c>
      <c r="C153" s="25">
        <v>0</v>
      </c>
      <c r="D153" s="25">
        <v>0</v>
      </c>
      <c r="E153" s="25">
        <v>3</v>
      </c>
      <c r="F153" s="25">
        <v>3</v>
      </c>
    </row>
    <row r="154" spans="1:6" x14ac:dyDescent="0.25">
      <c r="A154" s="25">
        <v>0</v>
      </c>
      <c r="B154" s="25">
        <v>0</v>
      </c>
      <c r="C154" s="25">
        <v>0</v>
      </c>
      <c r="D154" s="25">
        <v>0</v>
      </c>
      <c r="E154" s="25">
        <v>9</v>
      </c>
      <c r="F154" s="25">
        <v>9</v>
      </c>
    </row>
    <row r="155" spans="1:6" x14ac:dyDescent="0.25">
      <c r="A155" s="25">
        <v>0</v>
      </c>
      <c r="B155" s="25">
        <v>0</v>
      </c>
      <c r="C155" s="25">
        <v>0</v>
      </c>
      <c r="D155" s="25">
        <v>0</v>
      </c>
      <c r="E155" s="25">
        <v>57</v>
      </c>
      <c r="F155" s="25">
        <v>57</v>
      </c>
    </row>
    <row r="156" spans="1:6" x14ac:dyDescent="0.25">
      <c r="A156" s="25">
        <v>0</v>
      </c>
      <c r="B156" s="25">
        <v>0</v>
      </c>
      <c r="C156" s="25">
        <v>0</v>
      </c>
      <c r="D156" s="25">
        <v>0</v>
      </c>
      <c r="E156" s="25">
        <v>69</v>
      </c>
      <c r="F156" s="25">
        <v>69</v>
      </c>
    </row>
    <row r="157" spans="1:6" x14ac:dyDescent="0.25">
      <c r="A157" s="25">
        <v>0</v>
      </c>
      <c r="B157" s="25">
        <v>0</v>
      </c>
      <c r="C157" s="25">
        <v>0</v>
      </c>
      <c r="D157" s="25">
        <v>0</v>
      </c>
      <c r="E157" s="25">
        <v>12</v>
      </c>
      <c r="F157" s="25">
        <v>12</v>
      </c>
    </row>
    <row r="158" spans="1:6" x14ac:dyDescent="0.25">
      <c r="A158" s="25">
        <v>0</v>
      </c>
      <c r="B158" s="25">
        <v>0</v>
      </c>
      <c r="C158" s="25">
        <v>0</v>
      </c>
      <c r="D158" s="25">
        <v>0</v>
      </c>
      <c r="E158" s="25">
        <v>183</v>
      </c>
      <c r="F158" s="25">
        <v>183</v>
      </c>
    </row>
    <row r="159" spans="1:6" x14ac:dyDescent="0.25">
      <c r="A159" s="25">
        <v>0</v>
      </c>
      <c r="B159" s="25">
        <v>0</v>
      </c>
      <c r="C159" s="25">
        <v>0</v>
      </c>
      <c r="D159" s="25">
        <v>0</v>
      </c>
      <c r="E159" s="25">
        <v>3</v>
      </c>
      <c r="F159" s="25">
        <v>3</v>
      </c>
    </row>
    <row r="160" spans="1:6" x14ac:dyDescent="0.25">
      <c r="A160" s="25">
        <v>0</v>
      </c>
      <c r="B160" s="25">
        <v>0</v>
      </c>
      <c r="C160" s="25">
        <v>0</v>
      </c>
      <c r="D160" s="25">
        <v>0</v>
      </c>
      <c r="E160" s="25">
        <v>6</v>
      </c>
      <c r="F160" s="25">
        <v>6</v>
      </c>
    </row>
    <row r="161" spans="1:6" x14ac:dyDescent="0.25">
      <c r="A161" s="25">
        <v>0</v>
      </c>
      <c r="B161" s="25">
        <v>0</v>
      </c>
      <c r="C161" s="25">
        <v>0</v>
      </c>
      <c r="D161" s="25">
        <v>0</v>
      </c>
      <c r="E161" s="25">
        <v>12</v>
      </c>
      <c r="F161" s="25">
        <v>12</v>
      </c>
    </row>
    <row r="162" spans="1:6" x14ac:dyDescent="0.25">
      <c r="A162" s="25">
        <v>0</v>
      </c>
      <c r="B162" s="25">
        <v>0</v>
      </c>
      <c r="C162" s="25">
        <v>0</v>
      </c>
      <c r="D162" s="25">
        <v>0</v>
      </c>
      <c r="E162" s="25">
        <v>6</v>
      </c>
      <c r="F162" s="25">
        <v>6</v>
      </c>
    </row>
    <row r="163" spans="1:6" x14ac:dyDescent="0.25">
      <c r="A163" s="25">
        <v>0</v>
      </c>
      <c r="B163" s="25">
        <v>0</v>
      </c>
      <c r="C163" s="25">
        <v>0</v>
      </c>
      <c r="D163" s="25">
        <v>0</v>
      </c>
      <c r="E163" s="25">
        <v>6</v>
      </c>
      <c r="F163" s="25">
        <v>6</v>
      </c>
    </row>
    <row r="164" spans="1:6" x14ac:dyDescent="0.25">
      <c r="A164" s="25">
        <v>0</v>
      </c>
      <c r="B164" s="25">
        <v>0</v>
      </c>
      <c r="C164" s="25">
        <v>0</v>
      </c>
      <c r="D164" s="25">
        <v>0</v>
      </c>
      <c r="E164" s="25">
        <v>9</v>
      </c>
      <c r="F164" s="25">
        <v>9</v>
      </c>
    </row>
    <row r="165" spans="1:6" x14ac:dyDescent="0.25">
      <c r="A165" s="25">
        <v>0</v>
      </c>
      <c r="B165" s="25">
        <v>0</v>
      </c>
      <c r="C165" s="25">
        <v>0</v>
      </c>
      <c r="D165" s="25">
        <v>0</v>
      </c>
      <c r="E165" s="25">
        <v>6</v>
      </c>
      <c r="F165" s="25">
        <v>6</v>
      </c>
    </row>
    <row r="166" spans="1:6" x14ac:dyDescent="0.25">
      <c r="A166" s="25">
        <v>0</v>
      </c>
      <c r="B166" s="25">
        <v>0</v>
      </c>
      <c r="C166" s="25">
        <v>0</v>
      </c>
      <c r="D166" s="25">
        <v>0</v>
      </c>
      <c r="E166" s="25">
        <v>9</v>
      </c>
      <c r="F166" s="25">
        <v>9</v>
      </c>
    </row>
    <row r="167" spans="1:6" x14ac:dyDescent="0.25">
      <c r="A167" s="25">
        <v>0</v>
      </c>
      <c r="B167" s="25">
        <v>0</v>
      </c>
      <c r="C167" s="25">
        <v>0</v>
      </c>
      <c r="D167" s="25">
        <v>0</v>
      </c>
      <c r="E167" s="25">
        <v>12</v>
      </c>
      <c r="F167" s="25">
        <v>12</v>
      </c>
    </row>
    <row r="168" spans="1:6" x14ac:dyDescent="0.25">
      <c r="A168" s="25">
        <v>0</v>
      </c>
      <c r="B168" s="25">
        <v>0</v>
      </c>
      <c r="C168" s="25">
        <v>0</v>
      </c>
      <c r="D168" s="25">
        <v>0</v>
      </c>
      <c r="E168" s="25">
        <v>63</v>
      </c>
      <c r="F168" s="25">
        <v>63</v>
      </c>
    </row>
    <row r="169" spans="1:6" x14ac:dyDescent="0.25">
      <c r="A169" s="25">
        <v>0</v>
      </c>
      <c r="B169" s="25">
        <v>0</v>
      </c>
      <c r="C169" s="25">
        <v>0</v>
      </c>
      <c r="D169" s="25">
        <v>0</v>
      </c>
      <c r="E169" s="25">
        <v>9</v>
      </c>
      <c r="F169" s="25">
        <v>9</v>
      </c>
    </row>
    <row r="170" spans="1:6" x14ac:dyDescent="0.25">
      <c r="A170" s="25">
        <v>0</v>
      </c>
      <c r="B170" s="25">
        <v>0</v>
      </c>
      <c r="C170" s="25">
        <v>0</v>
      </c>
      <c r="D170" s="25">
        <v>0</v>
      </c>
      <c r="E170" s="25">
        <v>21</v>
      </c>
      <c r="F170" s="25">
        <v>21</v>
      </c>
    </row>
    <row r="171" spans="1:6" x14ac:dyDescent="0.25">
      <c r="A171" s="25">
        <v>0</v>
      </c>
      <c r="B171" s="25">
        <v>0</v>
      </c>
      <c r="C171" s="25">
        <v>0</v>
      </c>
      <c r="D171" s="25">
        <v>0</v>
      </c>
      <c r="E171" s="25">
        <v>12</v>
      </c>
      <c r="F171" s="25">
        <v>12</v>
      </c>
    </row>
    <row r="172" spans="1:6" x14ac:dyDescent="0.25">
      <c r="A172" s="25">
        <v>0</v>
      </c>
      <c r="B172" s="25">
        <v>0</v>
      </c>
      <c r="C172" s="25">
        <v>0</v>
      </c>
      <c r="D172" s="25">
        <v>0</v>
      </c>
      <c r="E172" s="25">
        <v>6</v>
      </c>
      <c r="F172" s="25">
        <v>6</v>
      </c>
    </row>
    <row r="173" spans="1:6" x14ac:dyDescent="0.25">
      <c r="A173" s="25">
        <v>0</v>
      </c>
      <c r="B173" s="25">
        <v>0</v>
      </c>
      <c r="C173" s="25">
        <v>0</v>
      </c>
      <c r="D173" s="25">
        <v>0</v>
      </c>
      <c r="E173" s="25">
        <v>69</v>
      </c>
      <c r="F173" s="25">
        <v>69</v>
      </c>
    </row>
    <row r="174" spans="1:6" x14ac:dyDescent="0.25">
      <c r="A174" s="25">
        <v>0</v>
      </c>
      <c r="B174" s="25">
        <v>0</v>
      </c>
      <c r="C174" s="25">
        <v>0</v>
      </c>
      <c r="D174" s="25">
        <v>0</v>
      </c>
      <c r="E174" s="25">
        <v>15</v>
      </c>
      <c r="F174" s="25">
        <v>15</v>
      </c>
    </row>
    <row r="175" spans="1:6" x14ac:dyDescent="0.25">
      <c r="A175" s="25">
        <v>0</v>
      </c>
      <c r="B175" s="25">
        <v>0</v>
      </c>
      <c r="C175" s="25">
        <v>0</v>
      </c>
      <c r="D175" s="25">
        <v>0</v>
      </c>
      <c r="E175" s="25">
        <v>6</v>
      </c>
      <c r="F175" s="25">
        <v>6</v>
      </c>
    </row>
    <row r="176" spans="1:6" x14ac:dyDescent="0.25">
      <c r="A176" s="25">
        <v>0</v>
      </c>
      <c r="B176" s="25">
        <v>0</v>
      </c>
      <c r="C176" s="25">
        <v>0</v>
      </c>
      <c r="D176" s="25">
        <v>0</v>
      </c>
      <c r="E176" s="25">
        <v>6</v>
      </c>
      <c r="F176" s="25">
        <v>6</v>
      </c>
    </row>
    <row r="177" spans="1:6" x14ac:dyDescent="0.25">
      <c r="A177" s="25">
        <v>0</v>
      </c>
      <c r="B177" s="25">
        <v>0</v>
      </c>
      <c r="C177" s="25">
        <v>0</v>
      </c>
      <c r="D177" s="25">
        <v>0</v>
      </c>
      <c r="E177" s="25">
        <v>3</v>
      </c>
      <c r="F177" s="25">
        <v>3</v>
      </c>
    </row>
    <row r="178" spans="1:6" x14ac:dyDescent="0.25">
      <c r="A178" s="25">
        <v>0</v>
      </c>
      <c r="B178" s="25">
        <v>0</v>
      </c>
      <c r="C178" s="25">
        <v>0</v>
      </c>
      <c r="D178" s="25">
        <v>0</v>
      </c>
      <c r="E178" s="25">
        <v>18</v>
      </c>
      <c r="F178" s="25">
        <v>18</v>
      </c>
    </row>
    <row r="179" spans="1:6" x14ac:dyDescent="0.25">
      <c r="A179" s="25">
        <v>0</v>
      </c>
      <c r="B179" s="25">
        <v>0</v>
      </c>
      <c r="C179" s="25">
        <v>0</v>
      </c>
      <c r="D179" s="25">
        <v>0</v>
      </c>
      <c r="E179" s="25">
        <v>9</v>
      </c>
      <c r="F179" s="25">
        <v>9</v>
      </c>
    </row>
    <row r="180" spans="1:6" x14ac:dyDescent="0.25">
      <c r="A180" s="25">
        <v>0</v>
      </c>
      <c r="B180" s="25">
        <v>0</v>
      </c>
      <c r="C180" s="25">
        <v>0</v>
      </c>
      <c r="D180" s="25">
        <v>0</v>
      </c>
      <c r="E180" s="25">
        <v>15</v>
      </c>
      <c r="F180" s="25">
        <v>15</v>
      </c>
    </row>
    <row r="181" spans="1:6" x14ac:dyDescent="0.25">
      <c r="A181" s="25">
        <v>0</v>
      </c>
      <c r="B181" s="25">
        <v>0</v>
      </c>
      <c r="C181" s="25">
        <v>0</v>
      </c>
      <c r="D181" s="25">
        <v>0</v>
      </c>
      <c r="E181" s="25">
        <v>6</v>
      </c>
      <c r="F181" s="25">
        <v>6</v>
      </c>
    </row>
    <row r="182" spans="1:6" x14ac:dyDescent="0.25">
      <c r="A182" s="25">
        <v>0</v>
      </c>
      <c r="B182" s="25">
        <v>0</v>
      </c>
      <c r="C182" s="25">
        <v>0</v>
      </c>
      <c r="D182" s="25">
        <v>0</v>
      </c>
      <c r="E182" s="25">
        <v>6</v>
      </c>
      <c r="F182" s="25">
        <v>6</v>
      </c>
    </row>
    <row r="183" spans="1:6" x14ac:dyDescent="0.25">
      <c r="A183" s="25">
        <v>0</v>
      </c>
      <c r="B183" s="25">
        <v>0</v>
      </c>
      <c r="C183" s="25">
        <v>0</v>
      </c>
      <c r="D183" s="25">
        <v>0</v>
      </c>
      <c r="E183" s="25">
        <v>3</v>
      </c>
      <c r="F183" s="25">
        <v>3</v>
      </c>
    </row>
    <row r="184" spans="1:6" x14ac:dyDescent="0.25">
      <c r="A184" s="25">
        <v>0</v>
      </c>
      <c r="B184" s="25">
        <v>0</v>
      </c>
      <c r="C184" s="25">
        <v>0</v>
      </c>
      <c r="D184" s="25">
        <v>0</v>
      </c>
      <c r="E184" s="25">
        <v>12</v>
      </c>
      <c r="F184" s="25">
        <v>12</v>
      </c>
    </row>
    <row r="185" spans="1:6" x14ac:dyDescent="0.25">
      <c r="A185" s="25">
        <v>0</v>
      </c>
      <c r="B185" s="25">
        <v>0</v>
      </c>
      <c r="C185" s="25">
        <v>0</v>
      </c>
      <c r="D185" s="25">
        <v>0</v>
      </c>
      <c r="E185" s="25">
        <v>12</v>
      </c>
      <c r="F185" s="25">
        <v>12</v>
      </c>
    </row>
    <row r="186" spans="1:6" x14ac:dyDescent="0.25">
      <c r="A186" s="25">
        <v>0</v>
      </c>
      <c r="B186" s="25">
        <v>0</v>
      </c>
      <c r="C186" s="25">
        <v>0</v>
      </c>
      <c r="D186" s="25">
        <v>0</v>
      </c>
      <c r="E186" s="25">
        <v>6</v>
      </c>
      <c r="F186" s="25">
        <v>6</v>
      </c>
    </row>
    <row r="187" spans="1:6" x14ac:dyDescent="0.25">
      <c r="A187" s="25">
        <v>0</v>
      </c>
      <c r="B187" s="25">
        <v>0</v>
      </c>
      <c r="C187" s="25">
        <v>0</v>
      </c>
      <c r="D187" s="25">
        <v>0</v>
      </c>
      <c r="E187" s="25">
        <v>3</v>
      </c>
      <c r="F187" s="25">
        <v>3</v>
      </c>
    </row>
    <row r="188" spans="1:6" x14ac:dyDescent="0.25">
      <c r="A188" s="25">
        <v>0</v>
      </c>
      <c r="B188" s="25">
        <v>0</v>
      </c>
      <c r="C188" s="25">
        <v>0</v>
      </c>
      <c r="D188" s="25">
        <v>0</v>
      </c>
      <c r="E188" s="25">
        <v>9</v>
      </c>
      <c r="F188" s="25">
        <v>9</v>
      </c>
    </row>
    <row r="189" spans="1:6" x14ac:dyDescent="0.25">
      <c r="A189" s="25">
        <v>0</v>
      </c>
      <c r="B189" s="25">
        <v>0</v>
      </c>
      <c r="C189" s="25">
        <v>0</v>
      </c>
      <c r="D189" s="25">
        <v>0</v>
      </c>
      <c r="E189" s="25">
        <v>69</v>
      </c>
      <c r="F189" s="25">
        <v>69</v>
      </c>
    </row>
    <row r="190" spans="1:6" x14ac:dyDescent="0.25">
      <c r="A190" s="25">
        <v>0</v>
      </c>
      <c r="B190" s="25">
        <v>0</v>
      </c>
      <c r="C190" s="25">
        <v>0</v>
      </c>
      <c r="D190" s="25">
        <v>0</v>
      </c>
      <c r="E190" s="25">
        <v>42</v>
      </c>
      <c r="F190" s="25">
        <v>42</v>
      </c>
    </row>
    <row r="191" spans="1:6" x14ac:dyDescent="0.25">
      <c r="A191" s="25">
        <v>0</v>
      </c>
      <c r="B191" s="25">
        <v>0</v>
      </c>
      <c r="C191" s="25">
        <v>0</v>
      </c>
      <c r="D191" s="25">
        <v>0</v>
      </c>
      <c r="E191" s="25">
        <v>111</v>
      </c>
      <c r="F191" s="25">
        <v>111</v>
      </c>
    </row>
    <row r="192" spans="1:6" x14ac:dyDescent="0.25">
      <c r="A192" s="25">
        <v>0</v>
      </c>
      <c r="B192" s="25">
        <v>0</v>
      </c>
      <c r="C192" s="25">
        <v>0</v>
      </c>
      <c r="D192" s="25">
        <v>0</v>
      </c>
      <c r="E192" s="25">
        <v>9</v>
      </c>
      <c r="F192" s="25">
        <v>9</v>
      </c>
    </row>
    <row r="193" spans="1:6" x14ac:dyDescent="0.25">
      <c r="A193" s="25">
        <v>0</v>
      </c>
      <c r="B193" s="25">
        <v>0</v>
      </c>
      <c r="C193" s="25">
        <v>0</v>
      </c>
      <c r="D193" s="25">
        <v>0</v>
      </c>
      <c r="E193" s="25">
        <v>9</v>
      </c>
      <c r="F193" s="25">
        <v>9</v>
      </c>
    </row>
    <row r="194" spans="1:6" x14ac:dyDescent="0.25">
      <c r="A194" s="25">
        <v>0</v>
      </c>
      <c r="B194" s="25">
        <v>0</v>
      </c>
      <c r="C194" s="25">
        <v>0</v>
      </c>
      <c r="D194" s="25">
        <v>0</v>
      </c>
      <c r="E194" s="25">
        <v>12</v>
      </c>
      <c r="F194" s="25">
        <v>12</v>
      </c>
    </row>
    <row r="195" spans="1:6" x14ac:dyDescent="0.25">
      <c r="A195" s="25">
        <v>0</v>
      </c>
      <c r="B195" s="25">
        <v>0</v>
      </c>
      <c r="C195" s="25">
        <v>0</v>
      </c>
      <c r="D195" s="25">
        <v>0</v>
      </c>
      <c r="E195" s="25">
        <v>9</v>
      </c>
      <c r="F195" s="25">
        <v>9</v>
      </c>
    </row>
    <row r="196" spans="1:6" x14ac:dyDescent="0.25">
      <c r="A196" s="25">
        <v>0</v>
      </c>
      <c r="B196" s="25">
        <v>0</v>
      </c>
      <c r="C196" s="25">
        <v>0</v>
      </c>
      <c r="D196" s="25">
        <v>0</v>
      </c>
      <c r="E196" s="25">
        <v>9</v>
      </c>
      <c r="F196" s="25">
        <v>9</v>
      </c>
    </row>
    <row r="197" spans="1:6" x14ac:dyDescent="0.25">
      <c r="A197" s="25">
        <v>0</v>
      </c>
      <c r="B197" s="25">
        <v>0</v>
      </c>
      <c r="C197" s="25">
        <v>0</v>
      </c>
      <c r="D197" s="25">
        <v>0</v>
      </c>
      <c r="E197" s="25">
        <v>12</v>
      </c>
      <c r="F197" s="25">
        <v>12</v>
      </c>
    </row>
    <row r="198" spans="1:6" x14ac:dyDescent="0.25">
      <c r="A198" s="25">
        <v>0</v>
      </c>
      <c r="B198" s="25">
        <v>0</v>
      </c>
      <c r="C198" s="25">
        <v>0</v>
      </c>
      <c r="D198" s="25">
        <v>0</v>
      </c>
      <c r="E198" s="25">
        <v>6</v>
      </c>
      <c r="F198" s="25">
        <v>6</v>
      </c>
    </row>
    <row r="199" spans="1:6" x14ac:dyDescent="0.25">
      <c r="A199" s="25">
        <v>0</v>
      </c>
      <c r="B199" s="25">
        <v>0</v>
      </c>
      <c r="C199" s="25">
        <v>0</v>
      </c>
      <c r="D199" s="25">
        <v>0</v>
      </c>
      <c r="E199" s="25">
        <v>9</v>
      </c>
      <c r="F199" s="25">
        <v>9</v>
      </c>
    </row>
    <row r="200" spans="1:6" x14ac:dyDescent="0.25">
      <c r="A200" s="25">
        <v>0</v>
      </c>
      <c r="B200" s="25">
        <v>0</v>
      </c>
      <c r="C200" s="25">
        <v>0</v>
      </c>
      <c r="D200" s="25">
        <v>0</v>
      </c>
      <c r="E200" s="25">
        <v>18</v>
      </c>
      <c r="F200" s="25">
        <v>18</v>
      </c>
    </row>
    <row r="201" spans="1:6" x14ac:dyDescent="0.25">
      <c r="A201" s="25">
        <v>0</v>
      </c>
      <c r="B201" s="25">
        <v>0</v>
      </c>
      <c r="C201" s="25">
        <v>0</v>
      </c>
      <c r="D201" s="25">
        <v>0</v>
      </c>
      <c r="E201" s="25">
        <v>9</v>
      </c>
      <c r="F201" s="25">
        <v>9</v>
      </c>
    </row>
    <row r="202" spans="1:6" x14ac:dyDescent="0.25">
      <c r="A202" s="25">
        <v>0</v>
      </c>
      <c r="B202" s="25">
        <v>0</v>
      </c>
      <c r="C202" s="25">
        <v>0</v>
      </c>
      <c r="D202" s="25">
        <v>0</v>
      </c>
      <c r="E202" s="25">
        <v>6</v>
      </c>
      <c r="F202" s="25">
        <v>6</v>
      </c>
    </row>
    <row r="203" spans="1:6" x14ac:dyDescent="0.25">
      <c r="A203" s="25">
        <v>0</v>
      </c>
      <c r="B203" s="25">
        <v>0</v>
      </c>
      <c r="C203" s="25">
        <v>0</v>
      </c>
      <c r="D203" s="25">
        <v>0</v>
      </c>
      <c r="E203" s="25">
        <v>51</v>
      </c>
      <c r="F203" s="25">
        <v>51</v>
      </c>
    </row>
    <row r="204" spans="1:6" x14ac:dyDescent="0.25">
      <c r="A204" s="25">
        <v>0</v>
      </c>
      <c r="B204" s="25">
        <v>0</v>
      </c>
      <c r="C204" s="25">
        <v>0</v>
      </c>
      <c r="D204" s="25">
        <v>0</v>
      </c>
      <c r="E204" s="25">
        <v>6</v>
      </c>
      <c r="F204" s="25">
        <v>6</v>
      </c>
    </row>
    <row r="205" spans="1:6" x14ac:dyDescent="0.25">
      <c r="A205" s="25">
        <v>0</v>
      </c>
      <c r="B205" s="25">
        <v>0</v>
      </c>
      <c r="C205" s="25">
        <v>0</v>
      </c>
      <c r="D205" s="25">
        <v>0</v>
      </c>
      <c r="E205" s="25">
        <v>36</v>
      </c>
      <c r="F205" s="25">
        <v>36</v>
      </c>
    </row>
    <row r="206" spans="1:6" x14ac:dyDescent="0.25">
      <c r="A206" s="25">
        <v>0</v>
      </c>
      <c r="B206" s="25">
        <v>0</v>
      </c>
      <c r="C206" s="25">
        <v>0</v>
      </c>
      <c r="D206" s="25">
        <v>0</v>
      </c>
      <c r="E206" s="25">
        <v>9</v>
      </c>
      <c r="F206" s="25">
        <v>9</v>
      </c>
    </row>
    <row r="207" spans="1:6" x14ac:dyDescent="0.25">
      <c r="A207" s="25">
        <v>0</v>
      </c>
      <c r="B207" s="25">
        <v>0</v>
      </c>
      <c r="C207" s="25">
        <v>0</v>
      </c>
      <c r="D207" s="25">
        <v>0</v>
      </c>
      <c r="E207" s="25">
        <v>12</v>
      </c>
      <c r="F207" s="25">
        <v>12</v>
      </c>
    </row>
    <row r="208" spans="1:6" x14ac:dyDescent="0.25">
      <c r="A208" s="25">
        <v>0</v>
      </c>
      <c r="B208" s="25">
        <v>0</v>
      </c>
      <c r="C208" s="25">
        <v>0</v>
      </c>
      <c r="D208" s="25">
        <v>0</v>
      </c>
      <c r="E208" s="25">
        <v>57</v>
      </c>
      <c r="F208" s="25">
        <v>57</v>
      </c>
    </row>
    <row r="209" spans="1:6" x14ac:dyDescent="0.25">
      <c r="A209" s="25">
        <v>0</v>
      </c>
      <c r="B209" s="25">
        <v>0</v>
      </c>
      <c r="C209" s="25">
        <v>0</v>
      </c>
      <c r="D209" s="25">
        <v>0</v>
      </c>
      <c r="E209" s="25">
        <v>3</v>
      </c>
      <c r="F209" s="25">
        <v>3</v>
      </c>
    </row>
    <row r="210" spans="1:6" x14ac:dyDescent="0.25">
      <c r="A210" s="25">
        <v>0</v>
      </c>
      <c r="B210" s="25">
        <v>0</v>
      </c>
      <c r="C210" s="25">
        <v>0</v>
      </c>
      <c r="D210" s="25">
        <v>0</v>
      </c>
      <c r="E210" s="25">
        <v>6</v>
      </c>
      <c r="F210" s="25">
        <v>6</v>
      </c>
    </row>
    <row r="211" spans="1:6" x14ac:dyDescent="0.25">
      <c r="A211" s="25">
        <v>0</v>
      </c>
      <c r="B211" s="25">
        <v>0</v>
      </c>
      <c r="C211" s="25">
        <v>0</v>
      </c>
      <c r="D211" s="25">
        <v>0</v>
      </c>
      <c r="E211" s="25">
        <v>6</v>
      </c>
      <c r="F211" s="25">
        <v>6</v>
      </c>
    </row>
    <row r="212" spans="1:6" x14ac:dyDescent="0.25">
      <c r="A212" s="25">
        <v>0</v>
      </c>
      <c r="B212" s="25">
        <v>0</v>
      </c>
      <c r="C212" s="25">
        <v>0</v>
      </c>
      <c r="D212" s="25">
        <v>0</v>
      </c>
      <c r="E212" s="25">
        <v>3</v>
      </c>
      <c r="F212" s="25">
        <v>3</v>
      </c>
    </row>
    <row r="213" spans="1:6" x14ac:dyDescent="0.25">
      <c r="A213" s="25">
        <v>0</v>
      </c>
      <c r="B213" s="25">
        <v>0</v>
      </c>
      <c r="C213" s="25">
        <v>0</v>
      </c>
      <c r="D213" s="25">
        <v>0</v>
      </c>
      <c r="E213" s="25">
        <v>6</v>
      </c>
      <c r="F213" s="25">
        <v>6</v>
      </c>
    </row>
    <row r="214" spans="1:6" x14ac:dyDescent="0.25">
      <c r="A214" s="25">
        <v>0</v>
      </c>
      <c r="B214" s="25">
        <v>0</v>
      </c>
      <c r="C214" s="25">
        <v>0</v>
      </c>
      <c r="D214" s="25">
        <v>0</v>
      </c>
      <c r="E214" s="25">
        <v>33</v>
      </c>
      <c r="F214" s="25">
        <v>33</v>
      </c>
    </row>
    <row r="215" spans="1:6" x14ac:dyDescent="0.25">
      <c r="A215" s="25">
        <v>0</v>
      </c>
      <c r="B215" s="25">
        <v>0</v>
      </c>
      <c r="C215" s="25">
        <v>0</v>
      </c>
      <c r="D215" s="25">
        <v>0</v>
      </c>
      <c r="E215" s="25">
        <v>12</v>
      </c>
      <c r="F215" s="25">
        <v>12</v>
      </c>
    </row>
    <row r="216" spans="1:6" x14ac:dyDescent="0.25">
      <c r="A216" s="25">
        <v>0</v>
      </c>
      <c r="B216" s="25">
        <v>0</v>
      </c>
      <c r="C216" s="25">
        <v>0</v>
      </c>
      <c r="D216" s="25">
        <v>0</v>
      </c>
      <c r="E216" s="25">
        <v>9</v>
      </c>
      <c r="F216" s="25">
        <v>9</v>
      </c>
    </row>
    <row r="217" spans="1:6" x14ac:dyDescent="0.25">
      <c r="A217" s="25">
        <v>0</v>
      </c>
      <c r="B217" s="25">
        <v>0</v>
      </c>
      <c r="C217" s="25">
        <v>0</v>
      </c>
      <c r="D217" s="25">
        <v>0</v>
      </c>
      <c r="E217" s="25">
        <v>9</v>
      </c>
      <c r="F217" s="25">
        <v>9</v>
      </c>
    </row>
    <row r="218" spans="1:6" x14ac:dyDescent="0.25">
      <c r="A218" s="25">
        <v>0</v>
      </c>
      <c r="B218" s="25">
        <v>0</v>
      </c>
      <c r="C218" s="25">
        <v>0</v>
      </c>
      <c r="D218" s="25">
        <v>0</v>
      </c>
      <c r="E218" s="25">
        <v>6</v>
      </c>
      <c r="F218" s="25">
        <v>6</v>
      </c>
    </row>
    <row r="219" spans="1:6" x14ac:dyDescent="0.25">
      <c r="A219" s="25">
        <v>0</v>
      </c>
      <c r="B219" s="25">
        <v>0</v>
      </c>
      <c r="C219" s="25">
        <v>0</v>
      </c>
      <c r="D219" s="25">
        <v>0</v>
      </c>
      <c r="E219" s="25">
        <v>6</v>
      </c>
      <c r="F219" s="25">
        <v>6</v>
      </c>
    </row>
    <row r="220" spans="1:6" x14ac:dyDescent="0.25">
      <c r="A220" s="25">
        <v>0</v>
      </c>
      <c r="B220" s="25">
        <v>0</v>
      </c>
      <c r="C220" s="25">
        <v>0</v>
      </c>
      <c r="D220" s="25">
        <v>0</v>
      </c>
      <c r="E220" s="25">
        <v>15</v>
      </c>
      <c r="F220" s="25">
        <v>15</v>
      </c>
    </row>
    <row r="221" spans="1:6" x14ac:dyDescent="0.25">
      <c r="A221" s="25">
        <v>0</v>
      </c>
      <c r="B221" s="25">
        <v>0</v>
      </c>
      <c r="C221" s="25">
        <v>0</v>
      </c>
      <c r="D221" s="25">
        <v>0</v>
      </c>
      <c r="E221" s="25">
        <v>6</v>
      </c>
      <c r="F221" s="25">
        <v>6</v>
      </c>
    </row>
    <row r="222" spans="1:6" x14ac:dyDescent="0.25">
      <c r="A222" s="25">
        <v>0</v>
      </c>
      <c r="B222" s="25">
        <v>0</v>
      </c>
      <c r="C222" s="25">
        <v>0</v>
      </c>
      <c r="D222" s="25">
        <v>0</v>
      </c>
      <c r="E222" s="25">
        <v>3</v>
      </c>
      <c r="F222" s="25">
        <v>3</v>
      </c>
    </row>
    <row r="223" spans="1:6" x14ac:dyDescent="0.25">
      <c r="A223" s="25">
        <v>0</v>
      </c>
      <c r="B223" s="25">
        <v>0</v>
      </c>
      <c r="C223" s="25">
        <v>0</v>
      </c>
      <c r="D223" s="25">
        <v>0</v>
      </c>
      <c r="E223" s="25">
        <v>9</v>
      </c>
      <c r="F223" s="25">
        <v>9</v>
      </c>
    </row>
    <row r="224" spans="1:6" x14ac:dyDescent="0.25">
      <c r="A224" s="25">
        <v>0</v>
      </c>
      <c r="B224" s="25">
        <v>0</v>
      </c>
      <c r="C224" s="25">
        <v>0</v>
      </c>
      <c r="D224" s="25">
        <v>0</v>
      </c>
      <c r="E224" s="25">
        <v>6</v>
      </c>
      <c r="F224" s="25">
        <v>6</v>
      </c>
    </row>
    <row r="225" spans="1:6" x14ac:dyDescent="0.25">
      <c r="A225" s="25">
        <v>0</v>
      </c>
      <c r="B225" s="25">
        <v>0</v>
      </c>
      <c r="C225" s="25">
        <v>0</v>
      </c>
      <c r="D225" s="25">
        <v>0</v>
      </c>
      <c r="E225" s="25">
        <v>39</v>
      </c>
      <c r="F225" s="25">
        <v>39</v>
      </c>
    </row>
    <row r="226" spans="1:6" x14ac:dyDescent="0.25">
      <c r="A226" s="25">
        <v>0</v>
      </c>
      <c r="B226" s="25">
        <v>0</v>
      </c>
      <c r="C226" s="25">
        <v>0</v>
      </c>
      <c r="D226" s="25">
        <v>0</v>
      </c>
      <c r="E226" s="25">
        <v>45</v>
      </c>
      <c r="F226" s="25">
        <v>45</v>
      </c>
    </row>
    <row r="227" spans="1:6" x14ac:dyDescent="0.25">
      <c r="A227" s="25">
        <v>0</v>
      </c>
      <c r="B227" s="25">
        <v>0</v>
      </c>
      <c r="C227" s="25">
        <v>0</v>
      </c>
      <c r="D227" s="25">
        <v>0</v>
      </c>
      <c r="E227" s="25">
        <v>6</v>
      </c>
      <c r="F227" s="25">
        <v>6</v>
      </c>
    </row>
    <row r="228" spans="1:6" x14ac:dyDescent="0.25">
      <c r="A228" s="25">
        <v>0</v>
      </c>
      <c r="B228" s="25">
        <v>0</v>
      </c>
      <c r="C228" s="25">
        <v>0</v>
      </c>
      <c r="D228" s="25">
        <v>0</v>
      </c>
      <c r="E228" s="25">
        <v>6</v>
      </c>
      <c r="F228" s="25">
        <v>6</v>
      </c>
    </row>
    <row r="229" spans="1:6" x14ac:dyDescent="0.25">
      <c r="A229" s="25">
        <v>0</v>
      </c>
      <c r="B229" s="25">
        <v>0</v>
      </c>
      <c r="C229" s="25">
        <v>0</v>
      </c>
      <c r="D229" s="25">
        <v>0</v>
      </c>
      <c r="E229" s="25">
        <v>18</v>
      </c>
      <c r="F229" s="25">
        <v>18</v>
      </c>
    </row>
    <row r="230" spans="1:6" x14ac:dyDescent="0.25">
      <c r="A230" s="25">
        <v>0</v>
      </c>
      <c r="B230" s="25">
        <v>0</v>
      </c>
      <c r="C230" s="25">
        <v>0</v>
      </c>
      <c r="D230" s="25">
        <v>0</v>
      </c>
      <c r="E230" s="25">
        <v>81</v>
      </c>
      <c r="F230" s="25">
        <v>81</v>
      </c>
    </row>
    <row r="231" spans="1:6" x14ac:dyDescent="0.25">
      <c r="A231" s="25">
        <v>0</v>
      </c>
      <c r="B231" s="25">
        <v>0</v>
      </c>
      <c r="C231" s="25">
        <v>0</v>
      </c>
      <c r="D231" s="25">
        <v>0</v>
      </c>
      <c r="E231" s="25">
        <v>39</v>
      </c>
      <c r="F231" s="25">
        <v>39</v>
      </c>
    </row>
    <row r="232" spans="1:6" x14ac:dyDescent="0.25">
      <c r="A232" s="25">
        <v>0</v>
      </c>
      <c r="B232" s="25">
        <v>0</v>
      </c>
      <c r="C232" s="25">
        <v>0</v>
      </c>
      <c r="D232" s="25">
        <v>0</v>
      </c>
      <c r="E232" s="25">
        <v>6</v>
      </c>
      <c r="F232" s="25">
        <v>6</v>
      </c>
    </row>
    <row r="233" spans="1:6" x14ac:dyDescent="0.25">
      <c r="A233" s="25">
        <v>0</v>
      </c>
      <c r="B233" s="25">
        <v>0</v>
      </c>
      <c r="C233" s="25">
        <v>0</v>
      </c>
      <c r="D233" s="25">
        <v>0</v>
      </c>
      <c r="E233" s="25">
        <v>12</v>
      </c>
      <c r="F233" s="25">
        <v>12</v>
      </c>
    </row>
    <row r="234" spans="1:6" x14ac:dyDescent="0.25">
      <c r="A234" s="25">
        <v>0</v>
      </c>
      <c r="B234" s="25">
        <v>0</v>
      </c>
      <c r="C234" s="25">
        <v>0</v>
      </c>
      <c r="D234" s="25">
        <v>0</v>
      </c>
      <c r="E234" s="25">
        <v>3</v>
      </c>
      <c r="F234" s="25">
        <v>3</v>
      </c>
    </row>
    <row r="235" spans="1:6" x14ac:dyDescent="0.25">
      <c r="A235" s="25">
        <v>0</v>
      </c>
      <c r="B235" s="25">
        <v>0</v>
      </c>
      <c r="C235" s="25">
        <v>0</v>
      </c>
      <c r="D235" s="25">
        <v>0</v>
      </c>
      <c r="E235" s="25">
        <v>6</v>
      </c>
      <c r="F235" s="25">
        <v>6</v>
      </c>
    </row>
    <row r="236" spans="1:6" x14ac:dyDescent="0.25">
      <c r="A236" s="25">
        <v>0</v>
      </c>
      <c r="B236" s="25">
        <v>0</v>
      </c>
      <c r="C236" s="25">
        <v>0</v>
      </c>
      <c r="D236" s="25">
        <v>0</v>
      </c>
      <c r="E236" s="25">
        <v>12</v>
      </c>
      <c r="F236" s="25">
        <v>12</v>
      </c>
    </row>
    <row r="237" spans="1:6" x14ac:dyDescent="0.25">
      <c r="A237" s="25">
        <v>0</v>
      </c>
      <c r="B237" s="25">
        <v>0</v>
      </c>
      <c r="C237" s="25">
        <v>0</v>
      </c>
      <c r="D237" s="25">
        <v>0</v>
      </c>
      <c r="E237" s="25">
        <v>3</v>
      </c>
      <c r="F237" s="25">
        <v>3</v>
      </c>
    </row>
    <row r="238" spans="1:6" x14ac:dyDescent="0.25">
      <c r="A238" s="25">
        <v>0</v>
      </c>
      <c r="B238" s="25">
        <v>0</v>
      </c>
      <c r="C238" s="25">
        <v>0</v>
      </c>
      <c r="D238" s="25">
        <v>0</v>
      </c>
      <c r="E238" s="25">
        <v>15</v>
      </c>
      <c r="F238" s="25">
        <v>15</v>
      </c>
    </row>
    <row r="239" spans="1:6" x14ac:dyDescent="0.25">
      <c r="A239" s="25">
        <v>0</v>
      </c>
      <c r="B239" s="25">
        <v>0</v>
      </c>
      <c r="C239" s="25">
        <v>0</v>
      </c>
      <c r="D239" s="25">
        <v>0</v>
      </c>
      <c r="E239" s="25">
        <v>3</v>
      </c>
      <c r="F239" s="25">
        <v>3</v>
      </c>
    </row>
    <row r="240" spans="1:6" x14ac:dyDescent="0.25">
      <c r="A240" s="25">
        <v>0</v>
      </c>
      <c r="B240" s="25">
        <v>0</v>
      </c>
      <c r="C240" s="25">
        <v>0</v>
      </c>
      <c r="D240" s="25">
        <v>0</v>
      </c>
      <c r="E240" s="25">
        <v>18</v>
      </c>
      <c r="F240" s="25">
        <v>18</v>
      </c>
    </row>
    <row r="241" spans="1:6" x14ac:dyDescent="0.25">
      <c r="A241" s="25">
        <v>0</v>
      </c>
      <c r="B241" s="25">
        <v>0</v>
      </c>
      <c r="C241" s="25">
        <v>0</v>
      </c>
      <c r="D241" s="25">
        <v>0</v>
      </c>
      <c r="E241" s="25">
        <v>18</v>
      </c>
      <c r="F241" s="25">
        <v>18</v>
      </c>
    </row>
    <row r="242" spans="1:6" x14ac:dyDescent="0.25">
      <c r="A242" s="25">
        <v>0</v>
      </c>
      <c r="B242" s="25">
        <v>0</v>
      </c>
      <c r="C242" s="25">
        <v>0</v>
      </c>
      <c r="D242" s="25">
        <v>0</v>
      </c>
      <c r="E242" s="25">
        <v>6</v>
      </c>
      <c r="F242" s="25">
        <v>6</v>
      </c>
    </row>
    <row r="243" spans="1:6" x14ac:dyDescent="0.25">
      <c r="A243" s="25">
        <v>0</v>
      </c>
      <c r="B243" s="25">
        <v>0</v>
      </c>
      <c r="C243" s="25">
        <v>0</v>
      </c>
      <c r="D243" s="25">
        <v>0</v>
      </c>
      <c r="E243" s="25">
        <v>6</v>
      </c>
      <c r="F243" s="25">
        <v>6</v>
      </c>
    </row>
    <row r="244" spans="1:6" x14ac:dyDescent="0.25">
      <c r="A244" s="25">
        <v>0</v>
      </c>
      <c r="B244" s="25">
        <v>0</v>
      </c>
      <c r="C244" s="25">
        <v>0</v>
      </c>
      <c r="D244" s="25">
        <v>0</v>
      </c>
      <c r="E244" s="25">
        <v>9</v>
      </c>
      <c r="F244" s="25">
        <v>9</v>
      </c>
    </row>
    <row r="245" spans="1:6" x14ac:dyDescent="0.25">
      <c r="A245" s="25">
        <v>0</v>
      </c>
      <c r="B245" s="25">
        <v>0</v>
      </c>
      <c r="C245" s="25">
        <v>0</v>
      </c>
      <c r="D245" s="25">
        <v>0</v>
      </c>
      <c r="E245" s="25">
        <v>42</v>
      </c>
      <c r="F245" s="25">
        <v>42</v>
      </c>
    </row>
    <row r="246" spans="1:6" x14ac:dyDescent="0.25">
      <c r="A246" s="25">
        <v>0</v>
      </c>
      <c r="B246" s="25">
        <v>0</v>
      </c>
      <c r="C246" s="25">
        <v>0</v>
      </c>
      <c r="D246" s="25">
        <v>0</v>
      </c>
      <c r="E246" s="25">
        <v>18</v>
      </c>
      <c r="F246" s="25">
        <v>18</v>
      </c>
    </row>
    <row r="247" spans="1:6" x14ac:dyDescent="0.25">
      <c r="A247" s="25">
        <v>0</v>
      </c>
      <c r="B247" s="25">
        <v>0</v>
      </c>
      <c r="C247" s="25">
        <v>0</v>
      </c>
      <c r="D247" s="25">
        <v>0</v>
      </c>
      <c r="E247" s="25">
        <v>3</v>
      </c>
      <c r="F247" s="25">
        <v>3</v>
      </c>
    </row>
    <row r="248" spans="1:6" x14ac:dyDescent="0.25">
      <c r="A248" s="25">
        <v>0</v>
      </c>
      <c r="B248" s="25">
        <v>0</v>
      </c>
      <c r="C248" s="25">
        <v>0</v>
      </c>
      <c r="D248" s="25">
        <v>0</v>
      </c>
      <c r="E248" s="25">
        <v>3</v>
      </c>
      <c r="F248" s="25">
        <v>3</v>
      </c>
    </row>
    <row r="249" spans="1:6" x14ac:dyDescent="0.25">
      <c r="A249" s="25">
        <v>0</v>
      </c>
      <c r="B249" s="25">
        <v>0</v>
      </c>
      <c r="C249" s="25">
        <v>0</v>
      </c>
      <c r="D249" s="25">
        <v>0</v>
      </c>
      <c r="E249" s="25">
        <v>12</v>
      </c>
      <c r="F249" s="25">
        <v>12</v>
      </c>
    </row>
    <row r="250" spans="1:6" x14ac:dyDescent="0.25">
      <c r="A250" s="25">
        <v>0</v>
      </c>
      <c r="B250" s="25">
        <v>0</v>
      </c>
      <c r="C250" s="25">
        <v>0</v>
      </c>
      <c r="D250" s="25">
        <v>0</v>
      </c>
      <c r="E250" s="25">
        <v>57</v>
      </c>
      <c r="F250" s="25">
        <v>57</v>
      </c>
    </row>
    <row r="251" spans="1:6" x14ac:dyDescent="0.25">
      <c r="A251" s="25">
        <v>0</v>
      </c>
      <c r="B251" s="25">
        <v>0</v>
      </c>
      <c r="C251" s="25">
        <v>0</v>
      </c>
      <c r="D251" s="25">
        <v>0</v>
      </c>
      <c r="E251" s="25">
        <v>9</v>
      </c>
      <c r="F251" s="25">
        <v>9</v>
      </c>
    </row>
    <row r="252" spans="1:6" x14ac:dyDescent="0.25">
      <c r="A252" s="25">
        <v>0</v>
      </c>
      <c r="B252" s="25">
        <v>0</v>
      </c>
      <c r="C252" s="25">
        <v>0</v>
      </c>
      <c r="D252" s="25">
        <v>0</v>
      </c>
      <c r="E252" s="25">
        <v>6</v>
      </c>
      <c r="F252" s="25">
        <v>6</v>
      </c>
    </row>
    <row r="253" spans="1:6" x14ac:dyDescent="0.25">
      <c r="A253" s="25">
        <v>0</v>
      </c>
      <c r="B253" s="25">
        <v>0</v>
      </c>
      <c r="C253" s="25">
        <v>0</v>
      </c>
      <c r="D253" s="25">
        <v>0</v>
      </c>
      <c r="E253" s="25">
        <v>3</v>
      </c>
      <c r="F253" s="25">
        <v>3</v>
      </c>
    </row>
    <row r="254" spans="1:6" x14ac:dyDescent="0.25">
      <c r="A254" s="25">
        <v>0</v>
      </c>
      <c r="B254" s="25">
        <v>0</v>
      </c>
      <c r="C254" s="25">
        <v>0</v>
      </c>
      <c r="D254" s="25">
        <v>0</v>
      </c>
      <c r="E254" s="25">
        <v>27</v>
      </c>
      <c r="F254" s="25">
        <v>27</v>
      </c>
    </row>
    <row r="255" spans="1:6" x14ac:dyDescent="0.25">
      <c r="A255" s="25">
        <v>0</v>
      </c>
      <c r="B255" s="25">
        <v>0</v>
      </c>
      <c r="C255" s="25">
        <v>0</v>
      </c>
      <c r="D255" s="25">
        <v>0</v>
      </c>
      <c r="E255" s="25">
        <v>12</v>
      </c>
      <c r="F255" s="25">
        <v>12</v>
      </c>
    </row>
    <row r="256" spans="1:6" x14ac:dyDescent="0.25">
      <c r="A256" s="25">
        <v>0</v>
      </c>
      <c r="B256" s="25">
        <v>0</v>
      </c>
      <c r="C256" s="25">
        <v>0</v>
      </c>
      <c r="D256" s="25">
        <v>0</v>
      </c>
      <c r="E256" s="25">
        <v>9</v>
      </c>
      <c r="F256" s="25">
        <v>9</v>
      </c>
    </row>
    <row r="257" spans="1:6" x14ac:dyDescent="0.25">
      <c r="A257" s="25">
        <v>0</v>
      </c>
      <c r="B257" s="25">
        <v>0</v>
      </c>
      <c r="C257" s="25">
        <v>0</v>
      </c>
      <c r="D257" s="25">
        <v>0</v>
      </c>
      <c r="E257" s="25">
        <v>12</v>
      </c>
      <c r="F257" s="25">
        <v>12</v>
      </c>
    </row>
    <row r="258" spans="1:6" x14ac:dyDescent="0.25">
      <c r="A258" s="25">
        <v>0</v>
      </c>
      <c r="B258" s="25">
        <v>0</v>
      </c>
      <c r="C258" s="25">
        <v>0</v>
      </c>
      <c r="D258" s="25">
        <v>0</v>
      </c>
      <c r="E258" s="25">
        <v>3</v>
      </c>
      <c r="F258" s="25">
        <v>3</v>
      </c>
    </row>
    <row r="259" spans="1:6" x14ac:dyDescent="0.25">
      <c r="A259" s="25">
        <v>0</v>
      </c>
      <c r="B259" s="25">
        <v>0</v>
      </c>
      <c r="C259" s="25">
        <v>0</v>
      </c>
      <c r="D259" s="25">
        <v>0</v>
      </c>
      <c r="E259" s="25">
        <v>21</v>
      </c>
      <c r="F259" s="25">
        <v>21</v>
      </c>
    </row>
    <row r="260" spans="1:6" x14ac:dyDescent="0.25">
      <c r="A260" s="25">
        <v>0</v>
      </c>
      <c r="B260" s="25">
        <v>0</v>
      </c>
      <c r="C260" s="25">
        <v>0</v>
      </c>
      <c r="D260" s="25">
        <v>0</v>
      </c>
      <c r="E260" s="25">
        <v>12</v>
      </c>
      <c r="F260" s="25">
        <v>12</v>
      </c>
    </row>
    <row r="261" spans="1:6" x14ac:dyDescent="0.25">
      <c r="A261" s="25">
        <v>0</v>
      </c>
      <c r="B261" s="25">
        <v>0</v>
      </c>
      <c r="C261" s="25">
        <v>0</v>
      </c>
      <c r="D261" s="25">
        <v>0</v>
      </c>
      <c r="E261" s="25">
        <v>9</v>
      </c>
      <c r="F261" s="25">
        <v>9</v>
      </c>
    </row>
    <row r="262" spans="1:6" x14ac:dyDescent="0.25">
      <c r="A262" s="25">
        <v>0</v>
      </c>
      <c r="B262" s="25">
        <v>0</v>
      </c>
      <c r="C262" s="25">
        <v>0</v>
      </c>
      <c r="D262" s="25">
        <v>0</v>
      </c>
      <c r="E262" s="25">
        <v>6</v>
      </c>
      <c r="F262" s="25">
        <v>6</v>
      </c>
    </row>
    <row r="263" spans="1:6" x14ac:dyDescent="0.25">
      <c r="A263" s="25">
        <v>0</v>
      </c>
      <c r="B263" s="25">
        <v>0</v>
      </c>
      <c r="C263" s="25">
        <v>0</v>
      </c>
      <c r="D263" s="25">
        <v>0</v>
      </c>
      <c r="E263" s="25">
        <v>12</v>
      </c>
      <c r="F263" s="25">
        <v>12</v>
      </c>
    </row>
    <row r="264" spans="1:6" x14ac:dyDescent="0.25">
      <c r="A264" s="25">
        <v>0</v>
      </c>
      <c r="B264" s="25">
        <v>0</v>
      </c>
      <c r="C264" s="25">
        <v>0</v>
      </c>
      <c r="D264" s="25">
        <v>0</v>
      </c>
      <c r="E264" s="25">
        <v>12</v>
      </c>
      <c r="F264" s="25">
        <v>12</v>
      </c>
    </row>
    <row r="265" spans="1:6" x14ac:dyDescent="0.25">
      <c r="A265" s="25">
        <v>0</v>
      </c>
      <c r="B265" s="25">
        <v>0</v>
      </c>
      <c r="C265" s="25">
        <v>0</v>
      </c>
      <c r="D265" s="25">
        <v>0</v>
      </c>
      <c r="E265" s="25">
        <v>9</v>
      </c>
      <c r="F265" s="25">
        <v>9</v>
      </c>
    </row>
    <row r="266" spans="1:6" x14ac:dyDescent="0.25">
      <c r="A266" s="25">
        <v>0</v>
      </c>
      <c r="B266" s="25">
        <v>0</v>
      </c>
      <c r="C266" s="25">
        <v>0</v>
      </c>
      <c r="D266" s="25">
        <v>0</v>
      </c>
      <c r="E266" s="25">
        <v>33</v>
      </c>
      <c r="F266" s="25">
        <v>33</v>
      </c>
    </row>
    <row r="267" spans="1:6" x14ac:dyDescent="0.25">
      <c r="A267" s="25">
        <v>0</v>
      </c>
      <c r="B267" s="25">
        <v>0</v>
      </c>
      <c r="C267" s="25">
        <v>0</v>
      </c>
      <c r="D267" s="25">
        <v>0</v>
      </c>
      <c r="E267" s="25">
        <v>33</v>
      </c>
      <c r="F267" s="25">
        <v>33</v>
      </c>
    </row>
    <row r="268" spans="1:6" x14ac:dyDescent="0.25">
      <c r="A268" s="25">
        <v>0</v>
      </c>
      <c r="B268" s="25">
        <v>0</v>
      </c>
      <c r="C268" s="25">
        <v>0</v>
      </c>
      <c r="D268" s="25">
        <v>0</v>
      </c>
      <c r="E268" s="25">
        <v>12</v>
      </c>
      <c r="F268" s="25">
        <v>12</v>
      </c>
    </row>
    <row r="269" spans="1:6" x14ac:dyDescent="0.25">
      <c r="A269" s="25">
        <v>0</v>
      </c>
      <c r="B269" s="25">
        <v>0</v>
      </c>
      <c r="C269" s="25">
        <v>0</v>
      </c>
      <c r="D269" s="25">
        <v>0</v>
      </c>
      <c r="E269" s="25">
        <v>39</v>
      </c>
      <c r="F269" s="25">
        <v>39</v>
      </c>
    </row>
    <row r="270" spans="1:6" x14ac:dyDescent="0.25">
      <c r="A270" s="25">
        <v>0</v>
      </c>
      <c r="B270" s="25">
        <v>0</v>
      </c>
      <c r="C270" s="25">
        <v>0</v>
      </c>
      <c r="D270" s="25">
        <v>0</v>
      </c>
      <c r="E270" s="25">
        <v>3</v>
      </c>
      <c r="F270" s="25">
        <v>3</v>
      </c>
    </row>
    <row r="271" spans="1:6" x14ac:dyDescent="0.25">
      <c r="A271" s="25">
        <v>0</v>
      </c>
      <c r="B271" s="25">
        <v>0</v>
      </c>
      <c r="C271" s="25">
        <v>0</v>
      </c>
      <c r="D271" s="25">
        <v>0</v>
      </c>
      <c r="E271" s="25">
        <v>12</v>
      </c>
      <c r="F271" s="25">
        <v>12</v>
      </c>
    </row>
    <row r="272" spans="1:6" x14ac:dyDescent="0.25">
      <c r="A272" s="25">
        <v>0</v>
      </c>
      <c r="B272" s="25">
        <v>0</v>
      </c>
      <c r="C272" s="25">
        <v>0</v>
      </c>
      <c r="D272" s="25">
        <v>0</v>
      </c>
      <c r="E272" s="25">
        <v>3</v>
      </c>
      <c r="F272" s="25">
        <v>3</v>
      </c>
    </row>
    <row r="273" spans="1:6" x14ac:dyDescent="0.25">
      <c r="A273" s="25">
        <v>0</v>
      </c>
      <c r="B273" s="25">
        <v>0</v>
      </c>
      <c r="C273" s="25">
        <v>0</v>
      </c>
      <c r="D273" s="25">
        <v>0</v>
      </c>
      <c r="E273" s="25">
        <v>72</v>
      </c>
      <c r="F273" s="25">
        <v>72</v>
      </c>
    </row>
    <row r="274" spans="1:6" x14ac:dyDescent="0.25">
      <c r="A274" s="25">
        <v>0</v>
      </c>
      <c r="B274" s="25">
        <v>0</v>
      </c>
      <c r="C274" s="25">
        <v>0</v>
      </c>
      <c r="D274" s="25">
        <v>0</v>
      </c>
      <c r="E274" s="25">
        <v>6</v>
      </c>
      <c r="F274" s="25">
        <v>6</v>
      </c>
    </row>
    <row r="275" spans="1:6" x14ac:dyDescent="0.25">
      <c r="A275" s="25">
        <v>0</v>
      </c>
      <c r="B275" s="25">
        <v>0</v>
      </c>
      <c r="C275" s="25">
        <v>0</v>
      </c>
      <c r="D275" s="25">
        <v>0</v>
      </c>
      <c r="E275" s="25">
        <v>3</v>
      </c>
      <c r="F275" s="25">
        <v>3</v>
      </c>
    </row>
    <row r="276" spans="1:6" x14ac:dyDescent="0.25">
      <c r="A276" s="25">
        <v>0</v>
      </c>
      <c r="B276" s="25">
        <v>0</v>
      </c>
      <c r="C276" s="25">
        <v>0</v>
      </c>
      <c r="D276" s="25">
        <v>0</v>
      </c>
      <c r="E276" s="25">
        <v>12</v>
      </c>
      <c r="F276" s="25">
        <v>12</v>
      </c>
    </row>
    <row r="277" spans="1:6" x14ac:dyDescent="0.25">
      <c r="A277" s="25">
        <v>0</v>
      </c>
      <c r="B277" s="25">
        <v>0</v>
      </c>
      <c r="C277" s="25">
        <v>0</v>
      </c>
      <c r="D277" s="25">
        <v>0</v>
      </c>
      <c r="E277" s="25">
        <v>6</v>
      </c>
      <c r="F277" s="25">
        <v>6</v>
      </c>
    </row>
    <row r="278" spans="1:6" x14ac:dyDescent="0.25">
      <c r="A278" s="25">
        <v>0</v>
      </c>
      <c r="B278" s="25">
        <v>0</v>
      </c>
      <c r="C278" s="25">
        <v>0</v>
      </c>
      <c r="D278" s="25">
        <v>0</v>
      </c>
      <c r="E278" s="25">
        <v>6</v>
      </c>
      <c r="F278" s="25">
        <v>6</v>
      </c>
    </row>
    <row r="279" spans="1:6" x14ac:dyDescent="0.25">
      <c r="A279" s="25">
        <v>0</v>
      </c>
      <c r="B279" s="25">
        <v>0</v>
      </c>
      <c r="C279" s="25">
        <v>0</v>
      </c>
      <c r="D279" s="25">
        <v>0</v>
      </c>
      <c r="E279" s="25">
        <v>9</v>
      </c>
      <c r="F279" s="25">
        <v>9</v>
      </c>
    </row>
    <row r="280" spans="1:6" x14ac:dyDescent="0.25">
      <c r="A280" s="25">
        <v>0</v>
      </c>
      <c r="B280" s="25">
        <v>0</v>
      </c>
      <c r="C280" s="25">
        <v>0</v>
      </c>
      <c r="D280" s="25">
        <v>0</v>
      </c>
      <c r="E280" s="25">
        <v>18</v>
      </c>
      <c r="F280" s="25">
        <v>18</v>
      </c>
    </row>
    <row r="281" spans="1:6" x14ac:dyDescent="0.25">
      <c r="A281" s="25">
        <v>0</v>
      </c>
      <c r="B281" s="25">
        <v>0</v>
      </c>
      <c r="C281" s="25">
        <v>0</v>
      </c>
      <c r="D281" s="25">
        <v>0</v>
      </c>
      <c r="E281" s="25">
        <v>27</v>
      </c>
      <c r="F281" s="25">
        <v>27</v>
      </c>
    </row>
    <row r="282" spans="1:6" x14ac:dyDescent="0.25">
      <c r="A282" s="25">
        <v>0</v>
      </c>
      <c r="B282" s="25">
        <v>0</v>
      </c>
      <c r="C282" s="25">
        <v>0</v>
      </c>
      <c r="D282" s="25">
        <v>0</v>
      </c>
      <c r="E282" s="25">
        <v>6</v>
      </c>
      <c r="F282" s="25">
        <v>6</v>
      </c>
    </row>
    <row r="283" spans="1:6" x14ac:dyDescent="0.25">
      <c r="A283" s="25">
        <v>0</v>
      </c>
      <c r="B283" s="25">
        <v>0</v>
      </c>
      <c r="C283" s="25">
        <v>0</v>
      </c>
      <c r="D283" s="25">
        <v>0</v>
      </c>
      <c r="E283" s="25">
        <v>9</v>
      </c>
      <c r="F283" s="25">
        <v>9</v>
      </c>
    </row>
    <row r="284" spans="1:6" x14ac:dyDescent="0.25">
      <c r="A284" s="25">
        <v>0</v>
      </c>
      <c r="B284" s="25">
        <v>0</v>
      </c>
      <c r="C284" s="25">
        <v>0</v>
      </c>
      <c r="D284" s="25">
        <v>0</v>
      </c>
      <c r="E284" s="25">
        <v>12</v>
      </c>
      <c r="F284" s="25">
        <v>12</v>
      </c>
    </row>
    <row r="285" spans="1:6" x14ac:dyDescent="0.25">
      <c r="A285" s="25">
        <v>0</v>
      </c>
      <c r="B285" s="25">
        <v>0</v>
      </c>
      <c r="C285" s="25">
        <v>0</v>
      </c>
      <c r="D285" s="25">
        <v>0</v>
      </c>
      <c r="E285" s="25">
        <v>9</v>
      </c>
      <c r="F285" s="25">
        <v>9</v>
      </c>
    </row>
    <row r="286" spans="1:6" x14ac:dyDescent="0.25">
      <c r="A286" s="25">
        <v>0</v>
      </c>
      <c r="B286" s="25">
        <v>0</v>
      </c>
      <c r="C286" s="25">
        <v>0</v>
      </c>
      <c r="D286" s="25">
        <v>0</v>
      </c>
      <c r="E286" s="25">
        <v>57</v>
      </c>
      <c r="F286" s="25">
        <v>57</v>
      </c>
    </row>
    <row r="287" spans="1:6" x14ac:dyDescent="0.25">
      <c r="A287" s="25">
        <v>0</v>
      </c>
      <c r="B287" s="25">
        <v>0</v>
      </c>
      <c r="C287" s="25">
        <v>0</v>
      </c>
      <c r="D287" s="25">
        <v>0</v>
      </c>
      <c r="E287" s="25">
        <v>6</v>
      </c>
      <c r="F287" s="25">
        <v>6</v>
      </c>
    </row>
    <row r="288" spans="1:6" x14ac:dyDescent="0.25">
      <c r="A288" s="25">
        <v>0</v>
      </c>
      <c r="B288" s="25">
        <v>0</v>
      </c>
      <c r="C288" s="25">
        <v>0</v>
      </c>
      <c r="D288" s="25">
        <v>0</v>
      </c>
      <c r="E288" s="25">
        <v>27</v>
      </c>
      <c r="F288" s="25">
        <v>27</v>
      </c>
    </row>
    <row r="289" spans="1:6" x14ac:dyDescent="0.25">
      <c r="A289" s="25">
        <v>0</v>
      </c>
      <c r="B289" s="25">
        <v>0</v>
      </c>
      <c r="C289" s="25">
        <v>0</v>
      </c>
      <c r="D289" s="25">
        <v>0</v>
      </c>
      <c r="E289" s="25">
        <v>6</v>
      </c>
      <c r="F289" s="25">
        <v>6</v>
      </c>
    </row>
    <row r="290" spans="1:6" x14ac:dyDescent="0.25">
      <c r="A290" s="25">
        <v>0</v>
      </c>
      <c r="B290" s="25">
        <v>0</v>
      </c>
      <c r="C290" s="25">
        <v>0</v>
      </c>
      <c r="D290" s="25">
        <v>0</v>
      </c>
      <c r="E290" s="25">
        <v>3</v>
      </c>
      <c r="F290" s="25">
        <v>3</v>
      </c>
    </row>
    <row r="291" spans="1:6" x14ac:dyDescent="0.25">
      <c r="A291" s="25">
        <v>0</v>
      </c>
      <c r="B291" s="25">
        <v>0</v>
      </c>
      <c r="C291" s="25">
        <v>0</v>
      </c>
      <c r="D291" s="25">
        <v>0</v>
      </c>
      <c r="E291" s="25">
        <v>12</v>
      </c>
      <c r="F291" s="25">
        <v>12</v>
      </c>
    </row>
    <row r="292" spans="1:6" x14ac:dyDescent="0.25">
      <c r="A292" s="25">
        <v>0</v>
      </c>
      <c r="B292" s="25">
        <v>0</v>
      </c>
      <c r="C292" s="25">
        <v>0</v>
      </c>
      <c r="D292" s="25">
        <v>0</v>
      </c>
      <c r="E292" s="25">
        <v>72</v>
      </c>
      <c r="F292" s="25">
        <v>72</v>
      </c>
    </row>
    <row r="293" spans="1:6" x14ac:dyDescent="0.25">
      <c r="A293" s="25">
        <v>0</v>
      </c>
      <c r="B293" s="25">
        <v>0</v>
      </c>
      <c r="C293" s="25">
        <v>0</v>
      </c>
      <c r="D293" s="25">
        <v>0</v>
      </c>
      <c r="E293" s="25">
        <v>6</v>
      </c>
      <c r="F293" s="25">
        <v>6</v>
      </c>
    </row>
    <row r="294" spans="1:6" x14ac:dyDescent="0.25">
      <c r="A294" s="25">
        <v>0</v>
      </c>
      <c r="B294" s="25">
        <v>0</v>
      </c>
      <c r="C294" s="25">
        <v>0</v>
      </c>
      <c r="D294" s="25">
        <v>0</v>
      </c>
      <c r="E294" s="25">
        <v>6</v>
      </c>
      <c r="F294" s="25">
        <v>6</v>
      </c>
    </row>
    <row r="295" spans="1:6" x14ac:dyDescent="0.25">
      <c r="A295" s="25">
        <v>0</v>
      </c>
      <c r="B295" s="25">
        <v>0</v>
      </c>
      <c r="C295" s="25">
        <v>0</v>
      </c>
      <c r="D295" s="25">
        <v>0</v>
      </c>
      <c r="E295" s="25">
        <v>3</v>
      </c>
      <c r="F295" s="25">
        <v>3</v>
      </c>
    </row>
    <row r="296" spans="1:6" x14ac:dyDescent="0.25">
      <c r="A296" s="25">
        <v>0</v>
      </c>
      <c r="B296" s="25">
        <v>0</v>
      </c>
      <c r="C296" s="25">
        <v>0</v>
      </c>
      <c r="D296" s="25">
        <v>0</v>
      </c>
      <c r="E296" s="25">
        <v>3</v>
      </c>
      <c r="F296" s="25">
        <v>3</v>
      </c>
    </row>
    <row r="297" spans="1:6" x14ac:dyDescent="0.25">
      <c r="A297" s="25">
        <v>0</v>
      </c>
      <c r="B297" s="25">
        <v>0</v>
      </c>
      <c r="C297" s="25">
        <v>0</v>
      </c>
      <c r="D297" s="25">
        <v>0</v>
      </c>
      <c r="E297" s="25">
        <v>9</v>
      </c>
      <c r="F297" s="25">
        <v>9</v>
      </c>
    </row>
    <row r="298" spans="1:6" x14ac:dyDescent="0.25">
      <c r="A298" s="25">
        <v>0</v>
      </c>
      <c r="B298" s="25">
        <v>0</v>
      </c>
      <c r="C298" s="25">
        <v>0</v>
      </c>
      <c r="D298" s="25">
        <v>0</v>
      </c>
      <c r="E298" s="25">
        <v>9</v>
      </c>
      <c r="F298" s="25">
        <v>9</v>
      </c>
    </row>
    <row r="299" spans="1:6" x14ac:dyDescent="0.25">
      <c r="A299" s="25">
        <v>0</v>
      </c>
      <c r="B299" s="25">
        <v>0</v>
      </c>
      <c r="C299" s="25">
        <v>0</v>
      </c>
      <c r="D299" s="25">
        <v>0</v>
      </c>
      <c r="E299" s="25">
        <v>27</v>
      </c>
      <c r="F299" s="25">
        <v>27</v>
      </c>
    </row>
    <row r="300" spans="1:6" x14ac:dyDescent="0.25">
      <c r="A300" s="25">
        <v>0</v>
      </c>
      <c r="B300" s="25">
        <v>0</v>
      </c>
      <c r="C300" s="25">
        <v>0</v>
      </c>
      <c r="D300" s="25">
        <v>0</v>
      </c>
      <c r="E300" s="25">
        <v>6</v>
      </c>
      <c r="F300" s="25">
        <v>6</v>
      </c>
    </row>
    <row r="301" spans="1:6" x14ac:dyDescent="0.25">
      <c r="A301" s="25">
        <v>0</v>
      </c>
      <c r="B301" s="25">
        <v>0</v>
      </c>
      <c r="C301" s="25">
        <v>0</v>
      </c>
      <c r="D301" s="25">
        <v>0</v>
      </c>
      <c r="E301" s="25">
        <v>6</v>
      </c>
      <c r="F301" s="25">
        <v>6</v>
      </c>
    </row>
    <row r="302" spans="1:6" x14ac:dyDescent="0.25">
      <c r="A302" s="25">
        <v>0</v>
      </c>
      <c r="B302" s="25">
        <v>0</v>
      </c>
      <c r="C302" s="25">
        <v>0</v>
      </c>
      <c r="D302" s="25">
        <v>0</v>
      </c>
      <c r="E302" s="25">
        <v>9</v>
      </c>
      <c r="F302" s="25">
        <v>9</v>
      </c>
    </row>
    <row r="303" spans="1:6" x14ac:dyDescent="0.25">
      <c r="A303" s="25">
        <v>0</v>
      </c>
      <c r="B303" s="25">
        <v>0</v>
      </c>
      <c r="C303" s="25">
        <v>0</v>
      </c>
      <c r="D303" s="25">
        <v>0</v>
      </c>
      <c r="E303" s="25">
        <v>3</v>
      </c>
      <c r="F303" s="25">
        <v>3</v>
      </c>
    </row>
    <row r="304" spans="1:6" x14ac:dyDescent="0.25">
      <c r="A304" s="25">
        <v>0</v>
      </c>
      <c r="B304" s="25">
        <v>0</v>
      </c>
      <c r="C304" s="25">
        <v>0</v>
      </c>
      <c r="D304" s="25">
        <v>0</v>
      </c>
      <c r="E304" s="25">
        <v>9</v>
      </c>
      <c r="F304" s="25">
        <v>9</v>
      </c>
    </row>
    <row r="305" spans="1:6" x14ac:dyDescent="0.25">
      <c r="A305" s="25">
        <v>0</v>
      </c>
      <c r="B305" s="25">
        <v>0</v>
      </c>
      <c r="C305" s="25">
        <v>0</v>
      </c>
      <c r="D305" s="25">
        <v>0</v>
      </c>
      <c r="E305" s="25">
        <v>9</v>
      </c>
      <c r="F305" s="25">
        <v>9</v>
      </c>
    </row>
    <row r="306" spans="1:6" x14ac:dyDescent="0.25">
      <c r="A306" s="25">
        <v>0</v>
      </c>
      <c r="B306" s="25">
        <v>0</v>
      </c>
      <c r="C306" s="25">
        <v>0</v>
      </c>
      <c r="D306" s="25">
        <v>0</v>
      </c>
      <c r="E306" s="25">
        <v>21</v>
      </c>
      <c r="F306" s="25">
        <v>21</v>
      </c>
    </row>
    <row r="307" spans="1:6" x14ac:dyDescent="0.25">
      <c r="A307" s="25">
        <v>0</v>
      </c>
      <c r="B307" s="25">
        <v>0</v>
      </c>
      <c r="C307" s="25">
        <v>0</v>
      </c>
      <c r="D307" s="25">
        <v>0</v>
      </c>
      <c r="E307" s="25">
        <v>9</v>
      </c>
      <c r="F307" s="25">
        <v>9</v>
      </c>
    </row>
    <row r="308" spans="1:6" x14ac:dyDescent="0.25">
      <c r="A308" s="25">
        <v>0</v>
      </c>
      <c r="B308" s="25">
        <v>0</v>
      </c>
      <c r="C308" s="25">
        <v>0</v>
      </c>
      <c r="D308" s="25">
        <v>0</v>
      </c>
      <c r="E308" s="25">
        <v>9</v>
      </c>
      <c r="F308" s="25">
        <v>9</v>
      </c>
    </row>
    <row r="309" spans="1:6" x14ac:dyDescent="0.25">
      <c r="A309" s="25">
        <v>0</v>
      </c>
      <c r="B309" s="25">
        <v>0</v>
      </c>
      <c r="C309" s="25">
        <v>0</v>
      </c>
      <c r="D309" s="25">
        <v>0</v>
      </c>
      <c r="E309" s="25">
        <v>6</v>
      </c>
      <c r="F309" s="25">
        <v>6</v>
      </c>
    </row>
    <row r="310" spans="1:6" x14ac:dyDescent="0.25">
      <c r="A310" s="25">
        <v>0</v>
      </c>
      <c r="B310" s="25">
        <v>0</v>
      </c>
      <c r="C310" s="25">
        <v>0</v>
      </c>
      <c r="D310" s="25">
        <v>0</v>
      </c>
      <c r="E310" s="25">
        <v>15</v>
      </c>
      <c r="F310" s="25">
        <v>15</v>
      </c>
    </row>
    <row r="311" spans="1:6" x14ac:dyDescent="0.25">
      <c r="A311" s="25">
        <v>0</v>
      </c>
      <c r="B311" s="25">
        <v>0</v>
      </c>
      <c r="C311" s="25">
        <v>0</v>
      </c>
      <c r="D311" s="25">
        <v>0</v>
      </c>
      <c r="E311" s="25">
        <v>15</v>
      </c>
      <c r="F311" s="25">
        <v>15</v>
      </c>
    </row>
    <row r="312" spans="1:6" x14ac:dyDescent="0.25">
      <c r="A312" s="25">
        <v>0</v>
      </c>
      <c r="B312" s="25">
        <v>0</v>
      </c>
      <c r="C312" s="25">
        <v>0</v>
      </c>
      <c r="D312" s="25">
        <v>0</v>
      </c>
      <c r="E312" s="25">
        <v>48</v>
      </c>
      <c r="F312" s="25">
        <v>48</v>
      </c>
    </row>
    <row r="313" spans="1:6" x14ac:dyDescent="0.25">
      <c r="A313" s="25">
        <v>0</v>
      </c>
      <c r="B313" s="25">
        <v>0</v>
      </c>
      <c r="C313" s="25">
        <v>0</v>
      </c>
      <c r="D313" s="25">
        <v>0</v>
      </c>
      <c r="E313" s="25">
        <v>9</v>
      </c>
      <c r="F313" s="25">
        <v>9</v>
      </c>
    </row>
    <row r="314" spans="1:6" x14ac:dyDescent="0.25">
      <c r="A314" s="25">
        <v>0</v>
      </c>
      <c r="B314" s="25">
        <v>0</v>
      </c>
      <c r="C314" s="25">
        <v>0</v>
      </c>
      <c r="D314" s="25">
        <v>0</v>
      </c>
      <c r="E314" s="25">
        <v>30</v>
      </c>
      <c r="F314" s="25">
        <v>30</v>
      </c>
    </row>
    <row r="315" spans="1:6" x14ac:dyDescent="0.25">
      <c r="A315" s="25">
        <v>0</v>
      </c>
      <c r="B315" s="25">
        <v>0</v>
      </c>
      <c r="C315" s="25">
        <v>0</v>
      </c>
      <c r="D315" s="25">
        <v>0</v>
      </c>
      <c r="E315" s="25">
        <v>6</v>
      </c>
      <c r="F315" s="25">
        <v>6</v>
      </c>
    </row>
    <row r="316" spans="1:6" x14ac:dyDescent="0.25">
      <c r="A316" s="25">
        <v>0</v>
      </c>
      <c r="B316" s="25">
        <v>0</v>
      </c>
      <c r="C316" s="25">
        <v>0</v>
      </c>
      <c r="D316" s="25">
        <v>0</v>
      </c>
      <c r="E316" s="25">
        <v>9</v>
      </c>
      <c r="F316" s="25">
        <v>9</v>
      </c>
    </row>
    <row r="317" spans="1:6" x14ac:dyDescent="0.25">
      <c r="A317" s="25">
        <v>0</v>
      </c>
      <c r="B317" s="25">
        <v>0</v>
      </c>
      <c r="C317" s="25">
        <v>0</v>
      </c>
      <c r="D317" s="25">
        <v>0</v>
      </c>
      <c r="E317" s="25">
        <v>3</v>
      </c>
      <c r="F317" s="25">
        <v>3</v>
      </c>
    </row>
    <row r="318" spans="1:6" x14ac:dyDescent="0.25">
      <c r="A318" s="25">
        <v>0</v>
      </c>
      <c r="B318" s="25">
        <v>0</v>
      </c>
      <c r="C318" s="25">
        <v>0</v>
      </c>
      <c r="D318" s="25">
        <v>0</v>
      </c>
      <c r="E318" s="25">
        <v>6</v>
      </c>
      <c r="F318" s="25">
        <v>6</v>
      </c>
    </row>
    <row r="319" spans="1:6" x14ac:dyDescent="0.25">
      <c r="A319" s="25">
        <v>0</v>
      </c>
      <c r="B319" s="25">
        <v>0</v>
      </c>
      <c r="C319" s="25">
        <v>0</v>
      </c>
      <c r="D319" s="25">
        <v>0</v>
      </c>
      <c r="E319" s="25">
        <v>3</v>
      </c>
      <c r="F319" s="25">
        <v>3</v>
      </c>
    </row>
    <row r="320" spans="1:6" x14ac:dyDescent="0.25">
      <c r="A320" s="25">
        <v>0</v>
      </c>
      <c r="B320" s="25">
        <v>0</v>
      </c>
      <c r="C320" s="25">
        <v>0</v>
      </c>
      <c r="D320" s="25">
        <v>0</v>
      </c>
      <c r="E320" s="25">
        <v>78</v>
      </c>
      <c r="F320" s="25">
        <v>78</v>
      </c>
    </row>
    <row r="321" spans="1:6" x14ac:dyDescent="0.25">
      <c r="A321" s="25">
        <v>0</v>
      </c>
      <c r="B321" s="25">
        <v>0</v>
      </c>
      <c r="C321" s="25">
        <v>0</v>
      </c>
      <c r="D321" s="25">
        <v>0</v>
      </c>
      <c r="E321" s="25">
        <v>45</v>
      </c>
      <c r="F321" s="25">
        <v>45</v>
      </c>
    </row>
    <row r="322" spans="1:6" x14ac:dyDescent="0.25">
      <c r="A322" s="25">
        <v>0</v>
      </c>
      <c r="B322" s="25">
        <v>0</v>
      </c>
      <c r="C322" s="25">
        <v>0</v>
      </c>
      <c r="D322" s="25">
        <v>0</v>
      </c>
      <c r="E322" s="25">
        <v>15</v>
      </c>
      <c r="F322" s="25">
        <v>15</v>
      </c>
    </row>
    <row r="323" spans="1:6" x14ac:dyDescent="0.25">
      <c r="A323" s="25">
        <v>0</v>
      </c>
      <c r="B323" s="25">
        <v>0</v>
      </c>
      <c r="C323" s="25">
        <v>0</v>
      </c>
      <c r="D323" s="25">
        <v>0</v>
      </c>
      <c r="E323" s="25">
        <v>12</v>
      </c>
      <c r="F323" s="25">
        <v>12</v>
      </c>
    </row>
    <row r="324" spans="1:6" x14ac:dyDescent="0.25">
      <c r="A324" s="25">
        <v>0</v>
      </c>
      <c r="B324" s="25">
        <v>0</v>
      </c>
      <c r="C324" s="25">
        <v>0</v>
      </c>
      <c r="D324" s="25">
        <v>0</v>
      </c>
      <c r="E324" s="25">
        <v>9</v>
      </c>
      <c r="F324" s="25">
        <v>9</v>
      </c>
    </row>
    <row r="325" spans="1:6" x14ac:dyDescent="0.25">
      <c r="A325" s="25">
        <v>0</v>
      </c>
      <c r="B325" s="25">
        <v>0</v>
      </c>
      <c r="C325" s="25">
        <v>0</v>
      </c>
      <c r="D325" s="25">
        <v>0</v>
      </c>
      <c r="E325" s="25">
        <v>12</v>
      </c>
      <c r="F325" s="25">
        <v>12</v>
      </c>
    </row>
    <row r="326" spans="1:6" x14ac:dyDescent="0.25">
      <c r="A326" s="25">
        <v>0</v>
      </c>
      <c r="B326" s="25">
        <v>0</v>
      </c>
      <c r="C326" s="25">
        <v>0</v>
      </c>
      <c r="D326" s="25">
        <v>0</v>
      </c>
      <c r="E326" s="25">
        <v>9</v>
      </c>
      <c r="F326" s="25">
        <v>9</v>
      </c>
    </row>
    <row r="327" spans="1:6" x14ac:dyDescent="0.25">
      <c r="A327" s="25">
        <v>0</v>
      </c>
      <c r="B327" s="25">
        <v>0</v>
      </c>
      <c r="C327" s="25">
        <v>0</v>
      </c>
      <c r="D327" s="25">
        <v>0</v>
      </c>
      <c r="E327" s="25">
        <v>18</v>
      </c>
      <c r="F327" s="25">
        <v>18</v>
      </c>
    </row>
    <row r="328" spans="1:6" x14ac:dyDescent="0.25">
      <c r="A328" s="25">
        <v>0</v>
      </c>
      <c r="B328" s="25">
        <v>0</v>
      </c>
      <c r="C328" s="25">
        <v>0</v>
      </c>
      <c r="D328" s="25">
        <v>0</v>
      </c>
      <c r="E328" s="25">
        <v>3</v>
      </c>
      <c r="F328" s="25">
        <v>3</v>
      </c>
    </row>
    <row r="329" spans="1:6" x14ac:dyDescent="0.25">
      <c r="A329" s="25">
        <v>0</v>
      </c>
      <c r="B329" s="25">
        <v>0</v>
      </c>
      <c r="C329" s="25">
        <v>0</v>
      </c>
      <c r="D329" s="25">
        <v>0</v>
      </c>
      <c r="E329" s="25">
        <v>6</v>
      </c>
      <c r="F329" s="25">
        <v>6</v>
      </c>
    </row>
    <row r="330" spans="1:6" x14ac:dyDescent="0.25">
      <c r="A330" s="25">
        <v>0</v>
      </c>
      <c r="B330" s="25">
        <v>0</v>
      </c>
      <c r="C330" s="25">
        <v>0</v>
      </c>
      <c r="D330" s="25">
        <v>0</v>
      </c>
      <c r="E330" s="25">
        <v>15</v>
      </c>
      <c r="F330" s="25">
        <v>15</v>
      </c>
    </row>
    <row r="331" spans="1:6" x14ac:dyDescent="0.25">
      <c r="A331" s="25">
        <v>0</v>
      </c>
      <c r="B331" s="25">
        <v>0</v>
      </c>
      <c r="C331" s="25">
        <v>0</v>
      </c>
      <c r="D331" s="25">
        <v>0</v>
      </c>
      <c r="E331" s="25">
        <v>27</v>
      </c>
      <c r="F331" s="25">
        <v>27</v>
      </c>
    </row>
    <row r="332" spans="1:6" x14ac:dyDescent="0.25">
      <c r="A332" s="25">
        <v>0</v>
      </c>
      <c r="B332" s="25">
        <v>0</v>
      </c>
      <c r="C332" s="25">
        <v>0</v>
      </c>
      <c r="D332" s="25">
        <v>0</v>
      </c>
      <c r="E332" s="25">
        <v>6</v>
      </c>
      <c r="F332" s="25">
        <v>6</v>
      </c>
    </row>
    <row r="333" spans="1:6" x14ac:dyDescent="0.25">
      <c r="A333" s="25">
        <v>0</v>
      </c>
      <c r="B333" s="25">
        <v>0</v>
      </c>
      <c r="C333" s="25">
        <v>0</v>
      </c>
      <c r="D333" s="25">
        <v>0</v>
      </c>
      <c r="E333" s="25">
        <v>9</v>
      </c>
      <c r="F333" s="25">
        <v>9</v>
      </c>
    </row>
    <row r="334" spans="1:6" x14ac:dyDescent="0.25">
      <c r="A334" s="25">
        <v>0</v>
      </c>
      <c r="B334" s="25">
        <v>0</v>
      </c>
      <c r="C334" s="25">
        <v>0</v>
      </c>
      <c r="D334" s="25">
        <v>0</v>
      </c>
      <c r="E334" s="25">
        <v>54</v>
      </c>
      <c r="F334" s="25">
        <v>54</v>
      </c>
    </row>
    <row r="335" spans="1:6" x14ac:dyDescent="0.25">
      <c r="A335" s="25">
        <v>0</v>
      </c>
      <c r="B335" s="25">
        <v>0</v>
      </c>
      <c r="C335" s="25">
        <v>0</v>
      </c>
      <c r="D335" s="25">
        <v>0</v>
      </c>
      <c r="E335" s="25">
        <v>24</v>
      </c>
      <c r="F335" s="25">
        <v>24</v>
      </c>
    </row>
    <row r="336" spans="1:6" x14ac:dyDescent="0.25">
      <c r="A336" s="25">
        <v>0</v>
      </c>
      <c r="B336" s="25">
        <v>0</v>
      </c>
      <c r="C336" s="25">
        <v>0</v>
      </c>
      <c r="D336" s="25">
        <v>0</v>
      </c>
      <c r="E336" s="25">
        <v>9</v>
      </c>
      <c r="F336" s="25">
        <v>9</v>
      </c>
    </row>
    <row r="337" spans="1:6" x14ac:dyDescent="0.25">
      <c r="A337" s="25">
        <v>0</v>
      </c>
      <c r="B337" s="25">
        <v>0</v>
      </c>
      <c r="C337" s="25">
        <v>0</v>
      </c>
      <c r="D337" s="25">
        <v>0</v>
      </c>
      <c r="E337" s="25">
        <v>6</v>
      </c>
      <c r="F337" s="25">
        <v>6</v>
      </c>
    </row>
    <row r="338" spans="1:6" x14ac:dyDescent="0.25">
      <c r="A338" s="25">
        <v>0</v>
      </c>
      <c r="B338" s="25">
        <v>0</v>
      </c>
      <c r="C338" s="25">
        <v>0</v>
      </c>
      <c r="D338" s="25">
        <v>0</v>
      </c>
      <c r="E338" s="25">
        <v>6</v>
      </c>
      <c r="F338" s="25">
        <v>6</v>
      </c>
    </row>
    <row r="339" spans="1:6" x14ac:dyDescent="0.25">
      <c r="A339" s="25">
        <v>0</v>
      </c>
      <c r="B339" s="25">
        <v>0</v>
      </c>
      <c r="C339" s="25">
        <v>0</v>
      </c>
      <c r="D339" s="25">
        <v>0</v>
      </c>
      <c r="E339" s="25">
        <v>21</v>
      </c>
      <c r="F339" s="25">
        <v>21</v>
      </c>
    </row>
    <row r="340" spans="1:6" x14ac:dyDescent="0.25">
      <c r="A340" s="25">
        <v>0</v>
      </c>
      <c r="B340" s="25">
        <v>0</v>
      </c>
      <c r="C340" s="25">
        <v>0</v>
      </c>
      <c r="D340" s="25">
        <v>0</v>
      </c>
      <c r="E340" s="25">
        <v>3</v>
      </c>
      <c r="F340" s="25">
        <v>3</v>
      </c>
    </row>
    <row r="341" spans="1:6" x14ac:dyDescent="0.25">
      <c r="A341" s="25">
        <v>0</v>
      </c>
      <c r="B341" s="25">
        <v>0</v>
      </c>
      <c r="C341" s="25">
        <v>0</v>
      </c>
      <c r="D341" s="25">
        <v>0</v>
      </c>
      <c r="E341" s="25">
        <v>6</v>
      </c>
      <c r="F341" s="25">
        <v>6</v>
      </c>
    </row>
    <row r="342" spans="1:6" x14ac:dyDescent="0.25">
      <c r="A342" s="25">
        <v>0</v>
      </c>
      <c r="B342" s="25">
        <v>0</v>
      </c>
      <c r="C342" s="25">
        <v>0</v>
      </c>
      <c r="D342" s="25">
        <v>0</v>
      </c>
      <c r="E342" s="25">
        <v>72</v>
      </c>
      <c r="F342" s="25">
        <v>72</v>
      </c>
    </row>
    <row r="343" spans="1:6" x14ac:dyDescent="0.25">
      <c r="A343" s="25">
        <v>0</v>
      </c>
      <c r="B343" s="25">
        <v>0</v>
      </c>
      <c r="C343" s="25">
        <v>0</v>
      </c>
      <c r="D343" s="25">
        <v>0</v>
      </c>
      <c r="E343" s="25">
        <v>6</v>
      </c>
      <c r="F343" s="25">
        <v>6</v>
      </c>
    </row>
    <row r="344" spans="1:6" x14ac:dyDescent="0.25">
      <c r="A344" s="25">
        <v>0</v>
      </c>
      <c r="B344" s="25">
        <v>0</v>
      </c>
      <c r="C344" s="25">
        <v>0</v>
      </c>
      <c r="D344" s="25">
        <v>0</v>
      </c>
      <c r="E344" s="25">
        <v>9</v>
      </c>
      <c r="F344" s="25">
        <v>9</v>
      </c>
    </row>
    <row r="345" spans="1:6" x14ac:dyDescent="0.25">
      <c r="A345" s="25">
        <v>0</v>
      </c>
      <c r="B345" s="25">
        <v>0</v>
      </c>
      <c r="C345" s="25">
        <v>0</v>
      </c>
      <c r="D345" s="25">
        <v>0</v>
      </c>
      <c r="E345" s="25">
        <v>6</v>
      </c>
      <c r="F345" s="25">
        <v>6</v>
      </c>
    </row>
    <row r="346" spans="1:6" x14ac:dyDescent="0.25">
      <c r="A346" s="25">
        <v>0</v>
      </c>
      <c r="B346" s="25">
        <v>0</v>
      </c>
      <c r="C346" s="25">
        <v>0</v>
      </c>
      <c r="D346" s="25">
        <v>0</v>
      </c>
      <c r="E346" s="25">
        <v>6</v>
      </c>
      <c r="F346" s="25">
        <v>6</v>
      </c>
    </row>
    <row r="347" spans="1:6" x14ac:dyDescent="0.25">
      <c r="A347" s="25">
        <v>0</v>
      </c>
      <c r="B347" s="25">
        <v>0</v>
      </c>
      <c r="C347" s="25">
        <v>0</v>
      </c>
      <c r="D347" s="25">
        <v>0</v>
      </c>
      <c r="E347" s="25">
        <v>3</v>
      </c>
      <c r="F347" s="25">
        <v>3</v>
      </c>
    </row>
    <row r="348" spans="1:6" x14ac:dyDescent="0.25">
      <c r="A348" s="25">
        <v>0</v>
      </c>
      <c r="B348" s="25">
        <v>0</v>
      </c>
      <c r="C348" s="25">
        <v>0</v>
      </c>
      <c r="D348" s="25">
        <v>0</v>
      </c>
      <c r="E348" s="25">
        <v>6</v>
      </c>
      <c r="F348" s="25">
        <v>6</v>
      </c>
    </row>
    <row r="349" spans="1:6" x14ac:dyDescent="0.25">
      <c r="A349" s="25">
        <v>0</v>
      </c>
      <c r="B349" s="25">
        <v>0</v>
      </c>
      <c r="C349" s="25">
        <v>0</v>
      </c>
      <c r="D349" s="25">
        <v>0</v>
      </c>
      <c r="E349" s="25">
        <v>30</v>
      </c>
      <c r="F349" s="25">
        <v>30</v>
      </c>
    </row>
    <row r="350" spans="1:6" x14ac:dyDescent="0.25">
      <c r="A350" s="25">
        <v>0</v>
      </c>
      <c r="B350" s="25">
        <v>0</v>
      </c>
      <c r="C350" s="25">
        <v>0</v>
      </c>
      <c r="D350" s="25">
        <v>0</v>
      </c>
      <c r="E350" s="25">
        <v>6</v>
      </c>
      <c r="F350" s="25">
        <v>6</v>
      </c>
    </row>
    <row r="351" spans="1:6" x14ac:dyDescent="0.25">
      <c r="A351" s="25">
        <v>0</v>
      </c>
      <c r="B351" s="25">
        <v>0</v>
      </c>
      <c r="C351" s="25">
        <v>0</v>
      </c>
      <c r="D351" s="25">
        <v>0</v>
      </c>
      <c r="E351" s="25">
        <v>9</v>
      </c>
      <c r="F351" s="25">
        <v>9</v>
      </c>
    </row>
    <row r="352" spans="1:6" x14ac:dyDescent="0.25">
      <c r="A352" s="25">
        <v>0</v>
      </c>
      <c r="B352" s="25">
        <v>0</v>
      </c>
      <c r="C352" s="25">
        <v>0</v>
      </c>
      <c r="D352" s="25">
        <v>0</v>
      </c>
      <c r="E352" s="25">
        <v>6</v>
      </c>
      <c r="F352" s="25">
        <v>6</v>
      </c>
    </row>
    <row r="353" spans="1:6" x14ac:dyDescent="0.25">
      <c r="A353" s="25">
        <v>0</v>
      </c>
      <c r="B353" s="25">
        <v>0</v>
      </c>
      <c r="C353" s="25">
        <v>0</v>
      </c>
      <c r="D353" s="25">
        <v>0</v>
      </c>
      <c r="E353" s="25">
        <v>24</v>
      </c>
      <c r="F353" s="25">
        <v>24</v>
      </c>
    </row>
    <row r="354" spans="1:6" x14ac:dyDescent="0.25">
      <c r="A354" s="25">
        <v>0</v>
      </c>
      <c r="B354" s="25">
        <v>0</v>
      </c>
      <c r="C354" s="25">
        <v>0</v>
      </c>
      <c r="D354" s="25">
        <v>0</v>
      </c>
      <c r="E354" s="25">
        <v>15</v>
      </c>
      <c r="F354" s="25">
        <v>15</v>
      </c>
    </row>
    <row r="355" spans="1:6" x14ac:dyDescent="0.25">
      <c r="A355" s="25">
        <v>0</v>
      </c>
      <c r="B355" s="25">
        <v>0</v>
      </c>
      <c r="C355" s="25">
        <v>0</v>
      </c>
      <c r="D355" s="25">
        <v>0</v>
      </c>
      <c r="E355" s="25">
        <v>9</v>
      </c>
      <c r="F355" s="25">
        <v>9</v>
      </c>
    </row>
    <row r="356" spans="1:6" x14ac:dyDescent="0.25">
      <c r="A356" s="25">
        <v>0</v>
      </c>
      <c r="B356" s="25">
        <v>0</v>
      </c>
      <c r="C356" s="25">
        <v>0</v>
      </c>
      <c r="D356" s="25">
        <v>0</v>
      </c>
      <c r="E356" s="25">
        <v>30</v>
      </c>
      <c r="F356" s="25">
        <v>30</v>
      </c>
    </row>
    <row r="357" spans="1:6" x14ac:dyDescent="0.25">
      <c r="A357" s="25">
        <v>0</v>
      </c>
      <c r="B357" s="25">
        <v>0</v>
      </c>
      <c r="C357" s="25">
        <v>0</v>
      </c>
      <c r="D357" s="25">
        <v>0</v>
      </c>
      <c r="E357" s="25">
        <v>9</v>
      </c>
      <c r="F357" s="25">
        <v>9</v>
      </c>
    </row>
    <row r="358" spans="1:6" x14ac:dyDescent="0.25">
      <c r="A358" s="25">
        <v>0</v>
      </c>
      <c r="B358" s="25">
        <v>0</v>
      </c>
      <c r="C358" s="25">
        <v>0</v>
      </c>
      <c r="D358" s="25">
        <v>0</v>
      </c>
      <c r="E358" s="25">
        <v>12</v>
      </c>
      <c r="F358" s="25">
        <v>12</v>
      </c>
    </row>
    <row r="359" spans="1:6" x14ac:dyDescent="0.25">
      <c r="A359" s="25">
        <v>0</v>
      </c>
      <c r="B359" s="25">
        <v>0</v>
      </c>
      <c r="C359" s="25">
        <v>0</v>
      </c>
      <c r="D359" s="25">
        <v>0</v>
      </c>
      <c r="E359" s="25">
        <v>6</v>
      </c>
      <c r="F359" s="25">
        <v>6</v>
      </c>
    </row>
    <row r="360" spans="1:6" x14ac:dyDescent="0.25">
      <c r="A360" s="25">
        <v>0</v>
      </c>
      <c r="B360" s="25">
        <v>0</v>
      </c>
      <c r="C360" s="25">
        <v>0</v>
      </c>
      <c r="D360" s="25">
        <v>0</v>
      </c>
      <c r="E360" s="25">
        <v>6</v>
      </c>
      <c r="F360" s="25">
        <v>6</v>
      </c>
    </row>
    <row r="361" spans="1:6" x14ac:dyDescent="0.25">
      <c r="A361" s="25">
        <v>0</v>
      </c>
      <c r="B361" s="25">
        <v>0</v>
      </c>
      <c r="C361" s="25">
        <v>0</v>
      </c>
      <c r="D361" s="25">
        <v>0</v>
      </c>
      <c r="E361" s="25">
        <v>6</v>
      </c>
      <c r="F361" s="25">
        <v>6</v>
      </c>
    </row>
    <row r="362" spans="1:6" x14ac:dyDescent="0.25">
      <c r="A362" s="25">
        <v>0</v>
      </c>
      <c r="B362" s="25">
        <v>0</v>
      </c>
      <c r="C362" s="25">
        <v>0</v>
      </c>
      <c r="D362" s="25">
        <v>0</v>
      </c>
      <c r="E362" s="25">
        <v>36</v>
      </c>
      <c r="F362" s="25">
        <v>36</v>
      </c>
    </row>
    <row r="363" spans="1:6" x14ac:dyDescent="0.25">
      <c r="A363" s="25">
        <v>0</v>
      </c>
      <c r="B363" s="25">
        <v>0</v>
      </c>
      <c r="C363" s="25">
        <v>0</v>
      </c>
      <c r="D363" s="25">
        <v>0</v>
      </c>
      <c r="E363" s="25">
        <v>42</v>
      </c>
      <c r="F363" s="25">
        <v>42</v>
      </c>
    </row>
    <row r="364" spans="1:6" x14ac:dyDescent="0.25">
      <c r="A364" s="25">
        <v>0</v>
      </c>
      <c r="B364" s="25">
        <v>0</v>
      </c>
      <c r="C364" s="25">
        <v>0</v>
      </c>
      <c r="D364" s="25">
        <v>0</v>
      </c>
      <c r="E364" s="25">
        <v>15</v>
      </c>
      <c r="F364" s="25">
        <v>15</v>
      </c>
    </row>
    <row r="365" spans="1:6" x14ac:dyDescent="0.25">
      <c r="A365" s="25">
        <v>0</v>
      </c>
      <c r="B365" s="25">
        <v>0</v>
      </c>
      <c r="C365" s="25">
        <v>0</v>
      </c>
      <c r="D365" s="25">
        <v>0</v>
      </c>
      <c r="E365" s="25">
        <v>6</v>
      </c>
      <c r="F365" s="25">
        <v>6</v>
      </c>
    </row>
    <row r="366" spans="1:6" x14ac:dyDescent="0.25">
      <c r="A366" s="25">
        <v>0</v>
      </c>
      <c r="B366" s="25">
        <v>0</v>
      </c>
      <c r="C366" s="25">
        <v>0</v>
      </c>
      <c r="D366" s="25">
        <v>0</v>
      </c>
      <c r="E366" s="25">
        <v>51</v>
      </c>
      <c r="F366" s="25">
        <v>51</v>
      </c>
    </row>
    <row r="367" spans="1:6" x14ac:dyDescent="0.25">
      <c r="A367" s="25">
        <v>0</v>
      </c>
      <c r="B367" s="25">
        <v>0</v>
      </c>
      <c r="C367" s="25">
        <v>0</v>
      </c>
      <c r="D367" s="25">
        <v>0</v>
      </c>
      <c r="E367" s="25">
        <v>33</v>
      </c>
      <c r="F367" s="25">
        <v>33</v>
      </c>
    </row>
    <row r="368" spans="1:6" x14ac:dyDescent="0.25">
      <c r="A368" s="25">
        <v>0</v>
      </c>
      <c r="B368" s="25">
        <v>0</v>
      </c>
      <c r="C368" s="25">
        <v>0</v>
      </c>
      <c r="D368" s="25">
        <v>0</v>
      </c>
      <c r="E368" s="25">
        <v>6</v>
      </c>
      <c r="F368" s="25">
        <v>6</v>
      </c>
    </row>
    <row r="369" spans="1:6" x14ac:dyDescent="0.25">
      <c r="A369" s="25">
        <v>0</v>
      </c>
      <c r="B369" s="25">
        <v>0</v>
      </c>
      <c r="C369" s="25">
        <v>0</v>
      </c>
      <c r="D369" s="25">
        <v>0</v>
      </c>
      <c r="E369" s="25">
        <v>6</v>
      </c>
      <c r="F369" s="25">
        <v>6</v>
      </c>
    </row>
    <row r="370" spans="1:6" x14ac:dyDescent="0.25">
      <c r="A370" s="25">
        <v>0</v>
      </c>
      <c r="B370" s="25">
        <v>0</v>
      </c>
      <c r="C370" s="25">
        <v>0</v>
      </c>
      <c r="D370" s="25">
        <v>0</v>
      </c>
      <c r="E370" s="25">
        <v>9</v>
      </c>
      <c r="F370" s="25">
        <v>9</v>
      </c>
    </row>
    <row r="371" spans="1:6" x14ac:dyDescent="0.25">
      <c r="A371" s="25">
        <v>0</v>
      </c>
      <c r="B371" s="25">
        <v>0</v>
      </c>
      <c r="C371" s="25">
        <v>0</v>
      </c>
      <c r="D371" s="25">
        <v>0</v>
      </c>
      <c r="E371" s="25">
        <v>9</v>
      </c>
      <c r="F371" s="25">
        <v>9</v>
      </c>
    </row>
    <row r="372" spans="1:6" x14ac:dyDescent="0.25">
      <c r="A372" s="25">
        <v>0</v>
      </c>
      <c r="B372" s="25">
        <v>0</v>
      </c>
      <c r="C372" s="25">
        <v>0</v>
      </c>
      <c r="D372" s="25">
        <v>0</v>
      </c>
      <c r="E372" s="25">
        <v>9</v>
      </c>
      <c r="F372" s="25">
        <v>9</v>
      </c>
    </row>
    <row r="373" spans="1:6" x14ac:dyDescent="0.25">
      <c r="A373" s="25">
        <v>0</v>
      </c>
      <c r="B373" s="25">
        <v>0</v>
      </c>
      <c r="C373" s="25">
        <v>0</v>
      </c>
      <c r="D373" s="25">
        <v>0</v>
      </c>
      <c r="E373" s="25">
        <v>27</v>
      </c>
      <c r="F373" s="25">
        <v>27</v>
      </c>
    </row>
    <row r="374" spans="1:6" x14ac:dyDescent="0.25">
      <c r="A374" s="25">
        <v>0</v>
      </c>
      <c r="B374" s="25">
        <v>0</v>
      </c>
      <c r="C374" s="25">
        <v>0</v>
      </c>
      <c r="D374" s="25">
        <v>0</v>
      </c>
      <c r="E374" s="25">
        <v>6</v>
      </c>
      <c r="F374" s="25">
        <v>6</v>
      </c>
    </row>
    <row r="375" spans="1:6" x14ac:dyDescent="0.25">
      <c r="A375" s="25">
        <v>0</v>
      </c>
      <c r="B375" s="25">
        <v>0</v>
      </c>
      <c r="C375" s="25">
        <v>0</v>
      </c>
      <c r="D375" s="25">
        <v>0</v>
      </c>
      <c r="E375" s="25">
        <v>3</v>
      </c>
      <c r="F375" s="25">
        <v>3</v>
      </c>
    </row>
    <row r="376" spans="1:6" x14ac:dyDescent="0.25">
      <c r="A376" s="25">
        <v>0</v>
      </c>
      <c r="B376" s="25">
        <v>0</v>
      </c>
      <c r="C376" s="25">
        <v>0</v>
      </c>
      <c r="D376" s="25">
        <v>0</v>
      </c>
      <c r="E376" s="25">
        <v>21</v>
      </c>
      <c r="F376" s="25">
        <v>21</v>
      </c>
    </row>
    <row r="377" spans="1:6" x14ac:dyDescent="0.25">
      <c r="A377" s="25">
        <v>0</v>
      </c>
      <c r="B377" s="25">
        <v>0</v>
      </c>
      <c r="C377" s="25">
        <v>0</v>
      </c>
      <c r="D377" s="25">
        <v>0</v>
      </c>
      <c r="E377" s="25">
        <v>9</v>
      </c>
      <c r="F377" s="25">
        <v>9</v>
      </c>
    </row>
    <row r="378" spans="1:6" x14ac:dyDescent="0.25">
      <c r="A378" s="25">
        <v>0</v>
      </c>
      <c r="B378" s="25">
        <v>0</v>
      </c>
      <c r="C378" s="25">
        <v>0</v>
      </c>
      <c r="D378" s="25">
        <v>0</v>
      </c>
      <c r="E378" s="25">
        <v>12</v>
      </c>
      <c r="F378" s="25">
        <v>12</v>
      </c>
    </row>
    <row r="379" spans="1:6" x14ac:dyDescent="0.25">
      <c r="A379" s="25">
        <v>0</v>
      </c>
      <c r="B379" s="25">
        <v>0</v>
      </c>
      <c r="C379" s="25">
        <v>0</v>
      </c>
      <c r="D379" s="25">
        <v>0</v>
      </c>
      <c r="E379" s="25">
        <v>18</v>
      </c>
      <c r="F379" s="25">
        <v>18</v>
      </c>
    </row>
    <row r="380" spans="1:6" x14ac:dyDescent="0.25">
      <c r="A380" s="25">
        <v>0</v>
      </c>
      <c r="B380" s="25">
        <v>0</v>
      </c>
      <c r="C380" s="25">
        <v>0</v>
      </c>
      <c r="D380" s="25">
        <v>0</v>
      </c>
      <c r="E380" s="25">
        <v>3</v>
      </c>
      <c r="F380" s="25">
        <v>3</v>
      </c>
    </row>
    <row r="381" spans="1:6" x14ac:dyDescent="0.25">
      <c r="A381" s="25">
        <v>0</v>
      </c>
      <c r="B381" s="25">
        <v>0</v>
      </c>
      <c r="C381" s="25">
        <v>0</v>
      </c>
      <c r="D381" s="25">
        <v>0</v>
      </c>
      <c r="E381" s="25">
        <v>48</v>
      </c>
      <c r="F381" s="25">
        <v>48</v>
      </c>
    </row>
    <row r="382" spans="1:6" x14ac:dyDescent="0.25">
      <c r="A382" s="25">
        <v>0</v>
      </c>
      <c r="B382" s="25">
        <v>0</v>
      </c>
      <c r="C382" s="25">
        <v>0</v>
      </c>
      <c r="D382" s="25">
        <v>0</v>
      </c>
      <c r="E382" s="25">
        <v>3</v>
      </c>
      <c r="F382" s="25">
        <v>3</v>
      </c>
    </row>
    <row r="383" spans="1:6" x14ac:dyDescent="0.25">
      <c r="A383" s="25">
        <v>0</v>
      </c>
      <c r="B383" s="25">
        <v>0</v>
      </c>
      <c r="C383" s="25">
        <v>0</v>
      </c>
      <c r="D383" s="25">
        <v>0</v>
      </c>
      <c r="E383" s="25">
        <v>21</v>
      </c>
      <c r="F383" s="25">
        <v>21</v>
      </c>
    </row>
    <row r="384" spans="1:6" x14ac:dyDescent="0.25">
      <c r="A384" s="25">
        <v>0</v>
      </c>
      <c r="B384" s="25">
        <v>0</v>
      </c>
      <c r="C384" s="25">
        <v>0</v>
      </c>
      <c r="D384" s="25">
        <v>0</v>
      </c>
      <c r="E384" s="25">
        <v>9</v>
      </c>
      <c r="F384" s="25">
        <v>9</v>
      </c>
    </row>
    <row r="385" spans="1:6" x14ac:dyDescent="0.25">
      <c r="A385" s="25">
        <v>0</v>
      </c>
      <c r="B385" s="25">
        <v>0</v>
      </c>
      <c r="C385" s="25">
        <v>0</v>
      </c>
      <c r="D385" s="25">
        <v>0</v>
      </c>
      <c r="E385" s="25">
        <v>21</v>
      </c>
      <c r="F385" s="25">
        <v>21</v>
      </c>
    </row>
    <row r="386" spans="1:6" x14ac:dyDescent="0.25">
      <c r="A386" s="25">
        <v>0</v>
      </c>
      <c r="B386" s="25">
        <v>0</v>
      </c>
      <c r="C386" s="25">
        <v>0</v>
      </c>
      <c r="D386" s="25">
        <v>0</v>
      </c>
      <c r="E386" s="25">
        <v>120</v>
      </c>
      <c r="F386" s="25">
        <v>120</v>
      </c>
    </row>
    <row r="387" spans="1:6" x14ac:dyDescent="0.25">
      <c r="A387" s="25">
        <v>0</v>
      </c>
      <c r="B387" s="25">
        <v>0</v>
      </c>
      <c r="C387" s="25">
        <v>0</v>
      </c>
      <c r="D387" s="25">
        <v>0</v>
      </c>
      <c r="E387" s="25">
        <v>9</v>
      </c>
      <c r="F387" s="25">
        <v>9</v>
      </c>
    </row>
    <row r="388" spans="1:6" x14ac:dyDescent="0.25">
      <c r="A388" s="25">
        <v>0</v>
      </c>
      <c r="B388" s="25">
        <v>0</v>
      </c>
      <c r="C388" s="25">
        <v>0</v>
      </c>
      <c r="D388" s="25">
        <v>0</v>
      </c>
      <c r="E388" s="25">
        <v>6</v>
      </c>
      <c r="F388" s="25">
        <v>6</v>
      </c>
    </row>
    <row r="389" spans="1:6" x14ac:dyDescent="0.25">
      <c r="A389" s="25">
        <v>0</v>
      </c>
      <c r="B389" s="25">
        <v>0</v>
      </c>
      <c r="C389" s="25">
        <v>0</v>
      </c>
      <c r="D389" s="25">
        <v>0</v>
      </c>
      <c r="E389" s="25">
        <v>9</v>
      </c>
      <c r="F389" s="25">
        <v>9</v>
      </c>
    </row>
    <row r="390" spans="1:6" x14ac:dyDescent="0.25">
      <c r="A390" s="25">
        <v>0</v>
      </c>
      <c r="B390" s="25">
        <v>0</v>
      </c>
      <c r="C390" s="25">
        <v>0</v>
      </c>
      <c r="D390" s="25">
        <v>0</v>
      </c>
      <c r="E390" s="25">
        <v>6</v>
      </c>
      <c r="F390" s="25">
        <v>6</v>
      </c>
    </row>
    <row r="391" spans="1:6" x14ac:dyDescent="0.25">
      <c r="A391" s="25">
        <v>0</v>
      </c>
      <c r="B391" s="25">
        <v>0</v>
      </c>
      <c r="C391" s="25">
        <v>0</v>
      </c>
      <c r="D391" s="25">
        <v>0</v>
      </c>
      <c r="E391" s="25">
        <v>18</v>
      </c>
      <c r="F391" s="25">
        <v>18</v>
      </c>
    </row>
    <row r="392" spans="1:6" x14ac:dyDescent="0.25">
      <c r="A392" s="25">
        <v>0</v>
      </c>
      <c r="B392" s="25">
        <v>0</v>
      </c>
      <c r="C392" s="25">
        <v>0</v>
      </c>
      <c r="D392" s="25">
        <v>0</v>
      </c>
      <c r="E392" s="25">
        <v>6</v>
      </c>
      <c r="F392" s="25">
        <v>6</v>
      </c>
    </row>
    <row r="393" spans="1:6" x14ac:dyDescent="0.25">
      <c r="A393" s="25">
        <v>0</v>
      </c>
      <c r="B393" s="25">
        <v>0</v>
      </c>
      <c r="C393" s="25">
        <v>0</v>
      </c>
      <c r="D393" s="25">
        <v>0</v>
      </c>
      <c r="E393" s="25">
        <v>3</v>
      </c>
      <c r="F393" s="25">
        <v>3</v>
      </c>
    </row>
    <row r="394" spans="1:6" x14ac:dyDescent="0.25">
      <c r="A394" s="25">
        <v>0</v>
      </c>
      <c r="B394" s="25">
        <v>0</v>
      </c>
      <c r="C394" s="25">
        <v>0</v>
      </c>
      <c r="D394" s="25">
        <v>0</v>
      </c>
      <c r="E394" s="25">
        <v>3</v>
      </c>
      <c r="F394" s="25">
        <v>3</v>
      </c>
    </row>
    <row r="395" spans="1:6" x14ac:dyDescent="0.25">
      <c r="A395" s="25">
        <v>0</v>
      </c>
      <c r="B395" s="25">
        <v>0</v>
      </c>
      <c r="C395" s="25">
        <v>0</v>
      </c>
      <c r="D395" s="25">
        <v>0</v>
      </c>
      <c r="E395" s="25">
        <v>6</v>
      </c>
      <c r="F395" s="25">
        <v>6</v>
      </c>
    </row>
    <row r="396" spans="1:6" x14ac:dyDescent="0.25">
      <c r="A396" s="25">
        <v>0</v>
      </c>
      <c r="B396" s="25">
        <v>0</v>
      </c>
      <c r="C396" s="25">
        <v>0</v>
      </c>
      <c r="D396" s="25">
        <v>0</v>
      </c>
      <c r="E396" s="25">
        <v>12</v>
      </c>
      <c r="F396" s="25">
        <v>12</v>
      </c>
    </row>
    <row r="397" spans="1:6" x14ac:dyDescent="0.25">
      <c r="A397" s="25">
        <v>0</v>
      </c>
      <c r="B397" s="25">
        <v>0</v>
      </c>
      <c r="C397" s="25">
        <v>0</v>
      </c>
      <c r="D397" s="25">
        <v>0</v>
      </c>
      <c r="E397" s="25">
        <v>6</v>
      </c>
      <c r="F397" s="25">
        <v>6</v>
      </c>
    </row>
    <row r="398" spans="1:6" x14ac:dyDescent="0.25">
      <c r="A398" s="25">
        <v>0</v>
      </c>
      <c r="B398" s="25">
        <v>0</v>
      </c>
      <c r="C398" s="25">
        <v>0</v>
      </c>
      <c r="D398" s="25">
        <v>0</v>
      </c>
      <c r="E398" s="25">
        <v>6</v>
      </c>
      <c r="F398" s="25">
        <v>6</v>
      </c>
    </row>
    <row r="399" spans="1:6" x14ac:dyDescent="0.25">
      <c r="A399" s="25">
        <v>0</v>
      </c>
      <c r="B399" s="25">
        <v>0</v>
      </c>
      <c r="C399" s="25">
        <v>0</v>
      </c>
      <c r="D399" s="25">
        <v>0</v>
      </c>
      <c r="E399" s="25">
        <v>6</v>
      </c>
      <c r="F399" s="25">
        <v>6</v>
      </c>
    </row>
    <row r="400" spans="1:6" x14ac:dyDescent="0.25">
      <c r="A400" s="25">
        <v>0</v>
      </c>
      <c r="B400" s="25">
        <v>0</v>
      </c>
      <c r="C400" s="25">
        <v>0</v>
      </c>
      <c r="D400" s="25">
        <v>0</v>
      </c>
      <c r="E400" s="25">
        <v>15</v>
      </c>
      <c r="F400" s="25">
        <v>15</v>
      </c>
    </row>
    <row r="401" spans="1:6" x14ac:dyDescent="0.25">
      <c r="A401" s="25">
        <v>0</v>
      </c>
      <c r="B401" s="25">
        <v>0</v>
      </c>
      <c r="C401" s="25">
        <v>0</v>
      </c>
      <c r="D401" s="25">
        <v>0</v>
      </c>
      <c r="E401" s="25">
        <v>6</v>
      </c>
      <c r="F401" s="25">
        <v>6</v>
      </c>
    </row>
    <row r="402" spans="1:6" x14ac:dyDescent="0.25">
      <c r="A402" s="25">
        <v>0</v>
      </c>
      <c r="B402" s="25">
        <v>0</v>
      </c>
      <c r="C402" s="25">
        <v>0</v>
      </c>
      <c r="D402" s="25">
        <v>0</v>
      </c>
      <c r="E402" s="25">
        <v>3</v>
      </c>
      <c r="F402" s="25">
        <v>3</v>
      </c>
    </row>
    <row r="403" spans="1:6" x14ac:dyDescent="0.25">
      <c r="A403" s="25">
        <v>0</v>
      </c>
      <c r="B403" s="25">
        <v>0</v>
      </c>
      <c r="C403" s="25">
        <v>0</v>
      </c>
      <c r="D403" s="25">
        <v>0</v>
      </c>
      <c r="E403" s="25">
        <v>6</v>
      </c>
      <c r="F403" s="25">
        <v>6</v>
      </c>
    </row>
    <row r="404" spans="1:6" x14ac:dyDescent="0.25">
      <c r="A404" s="25">
        <v>0</v>
      </c>
      <c r="B404" s="25">
        <v>0</v>
      </c>
      <c r="C404" s="25">
        <v>0</v>
      </c>
      <c r="D404" s="25">
        <v>0</v>
      </c>
      <c r="E404" s="25">
        <v>21</v>
      </c>
      <c r="F404" s="25">
        <v>21</v>
      </c>
    </row>
    <row r="405" spans="1:6" x14ac:dyDescent="0.25">
      <c r="A405" s="25">
        <v>0</v>
      </c>
      <c r="B405" s="25">
        <v>0</v>
      </c>
      <c r="C405" s="25">
        <v>0</v>
      </c>
      <c r="D405" s="25">
        <v>0</v>
      </c>
      <c r="E405" s="25">
        <v>6</v>
      </c>
      <c r="F405" s="25">
        <v>6</v>
      </c>
    </row>
    <row r="406" spans="1:6" x14ac:dyDescent="0.25">
      <c r="A406" s="25">
        <v>0</v>
      </c>
      <c r="B406" s="25">
        <v>0</v>
      </c>
      <c r="C406" s="25">
        <v>0</v>
      </c>
      <c r="D406" s="25">
        <v>0</v>
      </c>
      <c r="E406" s="25">
        <v>6</v>
      </c>
      <c r="F406" s="25">
        <v>6</v>
      </c>
    </row>
    <row r="407" spans="1:6" x14ac:dyDescent="0.25">
      <c r="A407" s="25">
        <v>0</v>
      </c>
      <c r="B407" s="25">
        <v>0</v>
      </c>
      <c r="C407" s="25">
        <v>0</v>
      </c>
      <c r="D407" s="25">
        <v>0</v>
      </c>
      <c r="E407" s="25">
        <v>21</v>
      </c>
      <c r="F407" s="25">
        <v>21</v>
      </c>
    </row>
    <row r="408" spans="1:6" x14ac:dyDescent="0.25">
      <c r="A408" s="25">
        <v>0</v>
      </c>
      <c r="B408" s="25">
        <v>0</v>
      </c>
      <c r="C408" s="25">
        <v>0</v>
      </c>
      <c r="D408" s="25">
        <v>0</v>
      </c>
      <c r="E408" s="25">
        <v>6</v>
      </c>
      <c r="F408" s="25">
        <v>6</v>
      </c>
    </row>
    <row r="409" spans="1:6" x14ac:dyDescent="0.25">
      <c r="A409" s="25">
        <v>0</v>
      </c>
      <c r="B409" s="25">
        <v>0</v>
      </c>
      <c r="C409" s="25">
        <v>0</v>
      </c>
      <c r="D409" s="25">
        <v>0</v>
      </c>
      <c r="E409" s="25">
        <v>18</v>
      </c>
      <c r="F409" s="25">
        <v>18</v>
      </c>
    </row>
    <row r="410" spans="1:6" x14ac:dyDescent="0.25">
      <c r="A410" s="25">
        <v>0</v>
      </c>
      <c r="B410" s="25">
        <v>0</v>
      </c>
      <c r="C410" s="25">
        <v>0</v>
      </c>
      <c r="D410" s="25">
        <v>0</v>
      </c>
      <c r="E410" s="25">
        <v>3</v>
      </c>
      <c r="F410" s="25">
        <v>3</v>
      </c>
    </row>
    <row r="411" spans="1:6" x14ac:dyDescent="0.25">
      <c r="A411" s="25">
        <v>0</v>
      </c>
      <c r="B411" s="25">
        <v>0</v>
      </c>
      <c r="C411" s="25">
        <v>0</v>
      </c>
      <c r="D411" s="25">
        <v>0</v>
      </c>
      <c r="E411" s="25">
        <v>9</v>
      </c>
      <c r="F411" s="25">
        <v>9</v>
      </c>
    </row>
    <row r="412" spans="1:6" x14ac:dyDescent="0.25">
      <c r="A412" s="25">
        <v>0</v>
      </c>
      <c r="B412" s="25">
        <v>0</v>
      </c>
      <c r="C412" s="25">
        <v>0</v>
      </c>
      <c r="D412" s="25">
        <v>0</v>
      </c>
      <c r="E412" s="25">
        <v>9</v>
      </c>
      <c r="F412" s="25">
        <v>9</v>
      </c>
    </row>
    <row r="413" spans="1:6" x14ac:dyDescent="0.25">
      <c r="A413" s="25">
        <v>0</v>
      </c>
      <c r="B413" s="25">
        <v>0</v>
      </c>
      <c r="C413" s="25">
        <v>0</v>
      </c>
      <c r="D413" s="25">
        <v>0</v>
      </c>
      <c r="E413" s="25">
        <v>3</v>
      </c>
      <c r="F413" s="25">
        <v>3</v>
      </c>
    </row>
    <row r="414" spans="1:6" x14ac:dyDescent="0.25">
      <c r="A414" s="25">
        <v>0</v>
      </c>
      <c r="B414" s="25">
        <v>0</v>
      </c>
      <c r="C414" s="25">
        <v>0</v>
      </c>
      <c r="D414" s="25">
        <v>0</v>
      </c>
      <c r="E414" s="25">
        <v>6</v>
      </c>
      <c r="F414" s="25">
        <v>6</v>
      </c>
    </row>
    <row r="415" spans="1:6" x14ac:dyDescent="0.25">
      <c r="A415" s="25">
        <v>0</v>
      </c>
      <c r="B415" s="25">
        <v>0</v>
      </c>
      <c r="C415" s="25">
        <v>0</v>
      </c>
      <c r="D415" s="25">
        <v>0</v>
      </c>
      <c r="E415" s="25">
        <v>15</v>
      </c>
      <c r="F415" s="25">
        <v>15</v>
      </c>
    </row>
    <row r="416" spans="1:6" x14ac:dyDescent="0.25">
      <c r="A416" s="25">
        <v>0</v>
      </c>
      <c r="B416" s="25">
        <v>0</v>
      </c>
      <c r="C416" s="25">
        <v>0</v>
      </c>
      <c r="D416" s="25">
        <v>0</v>
      </c>
      <c r="E416" s="25">
        <v>3</v>
      </c>
      <c r="F416" s="25">
        <v>3</v>
      </c>
    </row>
    <row r="417" spans="1:6" x14ac:dyDescent="0.25">
      <c r="A417" s="25">
        <v>0</v>
      </c>
      <c r="B417" s="25">
        <v>0</v>
      </c>
      <c r="C417" s="25">
        <v>0</v>
      </c>
      <c r="D417" s="25">
        <v>0</v>
      </c>
      <c r="E417" s="25">
        <v>9</v>
      </c>
      <c r="F417" s="25">
        <v>9</v>
      </c>
    </row>
    <row r="418" spans="1:6" x14ac:dyDescent="0.25">
      <c r="A418" s="25">
        <v>0</v>
      </c>
      <c r="B418" s="25">
        <v>0</v>
      </c>
      <c r="C418" s="25">
        <v>0</v>
      </c>
      <c r="D418" s="25">
        <v>0</v>
      </c>
      <c r="E418" s="25">
        <v>6</v>
      </c>
      <c r="F418" s="25">
        <v>6</v>
      </c>
    </row>
    <row r="419" spans="1:6" x14ac:dyDescent="0.25">
      <c r="A419" s="25">
        <v>0</v>
      </c>
      <c r="B419" s="25">
        <v>0</v>
      </c>
      <c r="C419" s="25">
        <v>0</v>
      </c>
      <c r="D419" s="25">
        <v>0</v>
      </c>
      <c r="E419" s="25">
        <v>6</v>
      </c>
      <c r="F419" s="25">
        <v>6</v>
      </c>
    </row>
    <row r="420" spans="1:6" x14ac:dyDescent="0.25">
      <c r="A420" s="25">
        <v>0</v>
      </c>
      <c r="B420" s="25">
        <v>0</v>
      </c>
      <c r="C420" s="25">
        <v>0</v>
      </c>
      <c r="D420" s="25">
        <v>0</v>
      </c>
      <c r="E420" s="25">
        <v>6</v>
      </c>
      <c r="F420" s="25">
        <v>6</v>
      </c>
    </row>
    <row r="421" spans="1:6" x14ac:dyDescent="0.25">
      <c r="A421" s="25">
        <v>0</v>
      </c>
      <c r="B421" s="25">
        <v>0</v>
      </c>
      <c r="C421" s="25">
        <v>0</v>
      </c>
      <c r="D421" s="25">
        <v>0</v>
      </c>
      <c r="E421" s="25">
        <v>6</v>
      </c>
      <c r="F421" s="25">
        <v>6</v>
      </c>
    </row>
    <row r="422" spans="1:6" x14ac:dyDescent="0.25">
      <c r="A422" s="25">
        <v>0</v>
      </c>
      <c r="B422" s="25">
        <v>0</v>
      </c>
      <c r="C422" s="25">
        <v>0</v>
      </c>
      <c r="D422" s="25">
        <v>0</v>
      </c>
      <c r="E422" s="25">
        <v>3</v>
      </c>
      <c r="F422" s="25">
        <v>3</v>
      </c>
    </row>
    <row r="423" spans="1:6" x14ac:dyDescent="0.25">
      <c r="A423" s="25">
        <v>0</v>
      </c>
      <c r="B423" s="25">
        <v>0</v>
      </c>
      <c r="C423" s="25">
        <v>0</v>
      </c>
      <c r="D423" s="25">
        <v>0</v>
      </c>
      <c r="E423" s="25">
        <v>6</v>
      </c>
      <c r="F423" s="25">
        <v>6</v>
      </c>
    </row>
    <row r="424" spans="1:6" x14ac:dyDescent="0.25">
      <c r="A424" s="25">
        <v>0</v>
      </c>
      <c r="B424" s="25">
        <v>0</v>
      </c>
      <c r="C424" s="25">
        <v>0</v>
      </c>
      <c r="D424" s="25">
        <v>0</v>
      </c>
      <c r="E424" s="25">
        <v>3</v>
      </c>
      <c r="F424" s="25">
        <v>3</v>
      </c>
    </row>
    <row r="425" spans="1:6" x14ac:dyDescent="0.25">
      <c r="A425" s="25">
        <v>0</v>
      </c>
      <c r="B425" s="25">
        <v>0</v>
      </c>
      <c r="C425" s="25">
        <v>0</v>
      </c>
      <c r="D425" s="25">
        <v>0</v>
      </c>
      <c r="E425" s="25">
        <v>6</v>
      </c>
      <c r="F425" s="25">
        <v>6</v>
      </c>
    </row>
    <row r="426" spans="1:6" x14ac:dyDescent="0.25">
      <c r="A426" s="25">
        <v>0</v>
      </c>
      <c r="B426" s="25">
        <v>0</v>
      </c>
      <c r="C426" s="25">
        <v>0</v>
      </c>
      <c r="D426" s="25">
        <v>0</v>
      </c>
      <c r="E426" s="25">
        <v>3</v>
      </c>
      <c r="F426" s="25">
        <v>3</v>
      </c>
    </row>
    <row r="427" spans="1:6" x14ac:dyDescent="0.25">
      <c r="A427" s="25">
        <v>0</v>
      </c>
      <c r="B427" s="25">
        <v>0</v>
      </c>
      <c r="C427" s="25">
        <v>0</v>
      </c>
      <c r="D427" s="25">
        <v>0</v>
      </c>
      <c r="E427" s="25">
        <v>6</v>
      </c>
      <c r="F427" s="25">
        <v>6</v>
      </c>
    </row>
    <row r="428" spans="1:6" x14ac:dyDescent="0.25">
      <c r="A428" s="25">
        <v>0</v>
      </c>
      <c r="B428" s="25">
        <v>0</v>
      </c>
      <c r="C428" s="25">
        <v>0</v>
      </c>
      <c r="D428" s="25">
        <v>0</v>
      </c>
      <c r="E428" s="25">
        <v>9</v>
      </c>
      <c r="F428" s="25">
        <v>9</v>
      </c>
    </row>
    <row r="429" spans="1:6" x14ac:dyDescent="0.25">
      <c r="A429" s="25">
        <v>0</v>
      </c>
      <c r="B429" s="25">
        <v>0</v>
      </c>
      <c r="C429" s="25">
        <v>0</v>
      </c>
      <c r="D429" s="25">
        <v>0</v>
      </c>
      <c r="E429" s="25">
        <v>27</v>
      </c>
      <c r="F429" s="25">
        <v>27</v>
      </c>
    </row>
    <row r="430" spans="1:6" x14ac:dyDescent="0.25">
      <c r="A430" s="25">
        <v>0</v>
      </c>
      <c r="B430" s="25">
        <v>0</v>
      </c>
      <c r="C430" s="25">
        <v>0</v>
      </c>
      <c r="D430" s="25">
        <v>0</v>
      </c>
      <c r="E430" s="25">
        <v>3</v>
      </c>
      <c r="F430" s="25">
        <v>3</v>
      </c>
    </row>
    <row r="431" spans="1:6" x14ac:dyDescent="0.25">
      <c r="A431" s="25">
        <v>0</v>
      </c>
      <c r="B431" s="25">
        <v>0</v>
      </c>
      <c r="C431" s="25">
        <v>0</v>
      </c>
      <c r="D431" s="25">
        <v>0</v>
      </c>
      <c r="E431" s="25">
        <v>3</v>
      </c>
      <c r="F431" s="25">
        <v>3</v>
      </c>
    </row>
    <row r="432" spans="1:6" x14ac:dyDescent="0.25">
      <c r="A432" s="25">
        <v>0</v>
      </c>
      <c r="B432" s="25">
        <v>0</v>
      </c>
      <c r="C432" s="25">
        <v>0</v>
      </c>
      <c r="D432" s="25">
        <v>0</v>
      </c>
      <c r="E432" s="25">
        <v>3</v>
      </c>
      <c r="F432" s="25">
        <v>3</v>
      </c>
    </row>
    <row r="433" spans="1:6" x14ac:dyDescent="0.25">
      <c r="A433" s="25">
        <v>0</v>
      </c>
      <c r="B433" s="25">
        <v>0</v>
      </c>
      <c r="C433" s="25">
        <v>0</v>
      </c>
      <c r="D433" s="25">
        <v>0</v>
      </c>
      <c r="E433" s="25">
        <v>9</v>
      </c>
      <c r="F433" s="25">
        <v>9</v>
      </c>
    </row>
    <row r="434" spans="1:6" x14ac:dyDescent="0.25">
      <c r="A434" s="25">
        <v>0</v>
      </c>
      <c r="B434" s="25">
        <v>0</v>
      </c>
      <c r="C434" s="25">
        <v>0</v>
      </c>
      <c r="D434" s="25">
        <v>0</v>
      </c>
      <c r="E434" s="25">
        <v>3</v>
      </c>
      <c r="F434" s="25">
        <v>3</v>
      </c>
    </row>
    <row r="435" spans="1:6" x14ac:dyDescent="0.25">
      <c r="A435" s="25">
        <v>0</v>
      </c>
      <c r="B435" s="25">
        <v>0</v>
      </c>
      <c r="C435" s="25">
        <v>0</v>
      </c>
      <c r="D435" s="25">
        <v>0</v>
      </c>
      <c r="E435" s="25">
        <v>6</v>
      </c>
      <c r="F435" s="25">
        <v>6</v>
      </c>
    </row>
    <row r="436" spans="1:6" x14ac:dyDescent="0.25">
      <c r="A436" s="25">
        <v>0</v>
      </c>
      <c r="B436" s="25">
        <v>0</v>
      </c>
      <c r="C436" s="25">
        <v>0</v>
      </c>
      <c r="D436" s="25">
        <v>0</v>
      </c>
      <c r="E436" s="25">
        <v>3</v>
      </c>
      <c r="F436" s="25">
        <v>3</v>
      </c>
    </row>
    <row r="437" spans="1:6" x14ac:dyDescent="0.25">
      <c r="A437" s="25">
        <v>0</v>
      </c>
      <c r="B437" s="25">
        <v>0</v>
      </c>
      <c r="C437" s="25">
        <v>0</v>
      </c>
      <c r="D437" s="25">
        <v>0</v>
      </c>
      <c r="E437" s="25">
        <v>6</v>
      </c>
      <c r="F437" s="25">
        <v>6</v>
      </c>
    </row>
    <row r="438" spans="1:6" x14ac:dyDescent="0.25">
      <c r="A438" s="25">
        <v>0</v>
      </c>
      <c r="B438" s="25">
        <v>0</v>
      </c>
      <c r="C438" s="25">
        <v>0</v>
      </c>
      <c r="D438" s="25">
        <v>0</v>
      </c>
      <c r="E438" s="25">
        <v>6</v>
      </c>
      <c r="F438" s="25">
        <v>6</v>
      </c>
    </row>
    <row r="439" spans="1:6" x14ac:dyDescent="0.25">
      <c r="A439" s="25">
        <v>0</v>
      </c>
      <c r="B439" s="25">
        <v>0</v>
      </c>
      <c r="C439" s="25">
        <v>0</v>
      </c>
      <c r="D439" s="25">
        <v>0</v>
      </c>
      <c r="E439" s="25">
        <v>12</v>
      </c>
      <c r="F439" s="25">
        <v>12</v>
      </c>
    </row>
    <row r="440" spans="1:6" x14ac:dyDescent="0.25">
      <c r="A440" s="25">
        <v>0</v>
      </c>
      <c r="B440" s="25">
        <v>0</v>
      </c>
      <c r="C440" s="25">
        <v>0</v>
      </c>
      <c r="D440" s="25">
        <v>0</v>
      </c>
      <c r="E440" s="25">
        <v>6</v>
      </c>
      <c r="F440" s="25">
        <v>6</v>
      </c>
    </row>
    <row r="441" spans="1:6" x14ac:dyDescent="0.25">
      <c r="A441" s="25">
        <v>0</v>
      </c>
      <c r="B441" s="25">
        <v>0</v>
      </c>
      <c r="C441" s="25">
        <v>0</v>
      </c>
      <c r="D441" s="25">
        <v>0</v>
      </c>
      <c r="E441" s="25">
        <v>6</v>
      </c>
      <c r="F441" s="25">
        <v>6</v>
      </c>
    </row>
    <row r="442" spans="1:6" x14ac:dyDescent="0.25">
      <c r="A442" s="25">
        <v>0</v>
      </c>
      <c r="B442" s="25">
        <v>0</v>
      </c>
      <c r="C442" s="25">
        <v>0</v>
      </c>
      <c r="D442" s="25">
        <v>0</v>
      </c>
      <c r="E442" s="25">
        <v>9</v>
      </c>
      <c r="F442" s="25">
        <v>9</v>
      </c>
    </row>
    <row r="443" spans="1:6" x14ac:dyDescent="0.25">
      <c r="A443" s="25">
        <v>0</v>
      </c>
      <c r="B443" s="25">
        <v>0</v>
      </c>
      <c r="C443" s="25">
        <v>0</v>
      </c>
      <c r="D443" s="25">
        <v>0</v>
      </c>
      <c r="E443" s="25">
        <v>24</v>
      </c>
      <c r="F443" s="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D7BA-668C-4D74-BD47-392A58153E99}">
  <dimension ref="A3:C11"/>
  <sheetViews>
    <sheetView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</cols>
  <sheetData>
    <row r="3" spans="1:3" x14ac:dyDescent="0.25">
      <c r="A3" s="1" t="s">
        <v>78</v>
      </c>
      <c r="B3" s="1" t="s">
        <v>1</v>
      </c>
    </row>
    <row r="4" spans="1:3" x14ac:dyDescent="0.25">
      <c r="A4" s="1" t="s">
        <v>2</v>
      </c>
      <c r="B4" t="s">
        <v>66</v>
      </c>
      <c r="C4" t="s">
        <v>17</v>
      </c>
    </row>
    <row r="5" spans="1:3" x14ac:dyDescent="0.25">
      <c r="A5" s="2">
        <v>2011</v>
      </c>
      <c r="B5" s="51">
        <v>6</v>
      </c>
      <c r="C5" s="51">
        <v>6</v>
      </c>
    </row>
    <row r="6" spans="1:3" x14ac:dyDescent="0.25">
      <c r="A6" s="2">
        <v>2012</v>
      </c>
      <c r="B6" s="51">
        <v>6</v>
      </c>
      <c r="C6" s="51">
        <v>6</v>
      </c>
    </row>
    <row r="7" spans="1:3" x14ac:dyDescent="0.25">
      <c r="A7" s="2">
        <v>2014</v>
      </c>
      <c r="B7" s="51">
        <v>9</v>
      </c>
      <c r="C7" s="51">
        <v>9</v>
      </c>
    </row>
    <row r="8" spans="1:3" x14ac:dyDescent="0.25">
      <c r="A8" s="2">
        <v>2015</v>
      </c>
      <c r="B8" s="51">
        <v>6</v>
      </c>
      <c r="C8" s="51">
        <v>6</v>
      </c>
    </row>
    <row r="9" spans="1:3" x14ac:dyDescent="0.25">
      <c r="A9" s="2">
        <v>2016</v>
      </c>
      <c r="B9" s="51">
        <v>12</v>
      </c>
      <c r="C9" s="51">
        <v>12</v>
      </c>
    </row>
    <row r="10" spans="1:3" x14ac:dyDescent="0.25">
      <c r="A10" s="2">
        <v>2018</v>
      </c>
      <c r="B10" s="51">
        <v>9</v>
      </c>
      <c r="C10" s="51">
        <v>9</v>
      </c>
    </row>
    <row r="11" spans="1:3" x14ac:dyDescent="0.25">
      <c r="A11" s="2" t="s">
        <v>17</v>
      </c>
      <c r="B11" s="51">
        <v>48</v>
      </c>
      <c r="C11" s="51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DE90-E736-431B-AD22-4020FFDC9550}">
  <dimension ref="A3:C30"/>
  <sheetViews>
    <sheetView workbookViewId="0">
      <selection activeCell="A23" sqref="A23:C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4.140625" bestFit="1" customWidth="1"/>
    <col min="4" max="4" width="25.28515625" bestFit="1" customWidth="1"/>
    <col min="5" max="5" width="11.28515625" bestFit="1" customWidth="1"/>
    <col min="6" max="12" width="16.28515625" bestFit="1" customWidth="1"/>
    <col min="13" max="13" width="11.28515625" bestFit="1" customWidth="1"/>
  </cols>
  <sheetData>
    <row r="3" spans="1:3" x14ac:dyDescent="0.25">
      <c r="A3" s="42"/>
      <c r="B3" s="43"/>
      <c r="C3" s="44"/>
    </row>
    <row r="4" spans="1:3" x14ac:dyDescent="0.25">
      <c r="A4" s="45"/>
      <c r="B4" s="46"/>
      <c r="C4" s="47"/>
    </row>
    <row r="5" spans="1:3" x14ac:dyDescent="0.25">
      <c r="A5" s="45"/>
      <c r="B5" s="46"/>
      <c r="C5" s="47"/>
    </row>
    <row r="6" spans="1:3" x14ac:dyDescent="0.25">
      <c r="A6" s="45"/>
      <c r="B6" s="46"/>
      <c r="C6" s="47"/>
    </row>
    <row r="7" spans="1:3" x14ac:dyDescent="0.25">
      <c r="A7" s="45"/>
      <c r="B7" s="46"/>
      <c r="C7" s="47"/>
    </row>
    <row r="8" spans="1:3" x14ac:dyDescent="0.25">
      <c r="A8" s="45"/>
      <c r="B8" s="46"/>
      <c r="C8" s="47"/>
    </row>
    <row r="9" spans="1:3" x14ac:dyDescent="0.25">
      <c r="A9" s="45"/>
      <c r="B9" s="46"/>
      <c r="C9" s="47"/>
    </row>
    <row r="10" spans="1:3" x14ac:dyDescent="0.25">
      <c r="A10" s="45"/>
      <c r="B10" s="46"/>
      <c r="C10" s="47"/>
    </row>
    <row r="11" spans="1:3" x14ac:dyDescent="0.25">
      <c r="A11" s="45"/>
      <c r="B11" s="46"/>
      <c r="C11" s="47"/>
    </row>
    <row r="12" spans="1:3" x14ac:dyDescent="0.25">
      <c r="A12" s="45"/>
      <c r="B12" s="46"/>
      <c r="C12" s="47"/>
    </row>
    <row r="13" spans="1:3" x14ac:dyDescent="0.25">
      <c r="A13" s="45"/>
      <c r="B13" s="46"/>
      <c r="C13" s="47"/>
    </row>
    <row r="14" spans="1:3" x14ac:dyDescent="0.25">
      <c r="A14" s="45"/>
      <c r="B14" s="46"/>
      <c r="C14" s="47"/>
    </row>
    <row r="15" spans="1:3" x14ac:dyDescent="0.25">
      <c r="A15" s="45"/>
      <c r="B15" s="46"/>
      <c r="C15" s="47"/>
    </row>
    <row r="16" spans="1:3" x14ac:dyDescent="0.25">
      <c r="A16" s="45"/>
      <c r="B16" s="46"/>
      <c r="C16" s="47"/>
    </row>
    <row r="17" spans="1:3" x14ac:dyDescent="0.25">
      <c r="A17" s="45"/>
      <c r="B17" s="46"/>
      <c r="C17" s="47"/>
    </row>
    <row r="18" spans="1:3" x14ac:dyDescent="0.25">
      <c r="A18" s="45"/>
      <c r="B18" s="46"/>
      <c r="C18" s="47"/>
    </row>
    <row r="19" spans="1:3" x14ac:dyDescent="0.25">
      <c r="A19" s="45"/>
      <c r="B19" s="46"/>
      <c r="C19" s="47"/>
    </row>
    <row r="20" spans="1:3" x14ac:dyDescent="0.25">
      <c r="A20" s="48"/>
      <c r="B20" s="49"/>
      <c r="C20" s="50"/>
    </row>
    <row r="23" spans="1:3" x14ac:dyDescent="0.25">
      <c r="A23" s="34" t="s">
        <v>42</v>
      </c>
      <c r="B23" s="11" t="s">
        <v>44</v>
      </c>
      <c r="C23" s="35" t="s">
        <v>45</v>
      </c>
    </row>
    <row r="24" spans="1:3" x14ac:dyDescent="0.25">
      <c r="A24" s="36">
        <v>2011</v>
      </c>
      <c r="B24" s="37" t="s">
        <v>66</v>
      </c>
      <c r="C24" s="38">
        <v>6</v>
      </c>
    </row>
    <row r="25" spans="1:3" x14ac:dyDescent="0.25">
      <c r="A25" s="39">
        <v>2012</v>
      </c>
      <c r="B25" s="40" t="s">
        <v>66</v>
      </c>
      <c r="C25" s="41">
        <v>3</v>
      </c>
    </row>
    <row r="26" spans="1:3" x14ac:dyDescent="0.25">
      <c r="A26" s="36">
        <v>2012</v>
      </c>
      <c r="B26" s="37" t="s">
        <v>66</v>
      </c>
      <c r="C26" s="38">
        <v>3</v>
      </c>
    </row>
    <row r="27" spans="1:3" x14ac:dyDescent="0.25">
      <c r="A27" s="39">
        <v>2014</v>
      </c>
      <c r="B27" s="40" t="s">
        <v>66</v>
      </c>
      <c r="C27" s="41">
        <v>9</v>
      </c>
    </row>
    <row r="28" spans="1:3" x14ac:dyDescent="0.25">
      <c r="A28" s="36">
        <v>2015</v>
      </c>
      <c r="B28" s="37" t="s">
        <v>66</v>
      </c>
      <c r="C28" s="38">
        <v>6</v>
      </c>
    </row>
    <row r="29" spans="1:3" x14ac:dyDescent="0.25">
      <c r="A29" s="39">
        <v>2016</v>
      </c>
      <c r="B29" s="40" t="s">
        <v>66</v>
      </c>
      <c r="C29" s="41">
        <v>12</v>
      </c>
    </row>
    <row r="30" spans="1:3" x14ac:dyDescent="0.25">
      <c r="A30" s="36">
        <v>2018</v>
      </c>
      <c r="B30" s="37" t="s">
        <v>66</v>
      </c>
      <c r="C30" s="3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D1A4-05EC-48B0-A93F-DB62FBED2C70}">
  <dimension ref="A1:J675"/>
  <sheetViews>
    <sheetView workbookViewId="0">
      <selection activeCell="D1" sqref="D1"/>
    </sheetView>
  </sheetViews>
  <sheetFormatPr defaultRowHeight="15" x14ac:dyDescent="0.25"/>
  <cols>
    <col min="1" max="1" width="6.85546875" bestFit="1" customWidth="1"/>
    <col min="2" max="2" width="45.28515625" bestFit="1" customWidth="1"/>
    <col min="3" max="3" width="49.7109375" bestFit="1" customWidth="1"/>
    <col min="4" max="5" width="46.85546875" bestFit="1" customWidth="1"/>
    <col min="6" max="6" width="24" bestFit="1" customWidth="1"/>
    <col min="9" max="9" width="18.140625" bestFit="1" customWidth="1"/>
    <col min="10" max="10" width="12" bestFit="1" customWidth="1"/>
  </cols>
  <sheetData>
    <row r="1" spans="1:10" x14ac:dyDescent="0.25">
      <c r="A1" t="s">
        <v>42</v>
      </c>
      <c r="B1" t="s">
        <v>43</v>
      </c>
      <c r="C1" t="s">
        <v>38</v>
      </c>
      <c r="D1" t="s">
        <v>39</v>
      </c>
      <c r="E1" t="s">
        <v>44</v>
      </c>
      <c r="F1" t="s">
        <v>45</v>
      </c>
    </row>
    <row r="2" spans="1:10" x14ac:dyDescent="0.25">
      <c r="A2">
        <v>2010</v>
      </c>
      <c r="B2" t="s">
        <v>46</v>
      </c>
      <c r="C2" t="s">
        <v>33</v>
      </c>
      <c r="D2" t="s">
        <v>14</v>
      </c>
      <c r="E2" t="s">
        <v>47</v>
      </c>
      <c r="F2">
        <v>9</v>
      </c>
    </row>
    <row r="3" spans="1:10" x14ac:dyDescent="0.25">
      <c r="A3">
        <v>2010</v>
      </c>
      <c r="B3" t="s">
        <v>48</v>
      </c>
      <c r="C3" t="s">
        <v>20</v>
      </c>
      <c r="D3" t="s">
        <v>14</v>
      </c>
      <c r="E3" t="s">
        <v>49</v>
      </c>
      <c r="F3">
        <v>9</v>
      </c>
      <c r="I3" s="32" t="s">
        <v>45</v>
      </c>
      <c r="J3" s="33"/>
    </row>
    <row r="4" spans="1:10" x14ac:dyDescent="0.25">
      <c r="A4">
        <v>2010</v>
      </c>
      <c r="B4" t="s">
        <v>48</v>
      </c>
      <c r="C4" t="s">
        <v>20</v>
      </c>
      <c r="D4" t="s">
        <v>14</v>
      </c>
      <c r="E4" t="s">
        <v>47</v>
      </c>
      <c r="F4">
        <v>9</v>
      </c>
      <c r="I4" s="10"/>
      <c r="J4" s="10"/>
    </row>
    <row r="5" spans="1:10" x14ac:dyDescent="0.25">
      <c r="A5">
        <v>2010</v>
      </c>
      <c r="B5" t="s">
        <v>48</v>
      </c>
      <c r="C5" t="s">
        <v>20</v>
      </c>
      <c r="D5" t="s">
        <v>6</v>
      </c>
      <c r="E5" t="s">
        <v>47</v>
      </c>
      <c r="F5">
        <v>3</v>
      </c>
      <c r="I5" s="10" t="s">
        <v>50</v>
      </c>
      <c r="J5" s="10">
        <v>16.611275964391691</v>
      </c>
    </row>
    <row r="6" spans="1:10" x14ac:dyDescent="0.25">
      <c r="A6">
        <v>2010</v>
      </c>
      <c r="B6" t="s">
        <v>48</v>
      </c>
      <c r="C6" t="s">
        <v>20</v>
      </c>
      <c r="D6" t="s">
        <v>12</v>
      </c>
      <c r="E6" t="s">
        <v>47</v>
      </c>
      <c r="F6">
        <v>6</v>
      </c>
      <c r="I6" s="10" t="s">
        <v>51</v>
      </c>
      <c r="J6" s="10">
        <v>0.9061670347905485</v>
      </c>
    </row>
    <row r="7" spans="1:10" x14ac:dyDescent="0.25">
      <c r="A7">
        <v>2010</v>
      </c>
      <c r="B7" t="s">
        <v>48</v>
      </c>
      <c r="C7" t="s">
        <v>28</v>
      </c>
      <c r="D7" t="s">
        <v>14</v>
      </c>
      <c r="E7" t="s">
        <v>47</v>
      </c>
      <c r="F7">
        <v>9</v>
      </c>
      <c r="I7" s="10" t="s">
        <v>52</v>
      </c>
      <c r="J7" s="10">
        <v>9</v>
      </c>
    </row>
    <row r="8" spans="1:10" x14ac:dyDescent="0.25">
      <c r="A8">
        <v>2010</v>
      </c>
      <c r="B8" t="s">
        <v>48</v>
      </c>
      <c r="C8" t="s">
        <v>28</v>
      </c>
      <c r="D8" t="s">
        <v>14</v>
      </c>
      <c r="E8" t="s">
        <v>49</v>
      </c>
      <c r="F8">
        <v>6</v>
      </c>
      <c r="I8" s="10" t="s">
        <v>53</v>
      </c>
      <c r="J8" s="10">
        <v>6</v>
      </c>
    </row>
    <row r="9" spans="1:10" x14ac:dyDescent="0.25">
      <c r="A9">
        <v>2010</v>
      </c>
      <c r="B9" t="s">
        <v>48</v>
      </c>
      <c r="C9" t="s">
        <v>30</v>
      </c>
      <c r="D9" t="s">
        <v>14</v>
      </c>
      <c r="E9" t="s">
        <v>47</v>
      </c>
      <c r="F9">
        <v>9</v>
      </c>
      <c r="I9" s="10" t="s">
        <v>54</v>
      </c>
      <c r="J9" s="10">
        <v>23.525464509554283</v>
      </c>
    </row>
    <row r="10" spans="1:10" x14ac:dyDescent="0.25">
      <c r="A10">
        <v>2010</v>
      </c>
      <c r="B10" t="s">
        <v>48</v>
      </c>
      <c r="C10" t="s">
        <v>30</v>
      </c>
      <c r="D10" t="s">
        <v>12</v>
      </c>
      <c r="E10" t="s">
        <v>47</v>
      </c>
      <c r="F10">
        <v>9</v>
      </c>
      <c r="I10" s="10" t="s">
        <v>55</v>
      </c>
      <c r="J10" s="10">
        <v>553.4474803902981</v>
      </c>
    </row>
    <row r="11" spans="1:10" x14ac:dyDescent="0.25">
      <c r="A11">
        <v>2010</v>
      </c>
      <c r="B11" t="s">
        <v>48</v>
      </c>
      <c r="C11" t="s">
        <v>33</v>
      </c>
      <c r="D11" t="s">
        <v>14</v>
      </c>
      <c r="E11" t="s">
        <v>47</v>
      </c>
      <c r="F11">
        <v>9</v>
      </c>
      <c r="I11" s="10" t="s">
        <v>56</v>
      </c>
      <c r="J11" s="10">
        <v>20.998891642903565</v>
      </c>
    </row>
    <row r="12" spans="1:10" x14ac:dyDescent="0.25">
      <c r="A12">
        <v>2010</v>
      </c>
      <c r="B12" t="s">
        <v>48</v>
      </c>
      <c r="C12" t="s">
        <v>36</v>
      </c>
      <c r="D12" t="s">
        <v>14</v>
      </c>
      <c r="E12" t="s">
        <v>47</v>
      </c>
      <c r="F12">
        <v>9</v>
      </c>
      <c r="I12" s="10" t="s">
        <v>57</v>
      </c>
      <c r="J12" s="10">
        <v>3.8585212777166298</v>
      </c>
    </row>
    <row r="13" spans="1:10" x14ac:dyDescent="0.25">
      <c r="A13">
        <v>2010</v>
      </c>
      <c r="B13" t="s">
        <v>48</v>
      </c>
      <c r="C13" t="s">
        <v>36</v>
      </c>
      <c r="D13" t="s">
        <v>12</v>
      </c>
      <c r="E13" t="s">
        <v>47</v>
      </c>
      <c r="F13">
        <v>6</v>
      </c>
      <c r="I13" s="10" t="s">
        <v>58</v>
      </c>
      <c r="J13" s="10">
        <v>240</v>
      </c>
    </row>
    <row r="14" spans="1:10" x14ac:dyDescent="0.25">
      <c r="A14">
        <v>2010</v>
      </c>
      <c r="B14" t="s">
        <v>48</v>
      </c>
      <c r="C14" t="s">
        <v>36</v>
      </c>
      <c r="D14" t="s">
        <v>14</v>
      </c>
      <c r="E14" t="s">
        <v>49</v>
      </c>
      <c r="F14">
        <v>6</v>
      </c>
      <c r="I14" s="10" t="s">
        <v>59</v>
      </c>
      <c r="J14" s="10">
        <v>3</v>
      </c>
    </row>
    <row r="15" spans="1:10" x14ac:dyDescent="0.25">
      <c r="A15">
        <v>2010</v>
      </c>
      <c r="B15" t="s">
        <v>60</v>
      </c>
      <c r="C15" t="s">
        <v>36</v>
      </c>
      <c r="D15" t="s">
        <v>14</v>
      </c>
      <c r="E15" t="s">
        <v>47</v>
      </c>
      <c r="F15">
        <v>6</v>
      </c>
      <c r="I15" s="10" t="s">
        <v>61</v>
      </c>
      <c r="J15" s="10">
        <v>243</v>
      </c>
    </row>
    <row r="16" spans="1:10" x14ac:dyDescent="0.25">
      <c r="A16">
        <v>2010</v>
      </c>
      <c r="B16" t="s">
        <v>62</v>
      </c>
      <c r="C16" t="s">
        <v>18</v>
      </c>
      <c r="D16" t="s">
        <v>14</v>
      </c>
      <c r="E16" t="s">
        <v>47</v>
      </c>
      <c r="F16">
        <v>12</v>
      </c>
      <c r="I16" s="10" t="s">
        <v>63</v>
      </c>
      <c r="J16" s="10">
        <v>11196</v>
      </c>
    </row>
    <row r="17" spans="1:10" x14ac:dyDescent="0.25">
      <c r="A17">
        <v>2010</v>
      </c>
      <c r="B17" t="s">
        <v>62</v>
      </c>
      <c r="C17" t="s">
        <v>19</v>
      </c>
      <c r="D17" t="s">
        <v>14</v>
      </c>
      <c r="E17" t="s">
        <v>47</v>
      </c>
      <c r="F17">
        <v>6</v>
      </c>
      <c r="I17" s="10" t="s">
        <v>64</v>
      </c>
      <c r="J17" s="10">
        <v>674</v>
      </c>
    </row>
    <row r="18" spans="1:10" x14ac:dyDescent="0.25">
      <c r="A18">
        <v>2010</v>
      </c>
      <c r="B18" t="s">
        <v>62</v>
      </c>
      <c r="C18" t="s">
        <v>20</v>
      </c>
      <c r="D18" t="s">
        <v>14</v>
      </c>
      <c r="E18" t="s">
        <v>49</v>
      </c>
      <c r="F18">
        <v>3</v>
      </c>
    </row>
    <row r="19" spans="1:10" x14ac:dyDescent="0.25">
      <c r="A19">
        <v>2010</v>
      </c>
      <c r="B19" t="s">
        <v>62</v>
      </c>
      <c r="C19" t="s">
        <v>20</v>
      </c>
      <c r="D19" t="s">
        <v>12</v>
      </c>
      <c r="E19" t="s">
        <v>49</v>
      </c>
      <c r="F19">
        <v>6</v>
      </c>
    </row>
    <row r="20" spans="1:10" x14ac:dyDescent="0.25">
      <c r="A20">
        <v>2010</v>
      </c>
      <c r="B20" t="s">
        <v>62</v>
      </c>
      <c r="C20" t="s">
        <v>20</v>
      </c>
      <c r="D20" t="s">
        <v>14</v>
      </c>
      <c r="E20" t="s">
        <v>47</v>
      </c>
      <c r="F20">
        <v>45</v>
      </c>
    </row>
    <row r="21" spans="1:10" x14ac:dyDescent="0.25">
      <c r="A21">
        <v>2010</v>
      </c>
      <c r="B21" t="s">
        <v>62</v>
      </c>
      <c r="C21" t="s">
        <v>20</v>
      </c>
      <c r="D21" t="s">
        <v>12</v>
      </c>
      <c r="E21" t="s">
        <v>47</v>
      </c>
      <c r="F21">
        <v>15</v>
      </c>
    </row>
    <row r="22" spans="1:10" x14ac:dyDescent="0.25">
      <c r="A22">
        <v>2010</v>
      </c>
      <c r="B22" t="s">
        <v>62</v>
      </c>
      <c r="C22" t="s">
        <v>20</v>
      </c>
      <c r="D22" t="s">
        <v>6</v>
      </c>
      <c r="E22" t="s">
        <v>47</v>
      </c>
      <c r="F22">
        <v>6</v>
      </c>
    </row>
    <row r="23" spans="1:10" x14ac:dyDescent="0.25">
      <c r="A23">
        <v>2010</v>
      </c>
      <c r="B23" t="s">
        <v>62</v>
      </c>
      <c r="C23" t="s">
        <v>20</v>
      </c>
      <c r="D23" t="s">
        <v>8</v>
      </c>
      <c r="E23" t="s">
        <v>47</v>
      </c>
      <c r="F23">
        <v>33</v>
      </c>
    </row>
    <row r="24" spans="1:10" x14ac:dyDescent="0.25">
      <c r="A24">
        <v>2010</v>
      </c>
      <c r="B24" t="s">
        <v>62</v>
      </c>
      <c r="C24" t="s">
        <v>20</v>
      </c>
      <c r="D24" t="s">
        <v>9</v>
      </c>
      <c r="E24" t="s">
        <v>47</v>
      </c>
      <c r="F24">
        <v>6</v>
      </c>
    </row>
    <row r="25" spans="1:10" x14ac:dyDescent="0.25">
      <c r="A25">
        <v>2010</v>
      </c>
      <c r="B25" t="s">
        <v>62</v>
      </c>
      <c r="C25" t="s">
        <v>21</v>
      </c>
      <c r="D25" t="s">
        <v>14</v>
      </c>
      <c r="E25" t="s">
        <v>47</v>
      </c>
      <c r="F25">
        <v>6</v>
      </c>
    </row>
    <row r="26" spans="1:10" x14ac:dyDescent="0.25">
      <c r="A26">
        <v>2010</v>
      </c>
      <c r="B26" t="s">
        <v>62</v>
      </c>
      <c r="C26" t="s">
        <v>22</v>
      </c>
      <c r="D26" t="s">
        <v>14</v>
      </c>
      <c r="E26" t="s">
        <v>47</v>
      </c>
      <c r="F26">
        <v>33</v>
      </c>
    </row>
    <row r="27" spans="1:10" x14ac:dyDescent="0.25">
      <c r="A27">
        <v>2010</v>
      </c>
      <c r="B27" t="s">
        <v>62</v>
      </c>
      <c r="C27" t="s">
        <v>22</v>
      </c>
      <c r="D27" t="s">
        <v>14</v>
      </c>
      <c r="E27" t="s">
        <v>49</v>
      </c>
      <c r="F27">
        <v>6</v>
      </c>
    </row>
    <row r="28" spans="1:10" x14ac:dyDescent="0.25">
      <c r="A28">
        <v>2010</v>
      </c>
      <c r="B28" t="s">
        <v>62</v>
      </c>
      <c r="C28" t="s">
        <v>22</v>
      </c>
      <c r="D28" t="s">
        <v>6</v>
      </c>
      <c r="E28" t="s">
        <v>47</v>
      </c>
      <c r="F28">
        <v>6</v>
      </c>
    </row>
    <row r="29" spans="1:10" x14ac:dyDescent="0.25">
      <c r="A29">
        <v>2010</v>
      </c>
      <c r="B29" t="s">
        <v>62</v>
      </c>
      <c r="C29" t="s">
        <v>22</v>
      </c>
      <c r="D29" t="s">
        <v>12</v>
      </c>
      <c r="E29" t="s">
        <v>47</v>
      </c>
      <c r="F29">
        <v>6</v>
      </c>
    </row>
    <row r="30" spans="1:10" x14ac:dyDescent="0.25">
      <c r="A30">
        <v>2010</v>
      </c>
      <c r="B30" t="s">
        <v>62</v>
      </c>
      <c r="C30" t="s">
        <v>22</v>
      </c>
      <c r="D30" t="s">
        <v>8</v>
      </c>
      <c r="E30" t="s">
        <v>47</v>
      </c>
      <c r="F30">
        <v>21</v>
      </c>
    </row>
    <row r="31" spans="1:10" x14ac:dyDescent="0.25">
      <c r="A31">
        <v>2010</v>
      </c>
      <c r="B31" t="s">
        <v>62</v>
      </c>
      <c r="C31" t="s">
        <v>23</v>
      </c>
      <c r="D31" t="s">
        <v>14</v>
      </c>
      <c r="E31" t="s">
        <v>47</v>
      </c>
      <c r="F31">
        <v>6</v>
      </c>
    </row>
    <row r="32" spans="1:10" x14ac:dyDescent="0.25">
      <c r="A32">
        <v>2010</v>
      </c>
      <c r="B32" t="s">
        <v>62</v>
      </c>
      <c r="C32" t="s">
        <v>24</v>
      </c>
      <c r="D32" t="s">
        <v>14</v>
      </c>
      <c r="E32" t="s">
        <v>47</v>
      </c>
      <c r="F32">
        <v>9</v>
      </c>
    </row>
    <row r="33" spans="1:6" x14ac:dyDescent="0.25">
      <c r="A33">
        <v>2010</v>
      </c>
      <c r="B33" t="s">
        <v>62</v>
      </c>
      <c r="C33" t="s">
        <v>25</v>
      </c>
      <c r="D33" t="s">
        <v>14</v>
      </c>
      <c r="E33" t="s">
        <v>47</v>
      </c>
      <c r="F33">
        <v>3</v>
      </c>
    </row>
    <row r="34" spans="1:6" x14ac:dyDescent="0.25">
      <c r="A34">
        <v>2010</v>
      </c>
      <c r="B34" t="s">
        <v>62</v>
      </c>
      <c r="C34" t="s">
        <v>26</v>
      </c>
      <c r="D34" t="s">
        <v>14</v>
      </c>
      <c r="E34" t="s">
        <v>49</v>
      </c>
      <c r="F34">
        <v>9</v>
      </c>
    </row>
    <row r="35" spans="1:6" x14ac:dyDescent="0.25">
      <c r="A35">
        <v>2010</v>
      </c>
      <c r="B35" t="s">
        <v>62</v>
      </c>
      <c r="C35" t="s">
        <v>26</v>
      </c>
      <c r="D35" t="s">
        <v>14</v>
      </c>
      <c r="E35" t="s">
        <v>47</v>
      </c>
      <c r="F35">
        <v>30</v>
      </c>
    </row>
    <row r="36" spans="1:6" x14ac:dyDescent="0.25">
      <c r="A36">
        <v>2010</v>
      </c>
      <c r="B36" t="s">
        <v>62</v>
      </c>
      <c r="C36" t="s">
        <v>26</v>
      </c>
      <c r="D36" t="s">
        <v>13</v>
      </c>
      <c r="E36" t="s">
        <v>47</v>
      </c>
      <c r="F36">
        <v>3</v>
      </c>
    </row>
    <row r="37" spans="1:6" x14ac:dyDescent="0.25">
      <c r="A37">
        <v>2010</v>
      </c>
      <c r="B37" t="s">
        <v>62</v>
      </c>
      <c r="C37" t="s">
        <v>28</v>
      </c>
      <c r="D37" t="s">
        <v>14</v>
      </c>
      <c r="E37" t="s">
        <v>49</v>
      </c>
      <c r="F37">
        <v>30</v>
      </c>
    </row>
    <row r="38" spans="1:6" x14ac:dyDescent="0.25">
      <c r="A38">
        <v>2010</v>
      </c>
      <c r="B38" t="s">
        <v>62</v>
      </c>
      <c r="C38" t="s">
        <v>28</v>
      </c>
      <c r="D38" t="s">
        <v>12</v>
      </c>
      <c r="E38" t="s">
        <v>49</v>
      </c>
      <c r="F38">
        <v>18</v>
      </c>
    </row>
    <row r="39" spans="1:6" x14ac:dyDescent="0.25">
      <c r="A39">
        <v>2010</v>
      </c>
      <c r="B39" t="s">
        <v>62</v>
      </c>
      <c r="C39" t="s">
        <v>28</v>
      </c>
      <c r="D39" t="s">
        <v>12</v>
      </c>
      <c r="E39" t="s">
        <v>47</v>
      </c>
      <c r="F39">
        <v>63</v>
      </c>
    </row>
    <row r="40" spans="1:6" x14ac:dyDescent="0.25">
      <c r="A40">
        <v>2010</v>
      </c>
      <c r="B40" t="s">
        <v>62</v>
      </c>
      <c r="C40" t="s">
        <v>28</v>
      </c>
      <c r="D40" t="s">
        <v>14</v>
      </c>
      <c r="E40" t="s">
        <v>47</v>
      </c>
      <c r="F40">
        <v>111</v>
      </c>
    </row>
    <row r="41" spans="1:6" x14ac:dyDescent="0.25">
      <c r="A41">
        <v>2010</v>
      </c>
      <c r="B41" t="s">
        <v>62</v>
      </c>
      <c r="C41" t="s">
        <v>28</v>
      </c>
      <c r="D41" t="s">
        <v>9</v>
      </c>
      <c r="E41" t="s">
        <v>47</v>
      </c>
      <c r="F41">
        <v>3</v>
      </c>
    </row>
    <row r="42" spans="1:6" x14ac:dyDescent="0.25">
      <c r="A42">
        <v>2010</v>
      </c>
      <c r="B42" t="s">
        <v>62</v>
      </c>
      <c r="C42" t="s">
        <v>28</v>
      </c>
      <c r="D42" t="s">
        <v>6</v>
      </c>
      <c r="E42" t="s">
        <v>47</v>
      </c>
      <c r="F42">
        <v>9</v>
      </c>
    </row>
    <row r="43" spans="1:6" x14ac:dyDescent="0.25">
      <c r="A43">
        <v>2010</v>
      </c>
      <c r="B43" t="s">
        <v>62</v>
      </c>
      <c r="C43" t="s">
        <v>28</v>
      </c>
      <c r="D43" t="s">
        <v>3</v>
      </c>
      <c r="E43" t="s">
        <v>47</v>
      </c>
      <c r="F43">
        <v>12</v>
      </c>
    </row>
    <row r="44" spans="1:6" x14ac:dyDescent="0.25">
      <c r="A44">
        <v>2010</v>
      </c>
      <c r="B44" t="s">
        <v>62</v>
      </c>
      <c r="C44" t="s">
        <v>28</v>
      </c>
      <c r="D44" t="s">
        <v>8</v>
      </c>
      <c r="E44" t="s">
        <v>47</v>
      </c>
      <c r="F44">
        <v>33</v>
      </c>
    </row>
    <row r="45" spans="1:6" x14ac:dyDescent="0.25">
      <c r="A45">
        <v>2010</v>
      </c>
      <c r="B45" t="s">
        <v>62</v>
      </c>
      <c r="C45" t="s">
        <v>29</v>
      </c>
      <c r="D45" t="s">
        <v>14</v>
      </c>
      <c r="E45" t="s">
        <v>47</v>
      </c>
      <c r="F45">
        <v>9</v>
      </c>
    </row>
    <row r="46" spans="1:6" x14ac:dyDescent="0.25">
      <c r="A46">
        <v>2010</v>
      </c>
      <c r="B46" t="s">
        <v>62</v>
      </c>
      <c r="C46" t="s">
        <v>29</v>
      </c>
      <c r="D46" t="s">
        <v>12</v>
      </c>
      <c r="E46" t="s">
        <v>47</v>
      </c>
      <c r="F46">
        <v>3</v>
      </c>
    </row>
    <row r="47" spans="1:6" x14ac:dyDescent="0.25">
      <c r="A47">
        <v>2010</v>
      </c>
      <c r="B47" t="s">
        <v>62</v>
      </c>
      <c r="C47" t="s">
        <v>30</v>
      </c>
      <c r="D47" t="s">
        <v>13</v>
      </c>
      <c r="E47" t="s">
        <v>47</v>
      </c>
      <c r="F47">
        <v>9</v>
      </c>
    </row>
    <row r="48" spans="1:6" x14ac:dyDescent="0.25">
      <c r="A48">
        <v>2010</v>
      </c>
      <c r="B48" t="s">
        <v>62</v>
      </c>
      <c r="C48" t="s">
        <v>30</v>
      </c>
      <c r="D48" t="s">
        <v>7</v>
      </c>
      <c r="E48" t="s">
        <v>47</v>
      </c>
      <c r="F48">
        <v>3</v>
      </c>
    </row>
    <row r="49" spans="1:6" x14ac:dyDescent="0.25">
      <c r="A49">
        <v>2010</v>
      </c>
      <c r="B49" t="s">
        <v>62</v>
      </c>
      <c r="C49" t="s">
        <v>30</v>
      </c>
      <c r="D49" t="s">
        <v>12</v>
      </c>
      <c r="E49" t="s">
        <v>47</v>
      </c>
      <c r="F49">
        <v>21</v>
      </c>
    </row>
    <row r="50" spans="1:6" x14ac:dyDescent="0.25">
      <c r="A50">
        <v>2010</v>
      </c>
      <c r="B50" t="s">
        <v>62</v>
      </c>
      <c r="C50" t="s">
        <v>30</v>
      </c>
      <c r="D50" t="s">
        <v>6</v>
      </c>
      <c r="E50" t="s">
        <v>47</v>
      </c>
      <c r="F50">
        <v>6</v>
      </c>
    </row>
    <row r="51" spans="1:6" x14ac:dyDescent="0.25">
      <c r="A51">
        <v>2010</v>
      </c>
      <c r="B51" t="s">
        <v>62</v>
      </c>
      <c r="C51" t="s">
        <v>30</v>
      </c>
      <c r="D51" t="s">
        <v>14</v>
      </c>
      <c r="E51" t="s">
        <v>47</v>
      </c>
      <c r="F51">
        <v>51</v>
      </c>
    </row>
    <row r="52" spans="1:6" x14ac:dyDescent="0.25">
      <c r="A52">
        <v>2010</v>
      </c>
      <c r="B52" t="s">
        <v>62</v>
      </c>
      <c r="C52" t="s">
        <v>31</v>
      </c>
      <c r="D52" t="s">
        <v>8</v>
      </c>
      <c r="E52" t="s">
        <v>47</v>
      </c>
      <c r="F52">
        <v>9</v>
      </c>
    </row>
    <row r="53" spans="1:6" x14ac:dyDescent="0.25">
      <c r="A53">
        <v>2010</v>
      </c>
      <c r="B53" t="s">
        <v>62</v>
      </c>
      <c r="C53" t="s">
        <v>31</v>
      </c>
      <c r="D53" t="s">
        <v>14</v>
      </c>
      <c r="E53" t="s">
        <v>47</v>
      </c>
      <c r="F53">
        <v>6</v>
      </c>
    </row>
    <row r="54" spans="1:6" x14ac:dyDescent="0.25">
      <c r="A54">
        <v>2010</v>
      </c>
      <c r="B54" t="s">
        <v>62</v>
      </c>
      <c r="C54" t="s">
        <v>32</v>
      </c>
      <c r="D54" t="s">
        <v>14</v>
      </c>
      <c r="E54" t="s">
        <v>47</v>
      </c>
      <c r="F54">
        <v>9</v>
      </c>
    </row>
    <row r="55" spans="1:6" x14ac:dyDescent="0.25">
      <c r="A55">
        <v>2010</v>
      </c>
      <c r="B55" t="s">
        <v>62</v>
      </c>
      <c r="C55" t="s">
        <v>33</v>
      </c>
      <c r="D55" t="s">
        <v>14</v>
      </c>
      <c r="E55" t="s">
        <v>49</v>
      </c>
      <c r="F55">
        <v>9</v>
      </c>
    </row>
    <row r="56" spans="1:6" x14ac:dyDescent="0.25">
      <c r="A56">
        <v>2010</v>
      </c>
      <c r="B56" t="s">
        <v>62</v>
      </c>
      <c r="C56" t="s">
        <v>33</v>
      </c>
      <c r="D56" t="s">
        <v>12</v>
      </c>
      <c r="E56" t="s">
        <v>47</v>
      </c>
      <c r="F56">
        <v>3</v>
      </c>
    </row>
    <row r="57" spans="1:6" x14ac:dyDescent="0.25">
      <c r="A57">
        <v>2010</v>
      </c>
      <c r="B57" t="s">
        <v>62</v>
      </c>
      <c r="C57" t="s">
        <v>33</v>
      </c>
      <c r="D57" t="s">
        <v>13</v>
      </c>
      <c r="E57" t="s">
        <v>47</v>
      </c>
      <c r="F57">
        <v>3</v>
      </c>
    </row>
    <row r="58" spans="1:6" x14ac:dyDescent="0.25">
      <c r="A58">
        <v>2010</v>
      </c>
      <c r="B58" t="s">
        <v>62</v>
      </c>
      <c r="C58" t="s">
        <v>33</v>
      </c>
      <c r="D58" t="s">
        <v>14</v>
      </c>
      <c r="E58" t="s">
        <v>47</v>
      </c>
      <c r="F58">
        <v>39</v>
      </c>
    </row>
    <row r="59" spans="1:6" x14ac:dyDescent="0.25">
      <c r="A59">
        <v>2010</v>
      </c>
      <c r="B59" t="s">
        <v>62</v>
      </c>
      <c r="C59" t="s">
        <v>35</v>
      </c>
      <c r="D59" t="s">
        <v>14</v>
      </c>
      <c r="E59" t="s">
        <v>47</v>
      </c>
      <c r="F59">
        <v>42</v>
      </c>
    </row>
    <row r="60" spans="1:6" x14ac:dyDescent="0.25">
      <c r="A60">
        <v>2010</v>
      </c>
      <c r="B60" t="s">
        <v>62</v>
      </c>
      <c r="C60" t="s">
        <v>35</v>
      </c>
      <c r="D60" t="s">
        <v>14</v>
      </c>
      <c r="E60" t="s">
        <v>49</v>
      </c>
      <c r="F60">
        <v>12</v>
      </c>
    </row>
    <row r="61" spans="1:6" x14ac:dyDescent="0.25">
      <c r="A61">
        <v>2010</v>
      </c>
      <c r="B61" t="s">
        <v>62</v>
      </c>
      <c r="C61" t="s">
        <v>35</v>
      </c>
      <c r="D61" t="s">
        <v>12</v>
      </c>
      <c r="E61" t="s">
        <v>47</v>
      </c>
      <c r="F61">
        <v>9</v>
      </c>
    </row>
    <row r="62" spans="1:6" x14ac:dyDescent="0.25">
      <c r="A62">
        <v>2010</v>
      </c>
      <c r="B62" t="s">
        <v>62</v>
      </c>
      <c r="C62" t="s">
        <v>36</v>
      </c>
      <c r="D62" t="s">
        <v>14</v>
      </c>
      <c r="E62" t="s">
        <v>49</v>
      </c>
      <c r="F62">
        <v>9</v>
      </c>
    </row>
    <row r="63" spans="1:6" x14ac:dyDescent="0.25">
      <c r="A63">
        <v>2010</v>
      </c>
      <c r="B63" t="s">
        <v>62</v>
      </c>
      <c r="C63" t="s">
        <v>36</v>
      </c>
      <c r="D63" t="s">
        <v>14</v>
      </c>
      <c r="E63" t="s">
        <v>47</v>
      </c>
      <c r="F63">
        <v>63</v>
      </c>
    </row>
    <row r="64" spans="1:6" x14ac:dyDescent="0.25">
      <c r="A64">
        <v>2010</v>
      </c>
      <c r="B64" t="s">
        <v>62</v>
      </c>
      <c r="C64" t="s">
        <v>36</v>
      </c>
      <c r="D64" t="s">
        <v>12</v>
      </c>
      <c r="E64" t="s">
        <v>47</v>
      </c>
      <c r="F64">
        <v>6</v>
      </c>
    </row>
    <row r="65" spans="1:6" x14ac:dyDescent="0.25">
      <c r="A65">
        <v>2010</v>
      </c>
      <c r="B65" t="s">
        <v>62</v>
      </c>
      <c r="C65" t="s">
        <v>36</v>
      </c>
      <c r="D65" t="s">
        <v>11</v>
      </c>
      <c r="E65" t="s">
        <v>47</v>
      </c>
      <c r="F65">
        <v>3</v>
      </c>
    </row>
    <row r="66" spans="1:6" x14ac:dyDescent="0.25">
      <c r="A66">
        <v>2010</v>
      </c>
      <c r="B66" t="s">
        <v>62</v>
      </c>
      <c r="C66" t="s">
        <v>37</v>
      </c>
      <c r="D66" t="s">
        <v>14</v>
      </c>
      <c r="E66" t="s">
        <v>47</v>
      </c>
      <c r="F66">
        <v>12</v>
      </c>
    </row>
    <row r="67" spans="1:6" x14ac:dyDescent="0.25">
      <c r="A67">
        <v>2010</v>
      </c>
      <c r="B67" t="s">
        <v>65</v>
      </c>
      <c r="C67" t="s">
        <v>21</v>
      </c>
      <c r="D67" t="s">
        <v>12</v>
      </c>
      <c r="E67" t="s">
        <v>47</v>
      </c>
      <c r="F67">
        <v>9</v>
      </c>
    </row>
    <row r="68" spans="1:6" x14ac:dyDescent="0.25">
      <c r="A68">
        <v>2010</v>
      </c>
      <c r="B68" t="s">
        <v>65</v>
      </c>
      <c r="C68" t="s">
        <v>21</v>
      </c>
      <c r="D68" t="s">
        <v>7</v>
      </c>
      <c r="E68" t="s">
        <v>47</v>
      </c>
      <c r="F68">
        <v>9</v>
      </c>
    </row>
    <row r="69" spans="1:6" x14ac:dyDescent="0.25">
      <c r="A69">
        <v>2010</v>
      </c>
      <c r="B69" t="s">
        <v>65</v>
      </c>
      <c r="C69" t="s">
        <v>21</v>
      </c>
      <c r="D69" t="s">
        <v>13</v>
      </c>
      <c r="E69" t="s">
        <v>47</v>
      </c>
      <c r="F69">
        <v>6</v>
      </c>
    </row>
    <row r="70" spans="1:6" x14ac:dyDescent="0.25">
      <c r="A70">
        <v>2010</v>
      </c>
      <c r="B70" t="s">
        <v>65</v>
      </c>
      <c r="C70" t="s">
        <v>21</v>
      </c>
      <c r="D70" t="s">
        <v>14</v>
      </c>
      <c r="E70" t="s">
        <v>47</v>
      </c>
      <c r="F70">
        <v>66</v>
      </c>
    </row>
    <row r="71" spans="1:6" x14ac:dyDescent="0.25">
      <c r="A71">
        <v>2010</v>
      </c>
      <c r="B71" t="s">
        <v>65</v>
      </c>
      <c r="C71" t="s">
        <v>33</v>
      </c>
      <c r="D71" t="s">
        <v>9</v>
      </c>
      <c r="E71" t="s">
        <v>47</v>
      </c>
      <c r="F71">
        <v>3</v>
      </c>
    </row>
    <row r="72" spans="1:6" x14ac:dyDescent="0.25">
      <c r="A72">
        <v>2010</v>
      </c>
      <c r="B72" t="s">
        <v>65</v>
      </c>
      <c r="C72" t="s">
        <v>33</v>
      </c>
      <c r="D72" t="s">
        <v>13</v>
      </c>
      <c r="E72" t="s">
        <v>47</v>
      </c>
      <c r="F72">
        <v>21</v>
      </c>
    </row>
    <row r="73" spans="1:6" x14ac:dyDescent="0.25">
      <c r="A73">
        <v>2010</v>
      </c>
      <c r="B73" t="s">
        <v>65</v>
      </c>
      <c r="C73" t="s">
        <v>33</v>
      </c>
      <c r="D73" t="s">
        <v>14</v>
      </c>
      <c r="E73" t="s">
        <v>47</v>
      </c>
      <c r="F73">
        <v>90</v>
      </c>
    </row>
    <row r="74" spans="1:6" x14ac:dyDescent="0.25">
      <c r="A74">
        <v>2010</v>
      </c>
      <c r="B74" t="s">
        <v>65</v>
      </c>
      <c r="C74" t="s">
        <v>33</v>
      </c>
      <c r="D74" t="s">
        <v>7</v>
      </c>
      <c r="E74" t="s">
        <v>47</v>
      </c>
      <c r="F74">
        <v>12</v>
      </c>
    </row>
    <row r="75" spans="1:6" x14ac:dyDescent="0.25">
      <c r="A75">
        <v>2010</v>
      </c>
      <c r="B75" t="s">
        <v>65</v>
      </c>
      <c r="C75" t="s">
        <v>33</v>
      </c>
      <c r="D75" t="s">
        <v>12</v>
      </c>
      <c r="E75" t="s">
        <v>47</v>
      </c>
      <c r="F75">
        <v>21</v>
      </c>
    </row>
    <row r="76" spans="1:6" x14ac:dyDescent="0.25">
      <c r="A76">
        <v>2010</v>
      </c>
      <c r="B76" t="s">
        <v>65</v>
      </c>
      <c r="C76" t="s">
        <v>36</v>
      </c>
      <c r="D76" t="s">
        <v>14</v>
      </c>
      <c r="E76" t="s">
        <v>47</v>
      </c>
      <c r="F76">
        <v>6</v>
      </c>
    </row>
    <row r="77" spans="1:6" x14ac:dyDescent="0.25">
      <c r="A77">
        <v>2011</v>
      </c>
      <c r="B77" t="s">
        <v>48</v>
      </c>
      <c r="C77" t="s">
        <v>20</v>
      </c>
      <c r="D77" t="s">
        <v>14</v>
      </c>
      <c r="E77" t="s">
        <v>49</v>
      </c>
      <c r="F77">
        <v>6</v>
      </c>
    </row>
    <row r="78" spans="1:6" x14ac:dyDescent="0.25">
      <c r="A78">
        <v>2011</v>
      </c>
      <c r="B78" t="s">
        <v>48</v>
      </c>
      <c r="C78" t="s">
        <v>20</v>
      </c>
      <c r="D78" t="s">
        <v>12</v>
      </c>
      <c r="E78" t="s">
        <v>49</v>
      </c>
      <c r="F78">
        <v>3</v>
      </c>
    </row>
    <row r="79" spans="1:6" x14ac:dyDescent="0.25">
      <c r="A79">
        <v>2011</v>
      </c>
      <c r="B79" t="s">
        <v>48</v>
      </c>
      <c r="C79" t="s">
        <v>20</v>
      </c>
      <c r="D79" t="s">
        <v>7</v>
      </c>
      <c r="E79" t="s">
        <v>49</v>
      </c>
      <c r="F79">
        <v>6</v>
      </c>
    </row>
    <row r="80" spans="1:6" x14ac:dyDescent="0.25">
      <c r="A80">
        <v>2011</v>
      </c>
      <c r="B80" t="s">
        <v>48</v>
      </c>
      <c r="C80" t="s">
        <v>20</v>
      </c>
      <c r="D80" t="s">
        <v>6</v>
      </c>
      <c r="E80" t="s">
        <v>47</v>
      </c>
      <c r="F80">
        <v>6</v>
      </c>
    </row>
    <row r="81" spans="1:6" x14ac:dyDescent="0.25">
      <c r="A81">
        <v>2011</v>
      </c>
      <c r="B81" t="s">
        <v>48</v>
      </c>
      <c r="C81" t="s">
        <v>20</v>
      </c>
      <c r="D81" t="s">
        <v>14</v>
      </c>
      <c r="E81" t="s">
        <v>47</v>
      </c>
      <c r="F81">
        <v>18</v>
      </c>
    </row>
    <row r="82" spans="1:6" x14ac:dyDescent="0.25">
      <c r="A82">
        <v>2011</v>
      </c>
      <c r="B82" t="s">
        <v>48</v>
      </c>
      <c r="C82" t="s">
        <v>20</v>
      </c>
      <c r="D82" t="s">
        <v>12</v>
      </c>
      <c r="E82" t="s">
        <v>47</v>
      </c>
      <c r="F82">
        <v>9</v>
      </c>
    </row>
    <row r="83" spans="1:6" x14ac:dyDescent="0.25">
      <c r="A83">
        <v>2011</v>
      </c>
      <c r="B83" t="s">
        <v>48</v>
      </c>
      <c r="C83" t="s">
        <v>20</v>
      </c>
      <c r="D83" t="s">
        <v>7</v>
      </c>
      <c r="E83" t="s">
        <v>47</v>
      </c>
      <c r="F83">
        <v>3</v>
      </c>
    </row>
    <row r="84" spans="1:6" x14ac:dyDescent="0.25">
      <c r="A84">
        <v>2011</v>
      </c>
      <c r="B84" t="s">
        <v>48</v>
      </c>
      <c r="C84" t="s">
        <v>28</v>
      </c>
      <c r="D84" t="s">
        <v>14</v>
      </c>
      <c r="E84" t="s">
        <v>47</v>
      </c>
      <c r="F84">
        <v>3</v>
      </c>
    </row>
    <row r="85" spans="1:6" x14ac:dyDescent="0.25">
      <c r="A85">
        <v>2011</v>
      </c>
      <c r="B85" t="s">
        <v>48</v>
      </c>
      <c r="C85" t="s">
        <v>30</v>
      </c>
      <c r="D85" t="s">
        <v>14</v>
      </c>
      <c r="E85" t="s">
        <v>47</v>
      </c>
      <c r="F85">
        <v>9</v>
      </c>
    </row>
    <row r="86" spans="1:6" x14ac:dyDescent="0.25">
      <c r="A86">
        <v>2011</v>
      </c>
      <c r="B86" t="s">
        <v>48</v>
      </c>
      <c r="C86" t="s">
        <v>30</v>
      </c>
      <c r="D86" t="s">
        <v>12</v>
      </c>
      <c r="E86" t="s">
        <v>47</v>
      </c>
      <c r="F86">
        <v>9</v>
      </c>
    </row>
    <row r="87" spans="1:6" x14ac:dyDescent="0.25">
      <c r="A87">
        <v>2011</v>
      </c>
      <c r="B87" t="s">
        <v>48</v>
      </c>
      <c r="C87" t="s">
        <v>32</v>
      </c>
      <c r="D87" t="s">
        <v>14</v>
      </c>
      <c r="E87" t="s">
        <v>47</v>
      </c>
      <c r="F87">
        <v>6</v>
      </c>
    </row>
    <row r="88" spans="1:6" x14ac:dyDescent="0.25">
      <c r="A88">
        <v>2011</v>
      </c>
      <c r="B88" t="s">
        <v>48</v>
      </c>
      <c r="C88" t="s">
        <v>33</v>
      </c>
      <c r="D88" t="s">
        <v>14</v>
      </c>
      <c r="E88" t="s">
        <v>47</v>
      </c>
      <c r="F88">
        <v>9</v>
      </c>
    </row>
    <row r="89" spans="1:6" x14ac:dyDescent="0.25">
      <c r="A89">
        <v>2011</v>
      </c>
      <c r="B89" t="s">
        <v>48</v>
      </c>
      <c r="C89" t="s">
        <v>36</v>
      </c>
      <c r="D89" t="s">
        <v>14</v>
      </c>
      <c r="E89" t="s">
        <v>47</v>
      </c>
      <c r="F89">
        <v>12</v>
      </c>
    </row>
    <row r="90" spans="1:6" x14ac:dyDescent="0.25">
      <c r="A90">
        <v>2011</v>
      </c>
      <c r="B90" t="s">
        <v>48</v>
      </c>
      <c r="C90" t="s">
        <v>36</v>
      </c>
      <c r="D90" t="s">
        <v>14</v>
      </c>
      <c r="E90" t="s">
        <v>49</v>
      </c>
      <c r="F90">
        <v>9</v>
      </c>
    </row>
    <row r="91" spans="1:6" x14ac:dyDescent="0.25">
      <c r="A91">
        <v>2011</v>
      </c>
      <c r="B91" t="s">
        <v>62</v>
      </c>
      <c r="C91" t="s">
        <v>18</v>
      </c>
      <c r="D91" t="s">
        <v>14</v>
      </c>
      <c r="E91" t="s">
        <v>47</v>
      </c>
      <c r="F91">
        <v>9</v>
      </c>
    </row>
    <row r="92" spans="1:6" x14ac:dyDescent="0.25">
      <c r="A92">
        <v>2011</v>
      </c>
      <c r="B92" t="s">
        <v>62</v>
      </c>
      <c r="C92" t="s">
        <v>18</v>
      </c>
      <c r="D92" t="s">
        <v>3</v>
      </c>
      <c r="E92" t="s">
        <v>47</v>
      </c>
      <c r="F92">
        <v>6</v>
      </c>
    </row>
    <row r="93" spans="1:6" x14ac:dyDescent="0.25">
      <c r="A93">
        <v>2011</v>
      </c>
      <c r="B93" t="s">
        <v>62</v>
      </c>
      <c r="C93" t="s">
        <v>19</v>
      </c>
      <c r="D93" t="s">
        <v>14</v>
      </c>
      <c r="E93" t="s">
        <v>47</v>
      </c>
      <c r="F93">
        <v>3</v>
      </c>
    </row>
    <row r="94" spans="1:6" x14ac:dyDescent="0.25">
      <c r="A94">
        <v>2011</v>
      </c>
      <c r="B94" t="s">
        <v>62</v>
      </c>
      <c r="C94" t="s">
        <v>20</v>
      </c>
      <c r="D94" t="s">
        <v>12</v>
      </c>
      <c r="E94" t="s">
        <v>49</v>
      </c>
      <c r="F94">
        <v>6</v>
      </c>
    </row>
    <row r="95" spans="1:6" x14ac:dyDescent="0.25">
      <c r="A95">
        <v>2011</v>
      </c>
      <c r="B95" t="s">
        <v>62</v>
      </c>
      <c r="C95" t="s">
        <v>20</v>
      </c>
      <c r="D95" t="s">
        <v>14</v>
      </c>
      <c r="E95" t="s">
        <v>49</v>
      </c>
      <c r="F95">
        <v>12</v>
      </c>
    </row>
    <row r="96" spans="1:6" x14ac:dyDescent="0.25">
      <c r="A96">
        <v>2011</v>
      </c>
      <c r="B96" t="s">
        <v>62</v>
      </c>
      <c r="C96" t="s">
        <v>20</v>
      </c>
      <c r="D96" t="s">
        <v>7</v>
      </c>
      <c r="E96" t="s">
        <v>49</v>
      </c>
      <c r="F96">
        <v>3</v>
      </c>
    </row>
    <row r="97" spans="1:6" x14ac:dyDescent="0.25">
      <c r="A97">
        <v>2011</v>
      </c>
      <c r="B97" t="s">
        <v>62</v>
      </c>
      <c r="C97" t="s">
        <v>20</v>
      </c>
      <c r="D97" t="s">
        <v>12</v>
      </c>
      <c r="E97" t="s">
        <v>47</v>
      </c>
      <c r="F97">
        <v>15</v>
      </c>
    </row>
    <row r="98" spans="1:6" x14ac:dyDescent="0.25">
      <c r="A98">
        <v>2011</v>
      </c>
      <c r="B98" t="s">
        <v>62</v>
      </c>
      <c r="C98" t="s">
        <v>20</v>
      </c>
      <c r="D98" t="s">
        <v>14</v>
      </c>
      <c r="E98" t="s">
        <v>47</v>
      </c>
      <c r="F98">
        <v>42</v>
      </c>
    </row>
    <row r="99" spans="1:6" x14ac:dyDescent="0.25">
      <c r="A99">
        <v>2011</v>
      </c>
      <c r="B99" t="s">
        <v>62</v>
      </c>
      <c r="C99" t="s">
        <v>20</v>
      </c>
      <c r="D99" t="s">
        <v>6</v>
      </c>
      <c r="E99" t="s">
        <v>47</v>
      </c>
      <c r="F99">
        <v>6</v>
      </c>
    </row>
    <row r="100" spans="1:6" x14ac:dyDescent="0.25">
      <c r="A100">
        <v>2011</v>
      </c>
      <c r="B100" t="s">
        <v>62</v>
      </c>
      <c r="C100" t="s">
        <v>20</v>
      </c>
      <c r="D100" t="s">
        <v>8</v>
      </c>
      <c r="E100" t="s">
        <v>47</v>
      </c>
      <c r="F100">
        <v>3</v>
      </c>
    </row>
    <row r="101" spans="1:6" x14ac:dyDescent="0.25">
      <c r="A101">
        <v>2011</v>
      </c>
      <c r="B101" t="s">
        <v>62</v>
      </c>
      <c r="C101" t="s">
        <v>21</v>
      </c>
      <c r="D101" t="s">
        <v>14</v>
      </c>
      <c r="E101" t="s">
        <v>47</v>
      </c>
      <c r="F101">
        <v>18</v>
      </c>
    </row>
    <row r="102" spans="1:6" x14ac:dyDescent="0.25">
      <c r="A102">
        <v>2011</v>
      </c>
      <c r="B102" t="s">
        <v>62</v>
      </c>
      <c r="C102" t="s">
        <v>22</v>
      </c>
      <c r="D102" t="s">
        <v>13</v>
      </c>
      <c r="E102" t="s">
        <v>66</v>
      </c>
      <c r="F102">
        <v>6</v>
      </c>
    </row>
    <row r="103" spans="1:6" x14ac:dyDescent="0.25">
      <c r="A103">
        <v>2011</v>
      </c>
      <c r="B103" t="s">
        <v>62</v>
      </c>
      <c r="C103" t="s">
        <v>22</v>
      </c>
      <c r="D103" t="s">
        <v>14</v>
      </c>
      <c r="E103" t="s">
        <v>47</v>
      </c>
      <c r="F103">
        <v>24</v>
      </c>
    </row>
    <row r="104" spans="1:6" x14ac:dyDescent="0.25">
      <c r="A104">
        <v>2011</v>
      </c>
      <c r="B104" t="s">
        <v>62</v>
      </c>
      <c r="C104" t="s">
        <v>22</v>
      </c>
      <c r="D104" t="s">
        <v>14</v>
      </c>
      <c r="E104" t="s">
        <v>49</v>
      </c>
      <c r="F104">
        <v>3</v>
      </c>
    </row>
    <row r="105" spans="1:6" x14ac:dyDescent="0.25">
      <c r="A105">
        <v>2011</v>
      </c>
      <c r="B105" t="s">
        <v>62</v>
      </c>
      <c r="C105" t="s">
        <v>22</v>
      </c>
      <c r="D105" t="s">
        <v>12</v>
      </c>
      <c r="E105" t="s">
        <v>47</v>
      </c>
      <c r="F105">
        <v>9</v>
      </c>
    </row>
    <row r="106" spans="1:6" x14ac:dyDescent="0.25">
      <c r="A106">
        <v>2011</v>
      </c>
      <c r="B106" t="s">
        <v>62</v>
      </c>
      <c r="C106" t="s">
        <v>22</v>
      </c>
      <c r="D106" t="s">
        <v>8</v>
      </c>
      <c r="E106" t="s">
        <v>47</v>
      </c>
      <c r="F106">
        <v>6</v>
      </c>
    </row>
    <row r="107" spans="1:6" x14ac:dyDescent="0.25">
      <c r="A107">
        <v>2011</v>
      </c>
      <c r="B107" t="s">
        <v>62</v>
      </c>
      <c r="C107" t="s">
        <v>23</v>
      </c>
      <c r="D107" t="s">
        <v>14</v>
      </c>
      <c r="E107" t="s">
        <v>47</v>
      </c>
      <c r="F107">
        <v>9</v>
      </c>
    </row>
    <row r="108" spans="1:6" x14ac:dyDescent="0.25">
      <c r="A108">
        <v>2011</v>
      </c>
      <c r="B108" t="s">
        <v>62</v>
      </c>
      <c r="C108" t="s">
        <v>25</v>
      </c>
      <c r="D108" t="s">
        <v>14</v>
      </c>
      <c r="E108" t="s">
        <v>47</v>
      </c>
      <c r="F108">
        <v>3</v>
      </c>
    </row>
    <row r="109" spans="1:6" x14ac:dyDescent="0.25">
      <c r="A109">
        <v>2011</v>
      </c>
      <c r="B109" t="s">
        <v>62</v>
      </c>
      <c r="C109" t="s">
        <v>26</v>
      </c>
      <c r="D109" t="s">
        <v>14</v>
      </c>
      <c r="E109" t="s">
        <v>47</v>
      </c>
      <c r="F109">
        <v>33</v>
      </c>
    </row>
    <row r="110" spans="1:6" x14ac:dyDescent="0.25">
      <c r="A110">
        <v>2011</v>
      </c>
      <c r="B110" t="s">
        <v>62</v>
      </c>
      <c r="C110" t="s">
        <v>26</v>
      </c>
      <c r="D110" t="s">
        <v>13</v>
      </c>
      <c r="E110" t="s">
        <v>47</v>
      </c>
      <c r="F110">
        <v>3</v>
      </c>
    </row>
    <row r="111" spans="1:6" x14ac:dyDescent="0.25">
      <c r="A111">
        <v>2011</v>
      </c>
      <c r="B111" t="s">
        <v>62</v>
      </c>
      <c r="C111" t="s">
        <v>27</v>
      </c>
      <c r="D111" t="s">
        <v>14</v>
      </c>
      <c r="E111" t="s">
        <v>47</v>
      </c>
      <c r="F111">
        <v>6</v>
      </c>
    </row>
    <row r="112" spans="1:6" x14ac:dyDescent="0.25">
      <c r="A112">
        <v>2011</v>
      </c>
      <c r="B112" t="s">
        <v>62</v>
      </c>
      <c r="C112" t="s">
        <v>28</v>
      </c>
      <c r="D112" t="s">
        <v>14</v>
      </c>
      <c r="E112" t="s">
        <v>49</v>
      </c>
      <c r="F112">
        <v>21</v>
      </c>
    </row>
    <row r="113" spans="1:6" x14ac:dyDescent="0.25">
      <c r="A113">
        <v>2011</v>
      </c>
      <c r="B113" t="s">
        <v>62</v>
      </c>
      <c r="C113" t="s">
        <v>28</v>
      </c>
      <c r="D113" t="s">
        <v>14</v>
      </c>
      <c r="E113" t="s">
        <v>47</v>
      </c>
      <c r="F113">
        <v>117</v>
      </c>
    </row>
    <row r="114" spans="1:6" x14ac:dyDescent="0.25">
      <c r="A114">
        <v>2011</v>
      </c>
      <c r="B114" t="s">
        <v>62</v>
      </c>
      <c r="C114" t="s">
        <v>28</v>
      </c>
      <c r="D114" t="s">
        <v>12</v>
      </c>
      <c r="E114" t="s">
        <v>47</v>
      </c>
      <c r="F114">
        <v>63</v>
      </c>
    </row>
    <row r="115" spans="1:6" x14ac:dyDescent="0.25">
      <c r="A115">
        <v>2011</v>
      </c>
      <c r="B115" t="s">
        <v>62</v>
      </c>
      <c r="C115" t="s">
        <v>28</v>
      </c>
      <c r="D115" t="s">
        <v>12</v>
      </c>
      <c r="E115" t="s">
        <v>49</v>
      </c>
      <c r="F115">
        <v>18</v>
      </c>
    </row>
    <row r="116" spans="1:6" x14ac:dyDescent="0.25">
      <c r="A116">
        <v>2011</v>
      </c>
      <c r="B116" t="s">
        <v>62</v>
      </c>
      <c r="C116" t="s">
        <v>28</v>
      </c>
      <c r="D116" t="s">
        <v>6</v>
      </c>
      <c r="E116" t="s">
        <v>47</v>
      </c>
      <c r="F116">
        <v>12</v>
      </c>
    </row>
    <row r="117" spans="1:6" x14ac:dyDescent="0.25">
      <c r="A117">
        <v>2011</v>
      </c>
      <c r="B117" t="s">
        <v>62</v>
      </c>
      <c r="C117" t="s">
        <v>28</v>
      </c>
      <c r="D117" t="s">
        <v>11</v>
      </c>
      <c r="E117" t="s">
        <v>47</v>
      </c>
      <c r="F117">
        <v>3</v>
      </c>
    </row>
    <row r="118" spans="1:6" x14ac:dyDescent="0.25">
      <c r="A118">
        <v>2011</v>
      </c>
      <c r="B118" t="s">
        <v>62</v>
      </c>
      <c r="C118" t="s">
        <v>28</v>
      </c>
      <c r="D118" t="s">
        <v>9</v>
      </c>
      <c r="E118" t="s">
        <v>47</v>
      </c>
      <c r="F118">
        <v>6</v>
      </c>
    </row>
    <row r="119" spans="1:6" x14ac:dyDescent="0.25">
      <c r="A119">
        <v>2011</v>
      </c>
      <c r="B119" t="s">
        <v>62</v>
      </c>
      <c r="C119" t="s">
        <v>28</v>
      </c>
      <c r="D119" t="s">
        <v>13</v>
      </c>
      <c r="E119" t="s">
        <v>47</v>
      </c>
      <c r="F119">
        <v>6</v>
      </c>
    </row>
    <row r="120" spans="1:6" x14ac:dyDescent="0.25">
      <c r="A120">
        <v>2011</v>
      </c>
      <c r="B120" t="s">
        <v>62</v>
      </c>
      <c r="C120" t="s">
        <v>28</v>
      </c>
      <c r="D120" t="s">
        <v>8</v>
      </c>
      <c r="E120" t="s">
        <v>47</v>
      </c>
      <c r="F120">
        <v>6</v>
      </c>
    </row>
    <row r="121" spans="1:6" x14ac:dyDescent="0.25">
      <c r="A121">
        <v>2011</v>
      </c>
      <c r="B121" t="s">
        <v>62</v>
      </c>
      <c r="C121" t="s">
        <v>29</v>
      </c>
      <c r="D121" t="s">
        <v>14</v>
      </c>
      <c r="E121" t="s">
        <v>47</v>
      </c>
      <c r="F121">
        <v>21</v>
      </c>
    </row>
    <row r="122" spans="1:6" x14ac:dyDescent="0.25">
      <c r="A122">
        <v>2011</v>
      </c>
      <c r="B122" t="s">
        <v>62</v>
      </c>
      <c r="C122" t="s">
        <v>30</v>
      </c>
      <c r="D122" t="s">
        <v>12</v>
      </c>
      <c r="E122" t="s">
        <v>47</v>
      </c>
      <c r="F122">
        <v>15</v>
      </c>
    </row>
    <row r="123" spans="1:6" x14ac:dyDescent="0.25">
      <c r="A123">
        <v>2011</v>
      </c>
      <c r="B123" t="s">
        <v>62</v>
      </c>
      <c r="C123" t="s">
        <v>30</v>
      </c>
      <c r="D123" t="s">
        <v>7</v>
      </c>
      <c r="E123" t="s">
        <v>47</v>
      </c>
      <c r="F123">
        <v>6</v>
      </c>
    </row>
    <row r="124" spans="1:6" x14ac:dyDescent="0.25">
      <c r="A124">
        <v>2011</v>
      </c>
      <c r="B124" t="s">
        <v>62</v>
      </c>
      <c r="C124" t="s">
        <v>30</v>
      </c>
      <c r="D124" t="s">
        <v>6</v>
      </c>
      <c r="E124" t="s">
        <v>47</v>
      </c>
      <c r="F124">
        <v>6</v>
      </c>
    </row>
    <row r="125" spans="1:6" x14ac:dyDescent="0.25">
      <c r="A125">
        <v>2011</v>
      </c>
      <c r="B125" t="s">
        <v>62</v>
      </c>
      <c r="C125" t="s">
        <v>30</v>
      </c>
      <c r="D125" t="s">
        <v>14</v>
      </c>
      <c r="E125" t="s">
        <v>47</v>
      </c>
      <c r="F125">
        <v>51</v>
      </c>
    </row>
    <row r="126" spans="1:6" x14ac:dyDescent="0.25">
      <c r="A126">
        <v>2011</v>
      </c>
      <c r="B126" t="s">
        <v>62</v>
      </c>
      <c r="C126" t="s">
        <v>31</v>
      </c>
      <c r="D126" t="s">
        <v>14</v>
      </c>
      <c r="E126" t="s">
        <v>47</v>
      </c>
      <c r="F126">
        <v>6</v>
      </c>
    </row>
    <row r="127" spans="1:6" x14ac:dyDescent="0.25">
      <c r="A127">
        <v>2011</v>
      </c>
      <c r="B127" t="s">
        <v>62</v>
      </c>
      <c r="C127" t="s">
        <v>32</v>
      </c>
      <c r="D127" t="s">
        <v>12</v>
      </c>
      <c r="E127" t="s">
        <v>47</v>
      </c>
      <c r="F127">
        <v>6</v>
      </c>
    </row>
    <row r="128" spans="1:6" x14ac:dyDescent="0.25">
      <c r="A128">
        <v>2011</v>
      </c>
      <c r="B128" t="s">
        <v>62</v>
      </c>
      <c r="C128" t="s">
        <v>32</v>
      </c>
      <c r="D128" t="s">
        <v>14</v>
      </c>
      <c r="E128" t="s">
        <v>47</v>
      </c>
      <c r="F128">
        <v>9</v>
      </c>
    </row>
    <row r="129" spans="1:6" x14ac:dyDescent="0.25">
      <c r="A129">
        <v>2011</v>
      </c>
      <c r="B129" t="s">
        <v>62</v>
      </c>
      <c r="C129" t="s">
        <v>33</v>
      </c>
      <c r="D129" t="s">
        <v>14</v>
      </c>
      <c r="E129" t="s">
        <v>49</v>
      </c>
      <c r="F129">
        <v>12</v>
      </c>
    </row>
    <row r="130" spans="1:6" x14ac:dyDescent="0.25">
      <c r="A130">
        <v>2011</v>
      </c>
      <c r="B130" t="s">
        <v>62</v>
      </c>
      <c r="C130" t="s">
        <v>33</v>
      </c>
      <c r="D130" t="s">
        <v>8</v>
      </c>
      <c r="E130" t="s">
        <v>47</v>
      </c>
      <c r="F130">
        <v>6</v>
      </c>
    </row>
    <row r="131" spans="1:6" x14ac:dyDescent="0.25">
      <c r="A131">
        <v>2011</v>
      </c>
      <c r="B131" t="s">
        <v>62</v>
      </c>
      <c r="C131" t="s">
        <v>33</v>
      </c>
      <c r="D131" t="s">
        <v>13</v>
      </c>
      <c r="E131" t="s">
        <v>47</v>
      </c>
      <c r="F131">
        <v>9</v>
      </c>
    </row>
    <row r="132" spans="1:6" x14ac:dyDescent="0.25">
      <c r="A132">
        <v>2011</v>
      </c>
      <c r="B132" t="s">
        <v>62</v>
      </c>
      <c r="C132" t="s">
        <v>33</v>
      </c>
      <c r="D132" t="s">
        <v>12</v>
      </c>
      <c r="E132" t="s">
        <v>47</v>
      </c>
      <c r="F132">
        <v>9</v>
      </c>
    </row>
    <row r="133" spans="1:6" x14ac:dyDescent="0.25">
      <c r="A133">
        <v>2011</v>
      </c>
      <c r="B133" t="s">
        <v>62</v>
      </c>
      <c r="C133" t="s">
        <v>33</v>
      </c>
      <c r="D133" t="s">
        <v>14</v>
      </c>
      <c r="E133" t="s">
        <v>47</v>
      </c>
      <c r="F133">
        <v>54</v>
      </c>
    </row>
    <row r="134" spans="1:6" x14ac:dyDescent="0.25">
      <c r="A134">
        <v>2011</v>
      </c>
      <c r="B134" t="s">
        <v>62</v>
      </c>
      <c r="C134" t="s">
        <v>35</v>
      </c>
      <c r="D134" t="s">
        <v>14</v>
      </c>
      <c r="E134" t="s">
        <v>49</v>
      </c>
      <c r="F134">
        <v>6</v>
      </c>
    </row>
    <row r="135" spans="1:6" x14ac:dyDescent="0.25">
      <c r="A135">
        <v>2011</v>
      </c>
      <c r="B135" t="s">
        <v>62</v>
      </c>
      <c r="C135" t="s">
        <v>35</v>
      </c>
      <c r="D135" t="s">
        <v>14</v>
      </c>
      <c r="E135" t="s">
        <v>47</v>
      </c>
      <c r="F135">
        <v>39</v>
      </c>
    </row>
    <row r="136" spans="1:6" x14ac:dyDescent="0.25">
      <c r="A136">
        <v>2011</v>
      </c>
      <c r="B136" t="s">
        <v>62</v>
      </c>
      <c r="C136" t="s">
        <v>36</v>
      </c>
      <c r="D136" t="s">
        <v>12</v>
      </c>
      <c r="E136" t="s">
        <v>47</v>
      </c>
      <c r="F136">
        <v>15</v>
      </c>
    </row>
    <row r="137" spans="1:6" x14ac:dyDescent="0.25">
      <c r="A137">
        <v>2011</v>
      </c>
      <c r="B137" t="s">
        <v>62</v>
      </c>
      <c r="C137" t="s">
        <v>36</v>
      </c>
      <c r="D137" t="s">
        <v>14</v>
      </c>
      <c r="E137" t="s">
        <v>47</v>
      </c>
      <c r="F137">
        <v>63</v>
      </c>
    </row>
    <row r="138" spans="1:6" x14ac:dyDescent="0.25">
      <c r="A138">
        <v>2011</v>
      </c>
      <c r="B138" t="s">
        <v>62</v>
      </c>
      <c r="C138" t="s">
        <v>36</v>
      </c>
      <c r="D138" t="s">
        <v>14</v>
      </c>
      <c r="E138" t="s">
        <v>49</v>
      </c>
      <c r="F138">
        <v>12</v>
      </c>
    </row>
    <row r="139" spans="1:6" x14ac:dyDescent="0.25">
      <c r="A139">
        <v>2011</v>
      </c>
      <c r="B139" t="s">
        <v>62</v>
      </c>
      <c r="C139" t="s">
        <v>37</v>
      </c>
      <c r="D139" t="s">
        <v>14</v>
      </c>
      <c r="E139" t="s">
        <v>47</v>
      </c>
      <c r="F139">
        <v>12</v>
      </c>
    </row>
    <row r="140" spans="1:6" x14ac:dyDescent="0.25">
      <c r="A140">
        <v>2011</v>
      </c>
      <c r="B140" t="s">
        <v>65</v>
      </c>
      <c r="C140" t="s">
        <v>21</v>
      </c>
      <c r="D140" t="s">
        <v>7</v>
      </c>
      <c r="E140" t="s">
        <v>47</v>
      </c>
      <c r="F140">
        <v>12</v>
      </c>
    </row>
    <row r="141" spans="1:6" x14ac:dyDescent="0.25">
      <c r="A141">
        <v>2011</v>
      </c>
      <c r="B141" t="s">
        <v>65</v>
      </c>
      <c r="C141" t="s">
        <v>21</v>
      </c>
      <c r="D141" t="s">
        <v>4</v>
      </c>
      <c r="E141" t="s">
        <v>47</v>
      </c>
      <c r="F141">
        <v>6</v>
      </c>
    </row>
    <row r="142" spans="1:6" x14ac:dyDescent="0.25">
      <c r="A142">
        <v>2011</v>
      </c>
      <c r="B142" t="s">
        <v>65</v>
      </c>
      <c r="C142" t="s">
        <v>21</v>
      </c>
      <c r="D142" t="s">
        <v>14</v>
      </c>
      <c r="E142" t="s">
        <v>47</v>
      </c>
      <c r="F142">
        <v>69</v>
      </c>
    </row>
    <row r="143" spans="1:6" x14ac:dyDescent="0.25">
      <c r="A143">
        <v>2011</v>
      </c>
      <c r="B143" t="s">
        <v>65</v>
      </c>
      <c r="C143" t="s">
        <v>33</v>
      </c>
      <c r="D143" t="s">
        <v>13</v>
      </c>
      <c r="E143" t="s">
        <v>47</v>
      </c>
      <c r="F143">
        <v>36</v>
      </c>
    </row>
    <row r="144" spans="1:6" x14ac:dyDescent="0.25">
      <c r="A144">
        <v>2011</v>
      </c>
      <c r="B144" t="s">
        <v>65</v>
      </c>
      <c r="C144" t="s">
        <v>33</v>
      </c>
      <c r="D144" t="s">
        <v>11</v>
      </c>
      <c r="E144" t="s">
        <v>47</v>
      </c>
      <c r="F144">
        <v>3</v>
      </c>
    </row>
    <row r="145" spans="1:6" x14ac:dyDescent="0.25">
      <c r="A145">
        <v>2011</v>
      </c>
      <c r="B145" t="s">
        <v>65</v>
      </c>
      <c r="C145" t="s">
        <v>33</v>
      </c>
      <c r="D145" t="s">
        <v>9</v>
      </c>
      <c r="E145" t="s">
        <v>47</v>
      </c>
      <c r="F145">
        <v>3</v>
      </c>
    </row>
    <row r="146" spans="1:6" x14ac:dyDescent="0.25">
      <c r="A146">
        <v>2011</v>
      </c>
      <c r="B146" t="s">
        <v>65</v>
      </c>
      <c r="C146" t="s">
        <v>33</v>
      </c>
      <c r="D146" t="s">
        <v>12</v>
      </c>
      <c r="E146" t="s">
        <v>47</v>
      </c>
      <c r="F146">
        <v>15</v>
      </c>
    </row>
    <row r="147" spans="1:6" x14ac:dyDescent="0.25">
      <c r="A147">
        <v>2011</v>
      </c>
      <c r="B147" t="s">
        <v>65</v>
      </c>
      <c r="C147" t="s">
        <v>33</v>
      </c>
      <c r="D147" t="s">
        <v>14</v>
      </c>
      <c r="E147" t="s">
        <v>47</v>
      </c>
      <c r="F147">
        <v>69</v>
      </c>
    </row>
    <row r="148" spans="1:6" x14ac:dyDescent="0.25">
      <c r="A148">
        <v>2011</v>
      </c>
      <c r="B148" t="s">
        <v>65</v>
      </c>
      <c r="C148" t="s">
        <v>33</v>
      </c>
      <c r="D148" t="s">
        <v>7</v>
      </c>
      <c r="E148" t="s">
        <v>47</v>
      </c>
      <c r="F148">
        <v>24</v>
      </c>
    </row>
    <row r="149" spans="1:6" x14ac:dyDescent="0.25">
      <c r="A149">
        <v>2011</v>
      </c>
      <c r="B149" t="s">
        <v>65</v>
      </c>
      <c r="C149" t="s">
        <v>36</v>
      </c>
      <c r="D149" t="s">
        <v>14</v>
      </c>
      <c r="E149" t="s">
        <v>47</v>
      </c>
      <c r="F149">
        <v>3</v>
      </c>
    </row>
    <row r="150" spans="1:6" x14ac:dyDescent="0.25">
      <c r="A150">
        <v>2012</v>
      </c>
      <c r="B150" t="s">
        <v>46</v>
      </c>
      <c r="C150" t="s">
        <v>33</v>
      </c>
      <c r="D150" t="s">
        <v>13</v>
      </c>
      <c r="E150" t="s">
        <v>47</v>
      </c>
      <c r="F150">
        <v>6</v>
      </c>
    </row>
    <row r="151" spans="1:6" x14ac:dyDescent="0.25">
      <c r="A151">
        <v>2012</v>
      </c>
      <c r="B151" t="s">
        <v>48</v>
      </c>
      <c r="C151" t="s">
        <v>20</v>
      </c>
      <c r="D151" t="s">
        <v>13</v>
      </c>
      <c r="E151" t="s">
        <v>49</v>
      </c>
      <c r="F151">
        <v>12</v>
      </c>
    </row>
    <row r="152" spans="1:6" x14ac:dyDescent="0.25">
      <c r="A152">
        <v>2012</v>
      </c>
      <c r="B152" t="s">
        <v>48</v>
      </c>
      <c r="C152" t="s">
        <v>20</v>
      </c>
      <c r="D152" t="s">
        <v>6</v>
      </c>
      <c r="E152" t="s">
        <v>47</v>
      </c>
      <c r="F152">
        <v>6</v>
      </c>
    </row>
    <row r="153" spans="1:6" x14ac:dyDescent="0.25">
      <c r="A153">
        <v>2012</v>
      </c>
      <c r="B153" t="s">
        <v>48</v>
      </c>
      <c r="C153" t="s">
        <v>20</v>
      </c>
      <c r="D153" t="s">
        <v>12</v>
      </c>
      <c r="E153" t="s">
        <v>47</v>
      </c>
      <c r="F153">
        <v>3</v>
      </c>
    </row>
    <row r="154" spans="1:6" x14ac:dyDescent="0.25">
      <c r="A154">
        <v>2012</v>
      </c>
      <c r="B154" t="s">
        <v>48</v>
      </c>
      <c r="C154" t="s">
        <v>20</v>
      </c>
      <c r="D154" t="s">
        <v>14</v>
      </c>
      <c r="E154" t="s">
        <v>47</v>
      </c>
      <c r="F154">
        <v>6</v>
      </c>
    </row>
    <row r="155" spans="1:6" x14ac:dyDescent="0.25">
      <c r="A155">
        <v>2012</v>
      </c>
      <c r="B155" t="s">
        <v>48</v>
      </c>
      <c r="C155" t="s">
        <v>20</v>
      </c>
      <c r="D155" t="s">
        <v>13</v>
      </c>
      <c r="E155" t="s">
        <v>47</v>
      </c>
      <c r="F155">
        <v>27</v>
      </c>
    </row>
    <row r="156" spans="1:6" x14ac:dyDescent="0.25">
      <c r="A156">
        <v>2012</v>
      </c>
      <c r="B156" t="s">
        <v>48</v>
      </c>
      <c r="C156" t="s">
        <v>28</v>
      </c>
      <c r="D156" t="s">
        <v>13</v>
      </c>
      <c r="E156" t="s">
        <v>49</v>
      </c>
      <c r="F156">
        <v>6</v>
      </c>
    </row>
    <row r="157" spans="1:6" x14ac:dyDescent="0.25">
      <c r="A157">
        <v>2012</v>
      </c>
      <c r="B157" t="s">
        <v>48</v>
      </c>
      <c r="C157" t="s">
        <v>28</v>
      </c>
      <c r="D157" t="s">
        <v>13</v>
      </c>
      <c r="E157" t="s">
        <v>47</v>
      </c>
      <c r="F157">
        <v>9</v>
      </c>
    </row>
    <row r="158" spans="1:6" x14ac:dyDescent="0.25">
      <c r="A158">
        <v>2012</v>
      </c>
      <c r="B158" t="s">
        <v>48</v>
      </c>
      <c r="C158" t="s">
        <v>30</v>
      </c>
      <c r="D158" t="s">
        <v>14</v>
      </c>
      <c r="E158" t="s">
        <v>47</v>
      </c>
      <c r="F158">
        <v>9</v>
      </c>
    </row>
    <row r="159" spans="1:6" x14ac:dyDescent="0.25">
      <c r="A159">
        <v>2012</v>
      </c>
      <c r="B159" t="s">
        <v>48</v>
      </c>
      <c r="C159" t="s">
        <v>30</v>
      </c>
      <c r="D159" t="s">
        <v>7</v>
      </c>
      <c r="E159" t="s">
        <v>47</v>
      </c>
      <c r="F159">
        <v>6</v>
      </c>
    </row>
    <row r="160" spans="1:6" x14ac:dyDescent="0.25">
      <c r="A160">
        <v>2012</v>
      </c>
      <c r="B160" t="s">
        <v>48</v>
      </c>
      <c r="C160" t="s">
        <v>30</v>
      </c>
      <c r="D160" t="s">
        <v>12</v>
      </c>
      <c r="E160" t="s">
        <v>47</v>
      </c>
      <c r="F160">
        <v>6</v>
      </c>
    </row>
    <row r="161" spans="1:6" x14ac:dyDescent="0.25">
      <c r="A161">
        <v>2012</v>
      </c>
      <c r="B161" t="s">
        <v>48</v>
      </c>
      <c r="C161" t="s">
        <v>32</v>
      </c>
      <c r="D161" t="s">
        <v>13</v>
      </c>
      <c r="E161" t="s">
        <v>47</v>
      </c>
      <c r="F161">
        <v>6</v>
      </c>
    </row>
    <row r="162" spans="1:6" x14ac:dyDescent="0.25">
      <c r="A162">
        <v>2012</v>
      </c>
      <c r="B162" t="s">
        <v>48</v>
      </c>
      <c r="C162" t="s">
        <v>33</v>
      </c>
      <c r="D162" t="s">
        <v>13</v>
      </c>
      <c r="E162" t="s">
        <v>47</v>
      </c>
      <c r="F162">
        <v>18</v>
      </c>
    </row>
    <row r="163" spans="1:6" x14ac:dyDescent="0.25">
      <c r="A163">
        <v>2012</v>
      </c>
      <c r="B163" t="s">
        <v>48</v>
      </c>
      <c r="C163" t="s">
        <v>36</v>
      </c>
      <c r="D163" t="s">
        <v>14</v>
      </c>
      <c r="E163" t="s">
        <v>47</v>
      </c>
      <c r="F163">
        <v>6</v>
      </c>
    </row>
    <row r="164" spans="1:6" x14ac:dyDescent="0.25">
      <c r="A164">
        <v>2012</v>
      </c>
      <c r="B164" t="s">
        <v>48</v>
      </c>
      <c r="C164" t="s">
        <v>36</v>
      </c>
      <c r="D164" t="s">
        <v>13</v>
      </c>
      <c r="E164" t="s">
        <v>47</v>
      </c>
      <c r="F164">
        <v>9</v>
      </c>
    </row>
    <row r="165" spans="1:6" x14ac:dyDescent="0.25">
      <c r="A165">
        <v>2012</v>
      </c>
      <c r="B165" t="s">
        <v>60</v>
      </c>
      <c r="C165" t="s">
        <v>36</v>
      </c>
      <c r="D165" t="s">
        <v>14</v>
      </c>
      <c r="E165" t="s">
        <v>47</v>
      </c>
      <c r="F165">
        <v>9</v>
      </c>
    </row>
    <row r="166" spans="1:6" x14ac:dyDescent="0.25">
      <c r="A166">
        <v>2012</v>
      </c>
      <c r="B166" t="s">
        <v>62</v>
      </c>
      <c r="C166" t="s">
        <v>18</v>
      </c>
      <c r="D166" t="s">
        <v>13</v>
      </c>
      <c r="E166" t="s">
        <v>47</v>
      </c>
      <c r="F166">
        <v>3</v>
      </c>
    </row>
    <row r="167" spans="1:6" x14ac:dyDescent="0.25">
      <c r="A167">
        <v>2012</v>
      </c>
      <c r="B167" t="s">
        <v>62</v>
      </c>
      <c r="C167" t="s">
        <v>19</v>
      </c>
      <c r="D167" t="s">
        <v>13</v>
      </c>
      <c r="E167" t="s">
        <v>47</v>
      </c>
      <c r="F167">
        <v>6</v>
      </c>
    </row>
    <row r="168" spans="1:6" x14ac:dyDescent="0.25">
      <c r="A168">
        <v>2012</v>
      </c>
      <c r="B168" t="s">
        <v>62</v>
      </c>
      <c r="C168" t="s">
        <v>20</v>
      </c>
      <c r="D168" t="s">
        <v>12</v>
      </c>
      <c r="E168" t="s">
        <v>49</v>
      </c>
      <c r="F168">
        <v>6</v>
      </c>
    </row>
    <row r="169" spans="1:6" x14ac:dyDescent="0.25">
      <c r="A169">
        <v>2012</v>
      </c>
      <c r="B169" t="s">
        <v>62</v>
      </c>
      <c r="C169" t="s">
        <v>20</v>
      </c>
      <c r="D169" t="s">
        <v>14</v>
      </c>
      <c r="E169" t="s">
        <v>47</v>
      </c>
      <c r="F169">
        <v>30</v>
      </c>
    </row>
    <row r="170" spans="1:6" x14ac:dyDescent="0.25">
      <c r="A170">
        <v>2012</v>
      </c>
      <c r="B170" t="s">
        <v>62</v>
      </c>
      <c r="C170" t="s">
        <v>20</v>
      </c>
      <c r="D170" t="s">
        <v>12</v>
      </c>
      <c r="E170" t="s">
        <v>47</v>
      </c>
      <c r="F170">
        <v>12</v>
      </c>
    </row>
    <row r="171" spans="1:6" x14ac:dyDescent="0.25">
      <c r="A171">
        <v>2012</v>
      </c>
      <c r="B171" t="s">
        <v>62</v>
      </c>
      <c r="C171" t="s">
        <v>20</v>
      </c>
      <c r="D171" t="s">
        <v>8</v>
      </c>
      <c r="E171" t="s">
        <v>47</v>
      </c>
      <c r="F171">
        <v>15</v>
      </c>
    </row>
    <row r="172" spans="1:6" x14ac:dyDescent="0.25">
      <c r="A172">
        <v>2012</v>
      </c>
      <c r="B172" t="s">
        <v>62</v>
      </c>
      <c r="C172" t="s">
        <v>20</v>
      </c>
      <c r="D172" t="s">
        <v>13</v>
      </c>
      <c r="E172" t="s">
        <v>47</v>
      </c>
      <c r="F172">
        <v>9</v>
      </c>
    </row>
    <row r="173" spans="1:6" x14ac:dyDescent="0.25">
      <c r="A173">
        <v>2012</v>
      </c>
      <c r="B173" t="s">
        <v>62</v>
      </c>
      <c r="C173" t="s">
        <v>21</v>
      </c>
      <c r="D173" t="s">
        <v>13</v>
      </c>
      <c r="E173" t="s">
        <v>47</v>
      </c>
      <c r="F173">
        <v>6</v>
      </c>
    </row>
    <row r="174" spans="1:6" x14ac:dyDescent="0.25">
      <c r="A174">
        <v>2012</v>
      </c>
      <c r="B174" t="s">
        <v>62</v>
      </c>
      <c r="C174" t="s">
        <v>22</v>
      </c>
      <c r="D174" t="s">
        <v>13</v>
      </c>
      <c r="E174" t="s">
        <v>66</v>
      </c>
      <c r="F174">
        <v>3</v>
      </c>
    </row>
    <row r="175" spans="1:6" x14ac:dyDescent="0.25">
      <c r="A175">
        <v>2012</v>
      </c>
      <c r="B175" t="s">
        <v>62</v>
      </c>
      <c r="C175" t="s">
        <v>22</v>
      </c>
      <c r="D175" t="s">
        <v>14</v>
      </c>
      <c r="E175" t="s">
        <v>47</v>
      </c>
      <c r="F175">
        <v>12</v>
      </c>
    </row>
    <row r="176" spans="1:6" x14ac:dyDescent="0.25">
      <c r="A176">
        <v>2012</v>
      </c>
      <c r="B176" t="s">
        <v>62</v>
      </c>
      <c r="C176" t="s">
        <v>22</v>
      </c>
      <c r="D176" t="s">
        <v>13</v>
      </c>
      <c r="E176" t="s">
        <v>49</v>
      </c>
      <c r="F176">
        <v>6</v>
      </c>
    </row>
    <row r="177" spans="1:6" x14ac:dyDescent="0.25">
      <c r="A177">
        <v>2012</v>
      </c>
      <c r="B177" t="s">
        <v>62</v>
      </c>
      <c r="C177" t="s">
        <v>22</v>
      </c>
      <c r="D177" t="s">
        <v>13</v>
      </c>
      <c r="E177" t="s">
        <v>47</v>
      </c>
      <c r="F177">
        <v>21</v>
      </c>
    </row>
    <row r="178" spans="1:6" x14ac:dyDescent="0.25">
      <c r="A178">
        <v>2012</v>
      </c>
      <c r="B178" t="s">
        <v>62</v>
      </c>
      <c r="C178" t="s">
        <v>22</v>
      </c>
      <c r="D178" t="s">
        <v>8</v>
      </c>
      <c r="E178" t="s">
        <v>47</v>
      </c>
      <c r="F178">
        <v>6</v>
      </c>
    </row>
    <row r="179" spans="1:6" x14ac:dyDescent="0.25">
      <c r="A179">
        <v>2012</v>
      </c>
      <c r="B179" t="s">
        <v>62</v>
      </c>
      <c r="C179" t="s">
        <v>23</v>
      </c>
      <c r="D179" t="s">
        <v>14</v>
      </c>
      <c r="E179" t="s">
        <v>47</v>
      </c>
      <c r="F179">
        <v>3</v>
      </c>
    </row>
    <row r="180" spans="1:6" x14ac:dyDescent="0.25">
      <c r="A180">
        <v>2012</v>
      </c>
      <c r="B180" t="s">
        <v>62</v>
      </c>
      <c r="C180" t="s">
        <v>24</v>
      </c>
      <c r="D180" t="s">
        <v>13</v>
      </c>
      <c r="E180" t="s">
        <v>47</v>
      </c>
      <c r="F180">
        <v>12</v>
      </c>
    </row>
    <row r="181" spans="1:6" x14ac:dyDescent="0.25">
      <c r="A181">
        <v>2012</v>
      </c>
      <c r="B181" t="s">
        <v>62</v>
      </c>
      <c r="C181" t="s">
        <v>26</v>
      </c>
      <c r="D181" t="s">
        <v>13</v>
      </c>
      <c r="E181" t="s">
        <v>49</v>
      </c>
      <c r="F181">
        <v>12</v>
      </c>
    </row>
    <row r="182" spans="1:6" x14ac:dyDescent="0.25">
      <c r="A182">
        <v>2012</v>
      </c>
      <c r="B182" t="s">
        <v>62</v>
      </c>
      <c r="C182" t="s">
        <v>26</v>
      </c>
      <c r="D182" t="s">
        <v>13</v>
      </c>
      <c r="E182" t="s">
        <v>47</v>
      </c>
      <c r="F182">
        <v>27</v>
      </c>
    </row>
    <row r="183" spans="1:6" x14ac:dyDescent="0.25">
      <c r="A183">
        <v>2012</v>
      </c>
      <c r="B183" t="s">
        <v>62</v>
      </c>
      <c r="C183" t="s">
        <v>28</v>
      </c>
      <c r="D183" t="s">
        <v>13</v>
      </c>
      <c r="E183" t="s">
        <v>49</v>
      </c>
      <c r="F183">
        <v>51</v>
      </c>
    </row>
    <row r="184" spans="1:6" x14ac:dyDescent="0.25">
      <c r="A184">
        <v>2012</v>
      </c>
      <c r="B184" t="s">
        <v>62</v>
      </c>
      <c r="C184" t="s">
        <v>28</v>
      </c>
      <c r="D184" t="s">
        <v>12</v>
      </c>
      <c r="E184" t="s">
        <v>47</v>
      </c>
      <c r="F184">
        <v>6</v>
      </c>
    </row>
    <row r="185" spans="1:6" x14ac:dyDescent="0.25">
      <c r="A185">
        <v>2012</v>
      </c>
      <c r="B185" t="s">
        <v>62</v>
      </c>
      <c r="C185" t="s">
        <v>28</v>
      </c>
      <c r="D185" t="s">
        <v>8</v>
      </c>
      <c r="E185" t="s">
        <v>47</v>
      </c>
      <c r="F185">
        <v>12</v>
      </c>
    </row>
    <row r="186" spans="1:6" x14ac:dyDescent="0.25">
      <c r="A186">
        <v>2012</v>
      </c>
      <c r="B186" t="s">
        <v>62</v>
      </c>
      <c r="C186" t="s">
        <v>28</v>
      </c>
      <c r="D186" t="s">
        <v>6</v>
      </c>
      <c r="E186" t="s">
        <v>47</v>
      </c>
      <c r="F186">
        <v>6</v>
      </c>
    </row>
    <row r="187" spans="1:6" x14ac:dyDescent="0.25">
      <c r="A187">
        <v>2012</v>
      </c>
      <c r="B187" t="s">
        <v>62</v>
      </c>
      <c r="C187" t="s">
        <v>28</v>
      </c>
      <c r="D187" t="s">
        <v>14</v>
      </c>
      <c r="E187" t="s">
        <v>47</v>
      </c>
      <c r="F187">
        <v>3</v>
      </c>
    </row>
    <row r="188" spans="1:6" x14ac:dyDescent="0.25">
      <c r="A188">
        <v>2012</v>
      </c>
      <c r="B188" t="s">
        <v>62</v>
      </c>
      <c r="C188" t="s">
        <v>28</v>
      </c>
      <c r="D188" t="s">
        <v>13</v>
      </c>
      <c r="E188" t="s">
        <v>47</v>
      </c>
      <c r="F188">
        <v>243</v>
      </c>
    </row>
    <row r="189" spans="1:6" x14ac:dyDescent="0.25">
      <c r="A189">
        <v>2012</v>
      </c>
      <c r="B189" t="s">
        <v>62</v>
      </c>
      <c r="C189" t="s">
        <v>29</v>
      </c>
      <c r="D189" t="s">
        <v>13</v>
      </c>
      <c r="E189" t="s">
        <v>49</v>
      </c>
      <c r="F189">
        <v>3</v>
      </c>
    </row>
    <row r="190" spans="1:6" x14ac:dyDescent="0.25">
      <c r="A190">
        <v>2012</v>
      </c>
      <c r="B190" t="s">
        <v>62</v>
      </c>
      <c r="C190" t="s">
        <v>29</v>
      </c>
      <c r="D190" t="s">
        <v>13</v>
      </c>
      <c r="E190" t="s">
        <v>47</v>
      </c>
      <c r="F190">
        <v>27</v>
      </c>
    </row>
    <row r="191" spans="1:6" x14ac:dyDescent="0.25">
      <c r="A191">
        <v>2012</v>
      </c>
      <c r="B191" t="s">
        <v>62</v>
      </c>
      <c r="C191" t="s">
        <v>30</v>
      </c>
      <c r="D191" t="s">
        <v>13</v>
      </c>
      <c r="E191" t="s">
        <v>47</v>
      </c>
      <c r="F191">
        <v>6</v>
      </c>
    </row>
    <row r="192" spans="1:6" x14ac:dyDescent="0.25">
      <c r="A192">
        <v>2012</v>
      </c>
      <c r="B192" t="s">
        <v>62</v>
      </c>
      <c r="C192" t="s">
        <v>30</v>
      </c>
      <c r="D192" t="s">
        <v>12</v>
      </c>
      <c r="E192" t="s">
        <v>47</v>
      </c>
      <c r="F192">
        <v>9</v>
      </c>
    </row>
    <row r="193" spans="1:6" x14ac:dyDescent="0.25">
      <c r="A193">
        <v>2012</v>
      </c>
      <c r="B193" t="s">
        <v>62</v>
      </c>
      <c r="C193" t="s">
        <v>30</v>
      </c>
      <c r="D193" t="s">
        <v>14</v>
      </c>
      <c r="E193" t="s">
        <v>47</v>
      </c>
      <c r="F193">
        <v>21</v>
      </c>
    </row>
    <row r="194" spans="1:6" x14ac:dyDescent="0.25">
      <c r="A194">
        <v>2012</v>
      </c>
      <c r="B194" t="s">
        <v>62</v>
      </c>
      <c r="C194" t="s">
        <v>32</v>
      </c>
      <c r="D194" t="s">
        <v>13</v>
      </c>
      <c r="E194" t="s">
        <v>47</v>
      </c>
      <c r="F194">
        <v>9</v>
      </c>
    </row>
    <row r="195" spans="1:6" x14ac:dyDescent="0.25">
      <c r="A195">
        <v>2012</v>
      </c>
      <c r="B195" t="s">
        <v>62</v>
      </c>
      <c r="C195" t="s">
        <v>33</v>
      </c>
      <c r="D195" t="s">
        <v>13</v>
      </c>
      <c r="E195" t="s">
        <v>49</v>
      </c>
      <c r="F195">
        <v>27</v>
      </c>
    </row>
    <row r="196" spans="1:6" x14ac:dyDescent="0.25">
      <c r="A196">
        <v>2012</v>
      </c>
      <c r="B196" t="s">
        <v>62</v>
      </c>
      <c r="C196" t="s">
        <v>33</v>
      </c>
      <c r="D196" t="s">
        <v>13</v>
      </c>
      <c r="E196" t="s">
        <v>47</v>
      </c>
      <c r="F196">
        <v>87</v>
      </c>
    </row>
    <row r="197" spans="1:6" x14ac:dyDescent="0.25">
      <c r="A197">
        <v>2012</v>
      </c>
      <c r="B197" t="s">
        <v>62</v>
      </c>
      <c r="C197" t="s">
        <v>35</v>
      </c>
      <c r="D197" t="s">
        <v>13</v>
      </c>
      <c r="E197" t="s">
        <v>49</v>
      </c>
      <c r="F197">
        <v>3</v>
      </c>
    </row>
    <row r="198" spans="1:6" x14ac:dyDescent="0.25">
      <c r="A198">
        <v>2012</v>
      </c>
      <c r="B198" t="s">
        <v>62</v>
      </c>
      <c r="C198" t="s">
        <v>35</v>
      </c>
      <c r="D198" t="s">
        <v>13</v>
      </c>
      <c r="E198" t="s">
        <v>47</v>
      </c>
      <c r="F198">
        <v>24</v>
      </c>
    </row>
    <row r="199" spans="1:6" x14ac:dyDescent="0.25">
      <c r="A199">
        <v>2012</v>
      </c>
      <c r="B199" t="s">
        <v>62</v>
      </c>
      <c r="C199" t="s">
        <v>36</v>
      </c>
      <c r="D199" t="s">
        <v>14</v>
      </c>
      <c r="E199" t="s">
        <v>47</v>
      </c>
      <c r="F199">
        <v>12</v>
      </c>
    </row>
    <row r="200" spans="1:6" x14ac:dyDescent="0.25">
      <c r="A200">
        <v>2012</v>
      </c>
      <c r="B200" t="s">
        <v>62</v>
      </c>
      <c r="C200" t="s">
        <v>36</v>
      </c>
      <c r="D200" t="s">
        <v>13</v>
      </c>
      <c r="E200" t="s">
        <v>47</v>
      </c>
      <c r="F200">
        <v>84</v>
      </c>
    </row>
    <row r="201" spans="1:6" x14ac:dyDescent="0.25">
      <c r="A201">
        <v>2012</v>
      </c>
      <c r="B201" t="s">
        <v>62</v>
      </c>
      <c r="C201" t="s">
        <v>36</v>
      </c>
      <c r="D201" t="s">
        <v>8</v>
      </c>
      <c r="E201" t="s">
        <v>47</v>
      </c>
      <c r="F201">
        <v>6</v>
      </c>
    </row>
    <row r="202" spans="1:6" x14ac:dyDescent="0.25">
      <c r="A202">
        <v>2012</v>
      </c>
      <c r="B202" t="s">
        <v>62</v>
      </c>
      <c r="C202" t="s">
        <v>36</v>
      </c>
      <c r="D202" t="s">
        <v>13</v>
      </c>
      <c r="E202" t="s">
        <v>49</v>
      </c>
      <c r="F202">
        <v>12</v>
      </c>
    </row>
    <row r="203" spans="1:6" x14ac:dyDescent="0.25">
      <c r="A203">
        <v>2012</v>
      </c>
      <c r="B203" t="s">
        <v>62</v>
      </c>
      <c r="C203" t="s">
        <v>37</v>
      </c>
      <c r="D203" t="s">
        <v>14</v>
      </c>
      <c r="E203" t="s">
        <v>47</v>
      </c>
      <c r="F203">
        <v>6</v>
      </c>
    </row>
    <row r="204" spans="1:6" x14ac:dyDescent="0.25">
      <c r="A204">
        <v>2012</v>
      </c>
      <c r="B204" t="s">
        <v>65</v>
      </c>
      <c r="C204" t="s">
        <v>21</v>
      </c>
      <c r="D204" t="s">
        <v>13</v>
      </c>
      <c r="E204" t="s">
        <v>47</v>
      </c>
      <c r="F204">
        <v>75</v>
      </c>
    </row>
    <row r="205" spans="1:6" x14ac:dyDescent="0.25">
      <c r="A205">
        <v>2012</v>
      </c>
      <c r="B205" t="s">
        <v>65</v>
      </c>
      <c r="C205" t="s">
        <v>28</v>
      </c>
      <c r="D205" t="s">
        <v>13</v>
      </c>
      <c r="E205" t="s">
        <v>47</v>
      </c>
      <c r="F205">
        <v>3</v>
      </c>
    </row>
    <row r="206" spans="1:6" x14ac:dyDescent="0.25">
      <c r="A206">
        <v>2012</v>
      </c>
      <c r="B206" t="s">
        <v>65</v>
      </c>
      <c r="C206" t="s">
        <v>33</v>
      </c>
      <c r="D206" t="s">
        <v>13</v>
      </c>
      <c r="E206" t="s">
        <v>66</v>
      </c>
      <c r="F206">
        <v>3</v>
      </c>
    </row>
    <row r="207" spans="1:6" x14ac:dyDescent="0.25">
      <c r="A207">
        <v>2012</v>
      </c>
      <c r="B207" t="s">
        <v>65</v>
      </c>
      <c r="C207" t="s">
        <v>33</v>
      </c>
      <c r="D207" t="s">
        <v>13</v>
      </c>
      <c r="E207" t="s">
        <v>47</v>
      </c>
      <c r="F207">
        <v>126</v>
      </c>
    </row>
    <row r="208" spans="1:6" x14ac:dyDescent="0.25">
      <c r="A208">
        <v>2012</v>
      </c>
      <c r="B208" t="s">
        <v>65</v>
      </c>
      <c r="C208" t="s">
        <v>36</v>
      </c>
      <c r="D208" t="s">
        <v>13</v>
      </c>
      <c r="E208" t="s">
        <v>47</v>
      </c>
      <c r="F208">
        <v>9</v>
      </c>
    </row>
    <row r="209" spans="1:6" x14ac:dyDescent="0.25">
      <c r="A209">
        <v>2013</v>
      </c>
      <c r="B209" t="s">
        <v>46</v>
      </c>
      <c r="C209" t="s">
        <v>33</v>
      </c>
      <c r="D209" t="s">
        <v>13</v>
      </c>
      <c r="E209" t="s">
        <v>47</v>
      </c>
      <c r="F209">
        <v>9</v>
      </c>
    </row>
    <row r="210" spans="1:6" x14ac:dyDescent="0.25">
      <c r="A210">
        <v>2013</v>
      </c>
      <c r="B210" t="s">
        <v>48</v>
      </c>
      <c r="C210" t="s">
        <v>20</v>
      </c>
      <c r="D210" t="s">
        <v>14</v>
      </c>
      <c r="E210" t="s">
        <v>49</v>
      </c>
      <c r="F210">
        <v>6</v>
      </c>
    </row>
    <row r="211" spans="1:6" x14ac:dyDescent="0.25">
      <c r="A211">
        <v>2013</v>
      </c>
      <c r="B211" t="s">
        <v>48</v>
      </c>
      <c r="C211" t="s">
        <v>20</v>
      </c>
      <c r="D211" t="s">
        <v>13</v>
      </c>
      <c r="E211" t="s">
        <v>49</v>
      </c>
      <c r="F211">
        <v>9</v>
      </c>
    </row>
    <row r="212" spans="1:6" x14ac:dyDescent="0.25">
      <c r="A212">
        <v>2013</v>
      </c>
      <c r="B212" t="s">
        <v>48</v>
      </c>
      <c r="C212" t="s">
        <v>20</v>
      </c>
      <c r="D212" t="s">
        <v>12</v>
      </c>
      <c r="E212" t="s">
        <v>47</v>
      </c>
      <c r="F212">
        <v>3</v>
      </c>
    </row>
    <row r="213" spans="1:6" x14ac:dyDescent="0.25">
      <c r="A213">
        <v>2013</v>
      </c>
      <c r="B213" t="s">
        <v>48</v>
      </c>
      <c r="C213" t="s">
        <v>20</v>
      </c>
      <c r="D213" t="s">
        <v>14</v>
      </c>
      <c r="E213" t="s">
        <v>47</v>
      </c>
      <c r="F213">
        <v>9</v>
      </c>
    </row>
    <row r="214" spans="1:6" x14ac:dyDescent="0.25">
      <c r="A214">
        <v>2013</v>
      </c>
      <c r="B214" t="s">
        <v>48</v>
      </c>
      <c r="C214" t="s">
        <v>20</v>
      </c>
      <c r="D214" t="s">
        <v>13</v>
      </c>
      <c r="E214" t="s">
        <v>47</v>
      </c>
      <c r="F214">
        <v>21</v>
      </c>
    </row>
    <row r="215" spans="1:6" x14ac:dyDescent="0.25">
      <c r="A215">
        <v>2013</v>
      </c>
      <c r="B215" t="s">
        <v>48</v>
      </c>
      <c r="C215" t="s">
        <v>28</v>
      </c>
      <c r="D215" t="s">
        <v>13</v>
      </c>
      <c r="E215" t="s">
        <v>49</v>
      </c>
      <c r="F215">
        <v>12</v>
      </c>
    </row>
    <row r="216" spans="1:6" x14ac:dyDescent="0.25">
      <c r="A216">
        <v>2013</v>
      </c>
      <c r="B216" t="s">
        <v>48</v>
      </c>
      <c r="C216" t="s">
        <v>28</v>
      </c>
      <c r="D216" t="s">
        <v>13</v>
      </c>
      <c r="E216" t="s">
        <v>47</v>
      </c>
      <c r="F216">
        <v>15</v>
      </c>
    </row>
    <row r="217" spans="1:6" x14ac:dyDescent="0.25">
      <c r="A217">
        <v>2013</v>
      </c>
      <c r="B217" t="s">
        <v>48</v>
      </c>
      <c r="C217" t="s">
        <v>30</v>
      </c>
      <c r="D217" t="s">
        <v>12</v>
      </c>
      <c r="E217" t="s">
        <v>47</v>
      </c>
      <c r="F217">
        <v>6</v>
      </c>
    </row>
    <row r="218" spans="1:6" x14ac:dyDescent="0.25">
      <c r="A218">
        <v>2013</v>
      </c>
      <c r="B218" t="s">
        <v>48</v>
      </c>
      <c r="C218" t="s">
        <v>33</v>
      </c>
      <c r="D218" t="s">
        <v>13</v>
      </c>
      <c r="E218" t="s">
        <v>47</v>
      </c>
      <c r="F218">
        <v>6</v>
      </c>
    </row>
    <row r="219" spans="1:6" x14ac:dyDescent="0.25">
      <c r="A219">
        <v>2013</v>
      </c>
      <c r="B219" t="s">
        <v>48</v>
      </c>
      <c r="C219" t="s">
        <v>36</v>
      </c>
      <c r="D219" t="s">
        <v>14</v>
      </c>
      <c r="E219" t="s">
        <v>47</v>
      </c>
      <c r="F219">
        <v>6</v>
      </c>
    </row>
    <row r="220" spans="1:6" x14ac:dyDescent="0.25">
      <c r="A220">
        <v>2013</v>
      </c>
      <c r="B220" t="s">
        <v>48</v>
      </c>
      <c r="C220" t="s">
        <v>36</v>
      </c>
      <c r="D220" t="s">
        <v>13</v>
      </c>
      <c r="E220" t="s">
        <v>47</v>
      </c>
      <c r="F220">
        <v>6</v>
      </c>
    </row>
    <row r="221" spans="1:6" x14ac:dyDescent="0.25">
      <c r="A221">
        <v>2013</v>
      </c>
      <c r="B221" t="s">
        <v>60</v>
      </c>
      <c r="C221" t="s">
        <v>36</v>
      </c>
      <c r="D221" t="s">
        <v>14</v>
      </c>
      <c r="E221" t="s">
        <v>47</v>
      </c>
      <c r="F221">
        <v>3</v>
      </c>
    </row>
    <row r="222" spans="1:6" x14ac:dyDescent="0.25">
      <c r="A222">
        <v>2013</v>
      </c>
      <c r="B222" t="s">
        <v>62</v>
      </c>
      <c r="C222" t="s">
        <v>18</v>
      </c>
      <c r="D222" t="s">
        <v>13</v>
      </c>
      <c r="E222" t="s">
        <v>47</v>
      </c>
      <c r="F222">
        <v>15</v>
      </c>
    </row>
    <row r="223" spans="1:6" x14ac:dyDescent="0.25">
      <c r="A223">
        <v>2013</v>
      </c>
      <c r="B223" t="s">
        <v>62</v>
      </c>
      <c r="C223" t="s">
        <v>19</v>
      </c>
      <c r="D223" t="s">
        <v>13</v>
      </c>
      <c r="E223" t="s">
        <v>47</v>
      </c>
      <c r="F223">
        <v>6</v>
      </c>
    </row>
    <row r="224" spans="1:6" x14ac:dyDescent="0.25">
      <c r="A224">
        <v>2013</v>
      </c>
      <c r="B224" t="s">
        <v>62</v>
      </c>
      <c r="C224" t="s">
        <v>20</v>
      </c>
      <c r="D224" t="s">
        <v>14</v>
      </c>
      <c r="E224" t="s">
        <v>47</v>
      </c>
      <c r="F224">
        <v>12</v>
      </c>
    </row>
    <row r="225" spans="1:6" x14ac:dyDescent="0.25">
      <c r="A225">
        <v>2013</v>
      </c>
      <c r="B225" t="s">
        <v>62</v>
      </c>
      <c r="C225" t="s">
        <v>20</v>
      </c>
      <c r="D225" t="s">
        <v>12</v>
      </c>
      <c r="E225" t="s">
        <v>47</v>
      </c>
      <c r="F225">
        <v>15</v>
      </c>
    </row>
    <row r="226" spans="1:6" x14ac:dyDescent="0.25">
      <c r="A226">
        <v>2013</v>
      </c>
      <c r="B226" t="s">
        <v>62</v>
      </c>
      <c r="C226" t="s">
        <v>20</v>
      </c>
      <c r="D226" t="s">
        <v>6</v>
      </c>
      <c r="E226" t="s">
        <v>47</v>
      </c>
      <c r="F226">
        <v>6</v>
      </c>
    </row>
    <row r="227" spans="1:6" x14ac:dyDescent="0.25">
      <c r="A227">
        <v>2013</v>
      </c>
      <c r="B227" t="s">
        <v>62</v>
      </c>
      <c r="C227" t="s">
        <v>20</v>
      </c>
      <c r="D227" t="s">
        <v>13</v>
      </c>
      <c r="E227" t="s">
        <v>47</v>
      </c>
      <c r="F227">
        <v>12</v>
      </c>
    </row>
    <row r="228" spans="1:6" x14ac:dyDescent="0.25">
      <c r="A228">
        <v>2013</v>
      </c>
      <c r="B228" t="s">
        <v>62</v>
      </c>
      <c r="C228" t="s">
        <v>20</v>
      </c>
      <c r="D228" t="s">
        <v>8</v>
      </c>
      <c r="E228" t="s">
        <v>47</v>
      </c>
      <c r="F228">
        <v>3</v>
      </c>
    </row>
    <row r="229" spans="1:6" x14ac:dyDescent="0.25">
      <c r="A229">
        <v>2013</v>
      </c>
      <c r="B229" t="s">
        <v>62</v>
      </c>
      <c r="C229" t="s">
        <v>21</v>
      </c>
      <c r="D229" t="s">
        <v>13</v>
      </c>
      <c r="E229" t="s">
        <v>47</v>
      </c>
      <c r="F229">
        <v>6</v>
      </c>
    </row>
    <row r="230" spans="1:6" x14ac:dyDescent="0.25">
      <c r="A230">
        <v>2013</v>
      </c>
      <c r="B230" t="s">
        <v>62</v>
      </c>
      <c r="C230" t="s">
        <v>22</v>
      </c>
      <c r="D230" t="s">
        <v>13</v>
      </c>
      <c r="E230" t="s">
        <v>49</v>
      </c>
      <c r="F230">
        <v>6</v>
      </c>
    </row>
    <row r="231" spans="1:6" x14ac:dyDescent="0.25">
      <c r="A231">
        <v>2013</v>
      </c>
      <c r="B231" t="s">
        <v>62</v>
      </c>
      <c r="C231" t="s">
        <v>22</v>
      </c>
      <c r="D231" t="s">
        <v>8</v>
      </c>
      <c r="E231" t="s">
        <v>47</v>
      </c>
      <c r="F231">
        <v>9</v>
      </c>
    </row>
    <row r="232" spans="1:6" x14ac:dyDescent="0.25">
      <c r="A232">
        <v>2013</v>
      </c>
      <c r="B232" t="s">
        <v>62</v>
      </c>
      <c r="C232" t="s">
        <v>22</v>
      </c>
      <c r="D232" t="s">
        <v>13</v>
      </c>
      <c r="E232" t="s">
        <v>47</v>
      </c>
      <c r="F232">
        <v>18</v>
      </c>
    </row>
    <row r="233" spans="1:6" x14ac:dyDescent="0.25">
      <c r="A233">
        <v>2013</v>
      </c>
      <c r="B233" t="s">
        <v>62</v>
      </c>
      <c r="C233" t="s">
        <v>22</v>
      </c>
      <c r="D233" t="s">
        <v>14</v>
      </c>
      <c r="E233" t="s">
        <v>47</v>
      </c>
      <c r="F233">
        <v>9</v>
      </c>
    </row>
    <row r="234" spans="1:6" x14ac:dyDescent="0.25">
      <c r="A234">
        <v>2013</v>
      </c>
      <c r="B234" t="s">
        <v>62</v>
      </c>
      <c r="C234" t="s">
        <v>24</v>
      </c>
      <c r="D234" t="s">
        <v>13</v>
      </c>
      <c r="E234" t="s">
        <v>47</v>
      </c>
      <c r="F234">
        <v>6</v>
      </c>
    </row>
    <row r="235" spans="1:6" x14ac:dyDescent="0.25">
      <c r="A235">
        <v>2013</v>
      </c>
      <c r="B235" t="s">
        <v>62</v>
      </c>
      <c r="C235" t="s">
        <v>25</v>
      </c>
      <c r="D235" t="s">
        <v>13</v>
      </c>
      <c r="E235" t="s">
        <v>47</v>
      </c>
      <c r="F235">
        <v>3</v>
      </c>
    </row>
    <row r="236" spans="1:6" x14ac:dyDescent="0.25">
      <c r="A236">
        <v>2013</v>
      </c>
      <c r="B236" t="s">
        <v>62</v>
      </c>
      <c r="C236" t="s">
        <v>26</v>
      </c>
      <c r="D236" t="s">
        <v>13</v>
      </c>
      <c r="E236" t="s">
        <v>49</v>
      </c>
      <c r="F236">
        <v>9</v>
      </c>
    </row>
    <row r="237" spans="1:6" x14ac:dyDescent="0.25">
      <c r="A237">
        <v>2013</v>
      </c>
      <c r="B237" t="s">
        <v>62</v>
      </c>
      <c r="C237" t="s">
        <v>26</v>
      </c>
      <c r="D237" t="s">
        <v>13</v>
      </c>
      <c r="E237" t="s">
        <v>47</v>
      </c>
      <c r="F237">
        <v>57</v>
      </c>
    </row>
    <row r="238" spans="1:6" x14ac:dyDescent="0.25">
      <c r="A238">
        <v>2013</v>
      </c>
      <c r="B238" t="s">
        <v>62</v>
      </c>
      <c r="C238" t="s">
        <v>28</v>
      </c>
      <c r="D238" t="s">
        <v>13</v>
      </c>
      <c r="E238" t="s">
        <v>49</v>
      </c>
      <c r="F238">
        <v>69</v>
      </c>
    </row>
    <row r="239" spans="1:6" x14ac:dyDescent="0.25">
      <c r="A239">
        <v>2013</v>
      </c>
      <c r="B239" t="s">
        <v>62</v>
      </c>
      <c r="C239" t="s">
        <v>28</v>
      </c>
      <c r="D239" t="s">
        <v>8</v>
      </c>
      <c r="E239" t="s">
        <v>47</v>
      </c>
      <c r="F239">
        <v>12</v>
      </c>
    </row>
    <row r="240" spans="1:6" x14ac:dyDescent="0.25">
      <c r="A240">
        <v>2013</v>
      </c>
      <c r="B240" t="s">
        <v>62</v>
      </c>
      <c r="C240" t="s">
        <v>28</v>
      </c>
      <c r="D240" t="s">
        <v>13</v>
      </c>
      <c r="E240" t="s">
        <v>47</v>
      </c>
      <c r="F240">
        <v>183</v>
      </c>
    </row>
    <row r="241" spans="1:6" x14ac:dyDescent="0.25">
      <c r="A241">
        <v>2013</v>
      </c>
      <c r="B241" t="s">
        <v>62</v>
      </c>
      <c r="C241" t="s">
        <v>28</v>
      </c>
      <c r="D241" t="s">
        <v>12</v>
      </c>
      <c r="E241" t="s">
        <v>47</v>
      </c>
      <c r="F241">
        <v>3</v>
      </c>
    </row>
    <row r="242" spans="1:6" x14ac:dyDescent="0.25">
      <c r="A242">
        <v>2013</v>
      </c>
      <c r="B242" t="s">
        <v>62</v>
      </c>
      <c r="C242" t="s">
        <v>28</v>
      </c>
      <c r="D242" t="s">
        <v>14</v>
      </c>
      <c r="E242" t="s">
        <v>47</v>
      </c>
      <c r="F242">
        <v>6</v>
      </c>
    </row>
    <row r="243" spans="1:6" x14ac:dyDescent="0.25">
      <c r="A243">
        <v>2013</v>
      </c>
      <c r="B243" t="s">
        <v>62</v>
      </c>
      <c r="C243" t="s">
        <v>29</v>
      </c>
      <c r="D243" t="s">
        <v>13</v>
      </c>
      <c r="E243" t="s">
        <v>47</v>
      </c>
      <c r="F243">
        <v>12</v>
      </c>
    </row>
    <row r="244" spans="1:6" x14ac:dyDescent="0.25">
      <c r="A244">
        <v>2013</v>
      </c>
      <c r="B244" t="s">
        <v>62</v>
      </c>
      <c r="C244" t="s">
        <v>30</v>
      </c>
      <c r="D244" t="s">
        <v>13</v>
      </c>
      <c r="E244" t="s">
        <v>47</v>
      </c>
      <c r="F244">
        <v>6</v>
      </c>
    </row>
    <row r="245" spans="1:6" x14ac:dyDescent="0.25">
      <c r="A245">
        <v>2013</v>
      </c>
      <c r="B245" t="s">
        <v>62</v>
      </c>
      <c r="C245" t="s">
        <v>30</v>
      </c>
      <c r="D245" t="s">
        <v>12</v>
      </c>
      <c r="E245" t="s">
        <v>47</v>
      </c>
      <c r="F245">
        <v>6</v>
      </c>
    </row>
    <row r="246" spans="1:6" x14ac:dyDescent="0.25">
      <c r="A246">
        <v>2013</v>
      </c>
      <c r="B246" t="s">
        <v>62</v>
      </c>
      <c r="C246" t="s">
        <v>30</v>
      </c>
      <c r="D246" t="s">
        <v>14</v>
      </c>
      <c r="E246" t="s">
        <v>47</v>
      </c>
      <c r="F246">
        <v>9</v>
      </c>
    </row>
    <row r="247" spans="1:6" x14ac:dyDescent="0.25">
      <c r="A247">
        <v>2013</v>
      </c>
      <c r="B247" t="s">
        <v>62</v>
      </c>
      <c r="C247" t="s">
        <v>31</v>
      </c>
      <c r="D247" t="s">
        <v>8</v>
      </c>
      <c r="E247" t="s">
        <v>47</v>
      </c>
      <c r="F247">
        <v>6</v>
      </c>
    </row>
    <row r="248" spans="1:6" x14ac:dyDescent="0.25">
      <c r="A248">
        <v>2013</v>
      </c>
      <c r="B248" t="s">
        <v>62</v>
      </c>
      <c r="C248" t="s">
        <v>32</v>
      </c>
      <c r="D248" t="s">
        <v>13</v>
      </c>
      <c r="E248" t="s">
        <v>47</v>
      </c>
      <c r="F248">
        <v>9</v>
      </c>
    </row>
    <row r="249" spans="1:6" x14ac:dyDescent="0.25">
      <c r="A249">
        <v>2013</v>
      </c>
      <c r="B249" t="s">
        <v>62</v>
      </c>
      <c r="C249" t="s">
        <v>33</v>
      </c>
      <c r="D249" t="s">
        <v>13</v>
      </c>
      <c r="E249" t="s">
        <v>49</v>
      </c>
      <c r="F249">
        <v>12</v>
      </c>
    </row>
    <row r="250" spans="1:6" x14ac:dyDescent="0.25">
      <c r="A250">
        <v>2013</v>
      </c>
      <c r="B250" t="s">
        <v>62</v>
      </c>
      <c r="C250" t="s">
        <v>33</v>
      </c>
      <c r="D250" t="s">
        <v>13</v>
      </c>
      <c r="E250" t="s">
        <v>47</v>
      </c>
      <c r="F250">
        <v>63</v>
      </c>
    </row>
    <row r="251" spans="1:6" x14ac:dyDescent="0.25">
      <c r="A251">
        <v>2013</v>
      </c>
      <c r="B251" t="s">
        <v>62</v>
      </c>
      <c r="C251" t="s">
        <v>35</v>
      </c>
      <c r="D251" t="s">
        <v>13</v>
      </c>
      <c r="E251" t="s">
        <v>49</v>
      </c>
      <c r="F251">
        <v>9</v>
      </c>
    </row>
    <row r="252" spans="1:6" x14ac:dyDescent="0.25">
      <c r="A252">
        <v>2013</v>
      </c>
      <c r="B252" t="s">
        <v>62</v>
      </c>
      <c r="C252" t="s">
        <v>35</v>
      </c>
      <c r="D252" t="s">
        <v>13</v>
      </c>
      <c r="E252" t="s">
        <v>47</v>
      </c>
      <c r="F252">
        <v>21</v>
      </c>
    </row>
    <row r="253" spans="1:6" x14ac:dyDescent="0.25">
      <c r="A253">
        <v>2013</v>
      </c>
      <c r="B253" t="s">
        <v>62</v>
      </c>
      <c r="C253" t="s">
        <v>36</v>
      </c>
      <c r="D253" t="s">
        <v>14</v>
      </c>
      <c r="E253" t="s">
        <v>47</v>
      </c>
      <c r="F253">
        <v>12</v>
      </c>
    </row>
    <row r="254" spans="1:6" x14ac:dyDescent="0.25">
      <c r="A254">
        <v>2013</v>
      </c>
      <c r="B254" t="s">
        <v>62</v>
      </c>
      <c r="C254" t="s">
        <v>36</v>
      </c>
      <c r="D254" t="s">
        <v>13</v>
      </c>
      <c r="E254" t="s">
        <v>49</v>
      </c>
      <c r="F254">
        <v>6</v>
      </c>
    </row>
    <row r="255" spans="1:6" x14ac:dyDescent="0.25">
      <c r="A255">
        <v>2013</v>
      </c>
      <c r="B255" t="s">
        <v>62</v>
      </c>
      <c r="C255" t="s">
        <v>36</v>
      </c>
      <c r="D255" t="s">
        <v>13</v>
      </c>
      <c r="E255" t="s">
        <v>47</v>
      </c>
      <c r="F255">
        <v>69</v>
      </c>
    </row>
    <row r="256" spans="1:6" x14ac:dyDescent="0.25">
      <c r="A256">
        <v>2013</v>
      </c>
      <c r="B256" t="s">
        <v>62</v>
      </c>
      <c r="C256" t="s">
        <v>37</v>
      </c>
      <c r="D256" t="s">
        <v>13</v>
      </c>
      <c r="E256" t="s">
        <v>47</v>
      </c>
      <c r="F256">
        <v>15</v>
      </c>
    </row>
    <row r="257" spans="1:6" x14ac:dyDescent="0.25">
      <c r="A257">
        <v>2013</v>
      </c>
      <c r="B257" t="s">
        <v>65</v>
      </c>
      <c r="C257" t="s">
        <v>21</v>
      </c>
      <c r="D257" t="s">
        <v>13</v>
      </c>
      <c r="E257" t="s">
        <v>47</v>
      </c>
      <c r="F257">
        <v>96</v>
      </c>
    </row>
    <row r="258" spans="1:6" x14ac:dyDescent="0.25">
      <c r="A258">
        <v>2013</v>
      </c>
      <c r="B258" t="s">
        <v>65</v>
      </c>
      <c r="C258" t="s">
        <v>33</v>
      </c>
      <c r="D258" t="s">
        <v>13</v>
      </c>
      <c r="E258" t="s">
        <v>47</v>
      </c>
      <c r="F258">
        <v>78</v>
      </c>
    </row>
    <row r="259" spans="1:6" x14ac:dyDescent="0.25">
      <c r="A259">
        <v>2013</v>
      </c>
      <c r="B259" t="s">
        <v>65</v>
      </c>
      <c r="C259" t="s">
        <v>36</v>
      </c>
      <c r="D259" t="s">
        <v>13</v>
      </c>
      <c r="E259" t="s">
        <v>47</v>
      </c>
      <c r="F259">
        <v>12</v>
      </c>
    </row>
    <row r="260" spans="1:6" x14ac:dyDescent="0.25">
      <c r="A260">
        <v>2014</v>
      </c>
      <c r="B260" t="s">
        <v>48</v>
      </c>
      <c r="C260" t="s">
        <v>20</v>
      </c>
      <c r="D260" t="s">
        <v>13</v>
      </c>
      <c r="E260" t="s">
        <v>49</v>
      </c>
      <c r="F260">
        <v>6</v>
      </c>
    </row>
    <row r="261" spans="1:6" x14ac:dyDescent="0.25">
      <c r="A261">
        <v>2014</v>
      </c>
      <c r="B261" t="s">
        <v>48</v>
      </c>
      <c r="C261" t="s">
        <v>20</v>
      </c>
      <c r="D261" t="s">
        <v>14</v>
      </c>
      <c r="E261" t="s">
        <v>49</v>
      </c>
      <c r="F261">
        <v>6</v>
      </c>
    </row>
    <row r="262" spans="1:6" x14ac:dyDescent="0.25">
      <c r="A262">
        <v>2014</v>
      </c>
      <c r="B262" t="s">
        <v>48</v>
      </c>
      <c r="C262" t="s">
        <v>20</v>
      </c>
      <c r="D262" t="s">
        <v>14</v>
      </c>
      <c r="E262" t="s">
        <v>47</v>
      </c>
      <c r="F262">
        <v>18</v>
      </c>
    </row>
    <row r="263" spans="1:6" x14ac:dyDescent="0.25">
      <c r="A263">
        <v>2014</v>
      </c>
      <c r="B263" t="s">
        <v>48</v>
      </c>
      <c r="C263" t="s">
        <v>20</v>
      </c>
      <c r="D263" t="s">
        <v>13</v>
      </c>
      <c r="E263" t="s">
        <v>47</v>
      </c>
      <c r="F263">
        <v>6</v>
      </c>
    </row>
    <row r="264" spans="1:6" x14ac:dyDescent="0.25">
      <c r="A264">
        <v>2014</v>
      </c>
      <c r="B264" t="s">
        <v>48</v>
      </c>
      <c r="C264" t="s">
        <v>20</v>
      </c>
      <c r="D264" t="s">
        <v>12</v>
      </c>
      <c r="E264" t="s">
        <v>47</v>
      </c>
      <c r="F264">
        <v>3</v>
      </c>
    </row>
    <row r="265" spans="1:6" x14ac:dyDescent="0.25">
      <c r="A265">
        <v>2014</v>
      </c>
      <c r="B265" t="s">
        <v>48</v>
      </c>
      <c r="C265" t="s">
        <v>28</v>
      </c>
      <c r="D265" t="s">
        <v>13</v>
      </c>
      <c r="E265" t="s">
        <v>49</v>
      </c>
      <c r="F265">
        <v>12</v>
      </c>
    </row>
    <row r="266" spans="1:6" x14ac:dyDescent="0.25">
      <c r="A266">
        <v>2014</v>
      </c>
      <c r="B266" t="s">
        <v>48</v>
      </c>
      <c r="C266" t="s">
        <v>28</v>
      </c>
      <c r="D266" t="s">
        <v>14</v>
      </c>
      <c r="E266" t="s">
        <v>47</v>
      </c>
      <c r="F266">
        <v>6</v>
      </c>
    </row>
    <row r="267" spans="1:6" x14ac:dyDescent="0.25">
      <c r="A267">
        <v>2014</v>
      </c>
      <c r="B267" t="s">
        <v>48</v>
      </c>
      <c r="C267" t="s">
        <v>28</v>
      </c>
      <c r="D267" t="s">
        <v>13</v>
      </c>
      <c r="E267" t="s">
        <v>47</v>
      </c>
      <c r="F267">
        <v>24</v>
      </c>
    </row>
    <row r="268" spans="1:6" x14ac:dyDescent="0.25">
      <c r="A268">
        <v>2014</v>
      </c>
      <c r="B268" t="s">
        <v>48</v>
      </c>
      <c r="C268" t="s">
        <v>30</v>
      </c>
      <c r="D268" t="s">
        <v>14</v>
      </c>
      <c r="E268" t="s">
        <v>47</v>
      </c>
      <c r="F268">
        <v>9</v>
      </c>
    </row>
    <row r="269" spans="1:6" x14ac:dyDescent="0.25">
      <c r="A269">
        <v>2014</v>
      </c>
      <c r="B269" t="s">
        <v>48</v>
      </c>
      <c r="C269" t="s">
        <v>30</v>
      </c>
      <c r="D269" t="s">
        <v>13</v>
      </c>
      <c r="E269" t="s">
        <v>47</v>
      </c>
      <c r="F269">
        <v>6</v>
      </c>
    </row>
    <row r="270" spans="1:6" x14ac:dyDescent="0.25">
      <c r="A270">
        <v>2014</v>
      </c>
      <c r="B270" t="s">
        <v>48</v>
      </c>
      <c r="C270" t="s">
        <v>30</v>
      </c>
      <c r="D270" t="s">
        <v>6</v>
      </c>
      <c r="E270" t="s">
        <v>47</v>
      </c>
      <c r="F270">
        <v>6</v>
      </c>
    </row>
    <row r="271" spans="1:6" x14ac:dyDescent="0.25">
      <c r="A271">
        <v>2014</v>
      </c>
      <c r="B271" t="s">
        <v>48</v>
      </c>
      <c r="C271" t="s">
        <v>30</v>
      </c>
      <c r="D271" t="s">
        <v>12</v>
      </c>
      <c r="E271" t="s">
        <v>47</v>
      </c>
      <c r="F271">
        <v>6</v>
      </c>
    </row>
    <row r="272" spans="1:6" x14ac:dyDescent="0.25">
      <c r="A272">
        <v>2014</v>
      </c>
      <c r="B272" t="s">
        <v>48</v>
      </c>
      <c r="C272" t="s">
        <v>33</v>
      </c>
      <c r="D272" t="s">
        <v>13</v>
      </c>
      <c r="E272" t="s">
        <v>47</v>
      </c>
      <c r="F272">
        <v>15</v>
      </c>
    </row>
    <row r="273" spans="1:6" x14ac:dyDescent="0.25">
      <c r="A273">
        <v>2014</v>
      </c>
      <c r="B273" t="s">
        <v>48</v>
      </c>
      <c r="C273" t="s">
        <v>36</v>
      </c>
      <c r="D273" t="s">
        <v>14</v>
      </c>
      <c r="E273" t="s">
        <v>47</v>
      </c>
      <c r="F273">
        <v>6</v>
      </c>
    </row>
    <row r="274" spans="1:6" x14ac:dyDescent="0.25">
      <c r="A274">
        <v>2014</v>
      </c>
      <c r="B274" t="s">
        <v>62</v>
      </c>
      <c r="C274" t="s">
        <v>18</v>
      </c>
      <c r="D274" t="s">
        <v>13</v>
      </c>
      <c r="E274" t="s">
        <v>47</v>
      </c>
      <c r="F274">
        <v>6</v>
      </c>
    </row>
    <row r="275" spans="1:6" x14ac:dyDescent="0.25">
      <c r="A275">
        <v>2014</v>
      </c>
      <c r="B275" t="s">
        <v>62</v>
      </c>
      <c r="C275" t="s">
        <v>19</v>
      </c>
      <c r="D275" t="s">
        <v>13</v>
      </c>
      <c r="E275" t="s">
        <v>47</v>
      </c>
      <c r="F275">
        <v>6</v>
      </c>
    </row>
    <row r="276" spans="1:6" x14ac:dyDescent="0.25">
      <c r="A276">
        <v>2014</v>
      </c>
      <c r="B276" t="s">
        <v>62</v>
      </c>
      <c r="C276" t="s">
        <v>20</v>
      </c>
      <c r="D276" t="s">
        <v>14</v>
      </c>
      <c r="E276" t="s">
        <v>49</v>
      </c>
      <c r="F276">
        <v>3</v>
      </c>
    </row>
    <row r="277" spans="1:6" x14ac:dyDescent="0.25">
      <c r="A277">
        <v>2014</v>
      </c>
      <c r="B277" t="s">
        <v>62</v>
      </c>
      <c r="C277" t="s">
        <v>20</v>
      </c>
      <c r="D277" t="s">
        <v>14</v>
      </c>
      <c r="E277" t="s">
        <v>47</v>
      </c>
      <c r="F277">
        <v>18</v>
      </c>
    </row>
    <row r="278" spans="1:6" x14ac:dyDescent="0.25">
      <c r="A278">
        <v>2014</v>
      </c>
      <c r="B278" t="s">
        <v>62</v>
      </c>
      <c r="C278" t="s">
        <v>20</v>
      </c>
      <c r="D278" t="s">
        <v>13</v>
      </c>
      <c r="E278" t="s">
        <v>47</v>
      </c>
      <c r="F278">
        <v>9</v>
      </c>
    </row>
    <row r="279" spans="1:6" x14ac:dyDescent="0.25">
      <c r="A279">
        <v>2014</v>
      </c>
      <c r="B279" t="s">
        <v>62</v>
      </c>
      <c r="C279" t="s">
        <v>20</v>
      </c>
      <c r="D279" t="s">
        <v>8</v>
      </c>
      <c r="E279" t="s">
        <v>47</v>
      </c>
      <c r="F279">
        <v>15</v>
      </c>
    </row>
    <row r="280" spans="1:6" x14ac:dyDescent="0.25">
      <c r="A280">
        <v>2014</v>
      </c>
      <c r="B280" t="s">
        <v>62</v>
      </c>
      <c r="C280" t="s">
        <v>21</v>
      </c>
      <c r="D280" t="s">
        <v>13</v>
      </c>
      <c r="E280" t="s">
        <v>47</v>
      </c>
      <c r="F280">
        <v>6</v>
      </c>
    </row>
    <row r="281" spans="1:6" x14ac:dyDescent="0.25">
      <c r="A281">
        <v>2014</v>
      </c>
      <c r="B281" t="s">
        <v>62</v>
      </c>
      <c r="C281" t="s">
        <v>22</v>
      </c>
      <c r="D281" t="s">
        <v>12</v>
      </c>
      <c r="E281" t="s">
        <v>47</v>
      </c>
      <c r="F281">
        <v>6</v>
      </c>
    </row>
    <row r="282" spans="1:6" x14ac:dyDescent="0.25">
      <c r="A282">
        <v>2014</v>
      </c>
      <c r="B282" t="s">
        <v>62</v>
      </c>
      <c r="C282" t="s">
        <v>22</v>
      </c>
      <c r="D282" t="s">
        <v>14</v>
      </c>
      <c r="E282" t="s">
        <v>47</v>
      </c>
      <c r="F282">
        <v>3</v>
      </c>
    </row>
    <row r="283" spans="1:6" x14ac:dyDescent="0.25">
      <c r="A283">
        <v>2014</v>
      </c>
      <c r="B283" t="s">
        <v>62</v>
      </c>
      <c r="C283" t="s">
        <v>22</v>
      </c>
      <c r="D283" t="s">
        <v>8</v>
      </c>
      <c r="E283" t="s">
        <v>47</v>
      </c>
      <c r="F283">
        <v>12</v>
      </c>
    </row>
    <row r="284" spans="1:6" x14ac:dyDescent="0.25">
      <c r="A284">
        <v>2014</v>
      </c>
      <c r="B284" t="s">
        <v>62</v>
      </c>
      <c r="C284" t="s">
        <v>22</v>
      </c>
      <c r="D284" t="s">
        <v>13</v>
      </c>
      <c r="E284" t="s">
        <v>47</v>
      </c>
      <c r="F284">
        <v>12</v>
      </c>
    </row>
    <row r="285" spans="1:6" x14ac:dyDescent="0.25">
      <c r="A285">
        <v>2014</v>
      </c>
      <c r="B285" t="s">
        <v>62</v>
      </c>
      <c r="C285" t="s">
        <v>23</v>
      </c>
      <c r="D285" t="s">
        <v>13</v>
      </c>
      <c r="E285" t="s">
        <v>47</v>
      </c>
      <c r="F285">
        <v>6</v>
      </c>
    </row>
    <row r="286" spans="1:6" x14ac:dyDescent="0.25">
      <c r="A286">
        <v>2014</v>
      </c>
      <c r="B286" t="s">
        <v>62</v>
      </c>
      <c r="C286" t="s">
        <v>24</v>
      </c>
      <c r="D286" t="s">
        <v>13</v>
      </c>
      <c r="E286" t="s">
        <v>47</v>
      </c>
      <c r="F286">
        <v>3</v>
      </c>
    </row>
    <row r="287" spans="1:6" x14ac:dyDescent="0.25">
      <c r="A287">
        <v>2014</v>
      </c>
      <c r="B287" t="s">
        <v>62</v>
      </c>
      <c r="C287" t="s">
        <v>26</v>
      </c>
      <c r="D287" t="s">
        <v>13</v>
      </c>
      <c r="E287" t="s">
        <v>49</v>
      </c>
      <c r="F287">
        <v>9</v>
      </c>
    </row>
    <row r="288" spans="1:6" x14ac:dyDescent="0.25">
      <c r="A288">
        <v>2014</v>
      </c>
      <c r="B288" t="s">
        <v>62</v>
      </c>
      <c r="C288" t="s">
        <v>26</v>
      </c>
      <c r="D288" t="s">
        <v>13</v>
      </c>
      <c r="E288" t="s">
        <v>47</v>
      </c>
      <c r="F288">
        <v>69</v>
      </c>
    </row>
    <row r="289" spans="1:6" x14ac:dyDescent="0.25">
      <c r="A289">
        <v>2014</v>
      </c>
      <c r="B289" t="s">
        <v>62</v>
      </c>
      <c r="C289" t="s">
        <v>28</v>
      </c>
      <c r="D289" t="s">
        <v>13</v>
      </c>
      <c r="E289" t="s">
        <v>49</v>
      </c>
      <c r="F289">
        <v>42</v>
      </c>
    </row>
    <row r="290" spans="1:6" x14ac:dyDescent="0.25">
      <c r="A290">
        <v>2014</v>
      </c>
      <c r="B290" t="s">
        <v>62</v>
      </c>
      <c r="C290" t="s">
        <v>28</v>
      </c>
      <c r="D290" t="s">
        <v>13</v>
      </c>
      <c r="E290" t="s">
        <v>47</v>
      </c>
      <c r="F290">
        <v>111</v>
      </c>
    </row>
    <row r="291" spans="1:6" x14ac:dyDescent="0.25">
      <c r="A291">
        <v>2014</v>
      </c>
      <c r="B291" t="s">
        <v>62</v>
      </c>
      <c r="C291" t="s">
        <v>28</v>
      </c>
      <c r="D291" t="s">
        <v>8</v>
      </c>
      <c r="E291" t="s">
        <v>47</v>
      </c>
      <c r="F291">
        <v>9</v>
      </c>
    </row>
    <row r="292" spans="1:6" x14ac:dyDescent="0.25">
      <c r="A292">
        <v>2014</v>
      </c>
      <c r="B292" t="s">
        <v>62</v>
      </c>
      <c r="C292" t="s">
        <v>28</v>
      </c>
      <c r="D292" t="s">
        <v>14</v>
      </c>
      <c r="E292" t="s">
        <v>47</v>
      </c>
      <c r="F292">
        <v>9</v>
      </c>
    </row>
    <row r="293" spans="1:6" x14ac:dyDescent="0.25">
      <c r="A293">
        <v>2014</v>
      </c>
      <c r="B293" t="s">
        <v>62</v>
      </c>
      <c r="C293" t="s">
        <v>29</v>
      </c>
      <c r="D293" t="s">
        <v>13</v>
      </c>
      <c r="E293" t="s">
        <v>47</v>
      </c>
      <c r="F293">
        <v>12</v>
      </c>
    </row>
    <row r="294" spans="1:6" x14ac:dyDescent="0.25">
      <c r="A294">
        <v>2014</v>
      </c>
      <c r="B294" t="s">
        <v>62</v>
      </c>
      <c r="C294" t="s">
        <v>30</v>
      </c>
      <c r="D294" t="s">
        <v>13</v>
      </c>
      <c r="E294" t="s">
        <v>66</v>
      </c>
      <c r="F294">
        <v>9</v>
      </c>
    </row>
    <row r="295" spans="1:6" x14ac:dyDescent="0.25">
      <c r="A295">
        <v>2014</v>
      </c>
      <c r="B295" t="s">
        <v>62</v>
      </c>
      <c r="C295" t="s">
        <v>30</v>
      </c>
      <c r="D295" t="s">
        <v>13</v>
      </c>
      <c r="E295" t="s">
        <v>47</v>
      </c>
      <c r="F295">
        <v>9</v>
      </c>
    </row>
    <row r="296" spans="1:6" x14ac:dyDescent="0.25">
      <c r="A296">
        <v>2014</v>
      </c>
      <c r="B296" t="s">
        <v>62</v>
      </c>
      <c r="C296" t="s">
        <v>30</v>
      </c>
      <c r="D296" t="s">
        <v>12</v>
      </c>
      <c r="E296" t="s">
        <v>47</v>
      </c>
      <c r="F296">
        <v>12</v>
      </c>
    </row>
    <row r="297" spans="1:6" x14ac:dyDescent="0.25">
      <c r="A297">
        <v>2014</v>
      </c>
      <c r="B297" t="s">
        <v>62</v>
      </c>
      <c r="C297" t="s">
        <v>30</v>
      </c>
      <c r="D297" t="s">
        <v>10</v>
      </c>
      <c r="E297" t="s">
        <v>47</v>
      </c>
      <c r="F297">
        <v>6</v>
      </c>
    </row>
    <row r="298" spans="1:6" x14ac:dyDescent="0.25">
      <c r="A298">
        <v>2014</v>
      </c>
      <c r="B298" t="s">
        <v>62</v>
      </c>
      <c r="C298" t="s">
        <v>30</v>
      </c>
      <c r="D298" t="s">
        <v>8</v>
      </c>
      <c r="E298" t="s">
        <v>47</v>
      </c>
      <c r="F298">
        <v>9</v>
      </c>
    </row>
    <row r="299" spans="1:6" x14ac:dyDescent="0.25">
      <c r="A299">
        <v>2014</v>
      </c>
      <c r="B299" t="s">
        <v>62</v>
      </c>
      <c r="C299" t="s">
        <v>30</v>
      </c>
      <c r="D299" t="s">
        <v>14</v>
      </c>
      <c r="E299" t="s">
        <v>47</v>
      </c>
      <c r="F299">
        <v>18</v>
      </c>
    </row>
    <row r="300" spans="1:6" x14ac:dyDescent="0.25">
      <c r="A300">
        <v>2014</v>
      </c>
      <c r="B300" t="s">
        <v>62</v>
      </c>
      <c r="C300" t="s">
        <v>32</v>
      </c>
      <c r="D300" t="s">
        <v>13</v>
      </c>
      <c r="E300" t="s">
        <v>47</v>
      </c>
      <c r="F300">
        <v>9</v>
      </c>
    </row>
    <row r="301" spans="1:6" x14ac:dyDescent="0.25">
      <c r="A301">
        <v>2014</v>
      </c>
      <c r="B301" t="s">
        <v>62</v>
      </c>
      <c r="C301" t="s">
        <v>33</v>
      </c>
      <c r="D301" t="s">
        <v>13</v>
      </c>
      <c r="E301" t="s">
        <v>49</v>
      </c>
      <c r="F301">
        <v>6</v>
      </c>
    </row>
    <row r="302" spans="1:6" x14ac:dyDescent="0.25">
      <c r="A302">
        <v>2014</v>
      </c>
      <c r="B302" t="s">
        <v>62</v>
      </c>
      <c r="C302" t="s">
        <v>33</v>
      </c>
      <c r="D302" t="s">
        <v>13</v>
      </c>
      <c r="E302" t="s">
        <v>47</v>
      </c>
      <c r="F302">
        <v>51</v>
      </c>
    </row>
    <row r="303" spans="1:6" x14ac:dyDescent="0.25">
      <c r="A303">
        <v>2014</v>
      </c>
      <c r="B303" t="s">
        <v>62</v>
      </c>
      <c r="C303" t="s">
        <v>35</v>
      </c>
      <c r="D303" t="s">
        <v>13</v>
      </c>
      <c r="E303" t="s">
        <v>49</v>
      </c>
      <c r="F303">
        <v>6</v>
      </c>
    </row>
    <row r="304" spans="1:6" x14ac:dyDescent="0.25">
      <c r="A304">
        <v>2014</v>
      </c>
      <c r="B304" t="s">
        <v>62</v>
      </c>
      <c r="C304" t="s">
        <v>35</v>
      </c>
      <c r="D304" t="s">
        <v>13</v>
      </c>
      <c r="E304" t="s">
        <v>47</v>
      </c>
      <c r="F304">
        <v>36</v>
      </c>
    </row>
    <row r="305" spans="1:6" x14ac:dyDescent="0.25">
      <c r="A305">
        <v>2014</v>
      </c>
      <c r="B305" t="s">
        <v>62</v>
      </c>
      <c r="C305" t="s">
        <v>36</v>
      </c>
      <c r="D305" t="s">
        <v>14</v>
      </c>
      <c r="E305" t="s">
        <v>47</v>
      </c>
      <c r="F305">
        <v>9</v>
      </c>
    </row>
    <row r="306" spans="1:6" x14ac:dyDescent="0.25">
      <c r="A306">
        <v>2014</v>
      </c>
      <c r="B306" t="s">
        <v>62</v>
      </c>
      <c r="C306" t="s">
        <v>36</v>
      </c>
      <c r="D306" t="s">
        <v>13</v>
      </c>
      <c r="E306" t="s">
        <v>49</v>
      </c>
      <c r="F306">
        <v>12</v>
      </c>
    </row>
    <row r="307" spans="1:6" x14ac:dyDescent="0.25">
      <c r="A307">
        <v>2014</v>
      </c>
      <c r="B307" t="s">
        <v>62</v>
      </c>
      <c r="C307" t="s">
        <v>36</v>
      </c>
      <c r="D307" t="s">
        <v>13</v>
      </c>
      <c r="E307" t="s">
        <v>47</v>
      </c>
      <c r="F307">
        <v>57</v>
      </c>
    </row>
    <row r="308" spans="1:6" x14ac:dyDescent="0.25">
      <c r="A308">
        <v>2014</v>
      </c>
      <c r="B308" t="s">
        <v>62</v>
      </c>
      <c r="C308" t="s">
        <v>37</v>
      </c>
      <c r="D308" t="s">
        <v>13</v>
      </c>
      <c r="E308" t="s">
        <v>49</v>
      </c>
      <c r="F308">
        <v>3</v>
      </c>
    </row>
    <row r="309" spans="1:6" x14ac:dyDescent="0.25">
      <c r="A309">
        <v>2014</v>
      </c>
      <c r="B309" t="s">
        <v>62</v>
      </c>
      <c r="C309" t="s">
        <v>37</v>
      </c>
      <c r="D309" t="s">
        <v>13</v>
      </c>
      <c r="E309" t="s">
        <v>47</v>
      </c>
      <c r="F309">
        <v>6</v>
      </c>
    </row>
    <row r="310" spans="1:6" x14ac:dyDescent="0.25">
      <c r="A310">
        <v>2014</v>
      </c>
      <c r="B310" t="s">
        <v>65</v>
      </c>
      <c r="C310" t="s">
        <v>21</v>
      </c>
      <c r="D310" t="s">
        <v>13</v>
      </c>
      <c r="E310" t="s">
        <v>47</v>
      </c>
      <c r="F310">
        <v>126</v>
      </c>
    </row>
    <row r="311" spans="1:6" x14ac:dyDescent="0.25">
      <c r="A311">
        <v>2014</v>
      </c>
      <c r="B311" t="s">
        <v>65</v>
      </c>
      <c r="C311" t="s">
        <v>33</v>
      </c>
      <c r="D311" t="s">
        <v>13</v>
      </c>
      <c r="E311" t="s">
        <v>47</v>
      </c>
      <c r="F311">
        <v>72</v>
      </c>
    </row>
    <row r="312" spans="1:6" x14ac:dyDescent="0.25">
      <c r="A312">
        <v>2014</v>
      </c>
      <c r="B312" t="s">
        <v>65</v>
      </c>
      <c r="C312" t="s">
        <v>36</v>
      </c>
      <c r="D312" t="s">
        <v>13</v>
      </c>
      <c r="E312" t="s">
        <v>47</v>
      </c>
      <c r="F312">
        <v>15</v>
      </c>
    </row>
    <row r="313" spans="1:6" x14ac:dyDescent="0.25">
      <c r="A313">
        <v>2015</v>
      </c>
      <c r="B313" t="s">
        <v>48</v>
      </c>
      <c r="C313" t="s">
        <v>20</v>
      </c>
      <c r="D313" t="s">
        <v>14</v>
      </c>
      <c r="E313" t="s">
        <v>47</v>
      </c>
      <c r="F313">
        <v>21</v>
      </c>
    </row>
    <row r="314" spans="1:6" x14ac:dyDescent="0.25">
      <c r="A314">
        <v>2015</v>
      </c>
      <c r="B314" t="s">
        <v>48</v>
      </c>
      <c r="C314" t="s">
        <v>20</v>
      </c>
      <c r="D314" t="s">
        <v>12</v>
      </c>
      <c r="E314" t="s">
        <v>47</v>
      </c>
      <c r="F314">
        <v>15</v>
      </c>
    </row>
    <row r="315" spans="1:6" x14ac:dyDescent="0.25">
      <c r="A315">
        <v>2015</v>
      </c>
      <c r="B315" t="s">
        <v>48</v>
      </c>
      <c r="C315" t="s">
        <v>20</v>
      </c>
      <c r="D315" t="s">
        <v>13</v>
      </c>
      <c r="E315" t="s">
        <v>47</v>
      </c>
      <c r="F315">
        <v>9</v>
      </c>
    </row>
    <row r="316" spans="1:6" x14ac:dyDescent="0.25">
      <c r="A316">
        <v>2015</v>
      </c>
      <c r="B316" t="s">
        <v>48</v>
      </c>
      <c r="C316" t="s">
        <v>28</v>
      </c>
      <c r="D316" t="s">
        <v>14</v>
      </c>
      <c r="E316" t="s">
        <v>47</v>
      </c>
      <c r="F316">
        <v>6</v>
      </c>
    </row>
    <row r="317" spans="1:6" x14ac:dyDescent="0.25">
      <c r="A317">
        <v>2015</v>
      </c>
      <c r="B317" t="s">
        <v>48</v>
      </c>
      <c r="C317" t="s">
        <v>30</v>
      </c>
      <c r="D317" t="s">
        <v>12</v>
      </c>
      <c r="E317" t="s">
        <v>47</v>
      </c>
      <c r="F317">
        <v>6</v>
      </c>
    </row>
    <row r="318" spans="1:6" x14ac:dyDescent="0.25">
      <c r="A318">
        <v>2015</v>
      </c>
      <c r="B318" t="s">
        <v>48</v>
      </c>
      <c r="C318" t="s">
        <v>30</v>
      </c>
      <c r="D318" t="s">
        <v>14</v>
      </c>
      <c r="E318" t="s">
        <v>47</v>
      </c>
      <c r="F318">
        <v>6</v>
      </c>
    </row>
    <row r="319" spans="1:6" x14ac:dyDescent="0.25">
      <c r="A319">
        <v>2015</v>
      </c>
      <c r="B319" t="s">
        <v>48</v>
      </c>
      <c r="C319" t="s">
        <v>33</v>
      </c>
      <c r="D319" t="s">
        <v>14</v>
      </c>
      <c r="E319" t="s">
        <v>47</v>
      </c>
      <c r="F319">
        <v>3</v>
      </c>
    </row>
    <row r="320" spans="1:6" x14ac:dyDescent="0.25">
      <c r="A320">
        <v>2015</v>
      </c>
      <c r="B320" t="s">
        <v>60</v>
      </c>
      <c r="C320" t="s">
        <v>36</v>
      </c>
      <c r="D320" t="s">
        <v>14</v>
      </c>
      <c r="E320" t="s">
        <v>47</v>
      </c>
      <c r="F320">
        <v>6</v>
      </c>
    </row>
    <row r="321" spans="1:6" x14ac:dyDescent="0.25">
      <c r="A321">
        <v>2015</v>
      </c>
      <c r="B321" t="s">
        <v>62</v>
      </c>
      <c r="C321" t="s">
        <v>18</v>
      </c>
      <c r="D321" t="s">
        <v>14</v>
      </c>
      <c r="E321" t="s">
        <v>47</v>
      </c>
      <c r="F321">
        <v>6</v>
      </c>
    </row>
    <row r="322" spans="1:6" x14ac:dyDescent="0.25">
      <c r="A322">
        <v>2015</v>
      </c>
      <c r="B322" t="s">
        <v>62</v>
      </c>
      <c r="C322" t="s">
        <v>20</v>
      </c>
      <c r="D322" t="s">
        <v>14</v>
      </c>
      <c r="E322" t="s">
        <v>49</v>
      </c>
      <c r="F322">
        <v>3</v>
      </c>
    </row>
    <row r="323" spans="1:6" x14ac:dyDescent="0.25">
      <c r="A323">
        <v>2015</v>
      </c>
      <c r="B323" t="s">
        <v>62</v>
      </c>
      <c r="C323" t="s">
        <v>20</v>
      </c>
      <c r="D323" t="s">
        <v>7</v>
      </c>
      <c r="E323" t="s">
        <v>49</v>
      </c>
      <c r="F323">
        <v>6</v>
      </c>
    </row>
    <row r="324" spans="1:6" x14ac:dyDescent="0.25">
      <c r="A324">
        <v>2015</v>
      </c>
      <c r="B324" t="s">
        <v>62</v>
      </c>
      <c r="C324" t="s">
        <v>20</v>
      </c>
      <c r="D324" t="s">
        <v>14</v>
      </c>
      <c r="E324" t="s">
        <v>47</v>
      </c>
      <c r="F324">
        <v>33</v>
      </c>
    </row>
    <row r="325" spans="1:6" x14ac:dyDescent="0.25">
      <c r="A325">
        <v>2015</v>
      </c>
      <c r="B325" t="s">
        <v>62</v>
      </c>
      <c r="C325" t="s">
        <v>20</v>
      </c>
      <c r="D325" t="s">
        <v>8</v>
      </c>
      <c r="E325" t="s">
        <v>47</v>
      </c>
      <c r="F325">
        <v>12</v>
      </c>
    </row>
    <row r="326" spans="1:6" x14ac:dyDescent="0.25">
      <c r="A326">
        <v>2015</v>
      </c>
      <c r="B326" t="s">
        <v>62</v>
      </c>
      <c r="C326" t="s">
        <v>20</v>
      </c>
      <c r="D326" t="s">
        <v>12</v>
      </c>
      <c r="E326" t="s">
        <v>47</v>
      </c>
      <c r="F326">
        <v>9</v>
      </c>
    </row>
    <row r="327" spans="1:6" x14ac:dyDescent="0.25">
      <c r="A327">
        <v>2015</v>
      </c>
      <c r="B327" t="s">
        <v>62</v>
      </c>
      <c r="C327" t="s">
        <v>21</v>
      </c>
      <c r="D327" t="s">
        <v>14</v>
      </c>
      <c r="E327" t="s">
        <v>47</v>
      </c>
      <c r="F327">
        <v>9</v>
      </c>
    </row>
    <row r="328" spans="1:6" x14ac:dyDescent="0.25">
      <c r="A328">
        <v>2015</v>
      </c>
      <c r="B328" t="s">
        <v>62</v>
      </c>
      <c r="C328" t="s">
        <v>22</v>
      </c>
      <c r="D328" t="s">
        <v>14</v>
      </c>
      <c r="E328" t="s">
        <v>49</v>
      </c>
      <c r="F328">
        <v>6</v>
      </c>
    </row>
    <row r="329" spans="1:6" x14ac:dyDescent="0.25">
      <c r="A329">
        <v>2015</v>
      </c>
      <c r="B329" t="s">
        <v>62</v>
      </c>
      <c r="C329" t="s">
        <v>22</v>
      </c>
      <c r="D329" t="s">
        <v>12</v>
      </c>
      <c r="E329" t="s">
        <v>47</v>
      </c>
      <c r="F329">
        <v>6</v>
      </c>
    </row>
    <row r="330" spans="1:6" x14ac:dyDescent="0.25">
      <c r="A330">
        <v>2015</v>
      </c>
      <c r="B330" t="s">
        <v>62</v>
      </c>
      <c r="C330" t="s">
        <v>22</v>
      </c>
      <c r="D330" t="s">
        <v>14</v>
      </c>
      <c r="E330" t="s">
        <v>47</v>
      </c>
      <c r="F330">
        <v>15</v>
      </c>
    </row>
    <row r="331" spans="1:6" x14ac:dyDescent="0.25">
      <c r="A331">
        <v>2015</v>
      </c>
      <c r="B331" t="s">
        <v>62</v>
      </c>
      <c r="C331" t="s">
        <v>22</v>
      </c>
      <c r="D331" t="s">
        <v>8</v>
      </c>
      <c r="E331" t="s">
        <v>47</v>
      </c>
      <c r="F331">
        <v>6</v>
      </c>
    </row>
    <row r="332" spans="1:6" x14ac:dyDescent="0.25">
      <c r="A332">
        <v>2015</v>
      </c>
      <c r="B332" t="s">
        <v>62</v>
      </c>
      <c r="C332" t="s">
        <v>22</v>
      </c>
      <c r="D332" t="s">
        <v>13</v>
      </c>
      <c r="E332" t="s">
        <v>47</v>
      </c>
      <c r="F332">
        <v>3</v>
      </c>
    </row>
    <row r="333" spans="1:6" x14ac:dyDescent="0.25">
      <c r="A333">
        <v>2015</v>
      </c>
      <c r="B333" t="s">
        <v>62</v>
      </c>
      <c r="C333" t="s">
        <v>26</v>
      </c>
      <c r="D333" t="s">
        <v>14</v>
      </c>
      <c r="E333" t="s">
        <v>49</v>
      </c>
      <c r="F333">
        <v>9</v>
      </c>
    </row>
    <row r="334" spans="1:6" x14ac:dyDescent="0.25">
      <c r="A334">
        <v>2015</v>
      </c>
      <c r="B334" t="s">
        <v>62</v>
      </c>
      <c r="C334" t="s">
        <v>26</v>
      </c>
      <c r="D334" t="s">
        <v>13</v>
      </c>
      <c r="E334" t="s">
        <v>47</v>
      </c>
      <c r="F334">
        <v>6</v>
      </c>
    </row>
    <row r="335" spans="1:6" x14ac:dyDescent="0.25">
      <c r="A335">
        <v>2015</v>
      </c>
      <c r="B335" t="s">
        <v>62</v>
      </c>
      <c r="C335" t="s">
        <v>26</v>
      </c>
      <c r="D335" t="s">
        <v>14</v>
      </c>
      <c r="E335" t="s">
        <v>47</v>
      </c>
      <c r="F335">
        <v>39</v>
      </c>
    </row>
    <row r="336" spans="1:6" x14ac:dyDescent="0.25">
      <c r="A336">
        <v>2015</v>
      </c>
      <c r="B336" t="s">
        <v>62</v>
      </c>
      <c r="C336" t="s">
        <v>28</v>
      </c>
      <c r="D336" t="s">
        <v>14</v>
      </c>
      <c r="E336" t="s">
        <v>49</v>
      </c>
      <c r="F336">
        <v>45</v>
      </c>
    </row>
    <row r="337" spans="1:6" x14ac:dyDescent="0.25">
      <c r="A337">
        <v>2015</v>
      </c>
      <c r="B337" t="s">
        <v>62</v>
      </c>
      <c r="C337" t="s">
        <v>28</v>
      </c>
      <c r="D337" t="s">
        <v>9</v>
      </c>
      <c r="E337" t="s">
        <v>49</v>
      </c>
      <c r="F337">
        <v>6</v>
      </c>
    </row>
    <row r="338" spans="1:6" x14ac:dyDescent="0.25">
      <c r="A338">
        <v>2015</v>
      </c>
      <c r="B338" t="s">
        <v>62</v>
      </c>
      <c r="C338" t="s">
        <v>28</v>
      </c>
      <c r="D338" t="s">
        <v>7</v>
      </c>
      <c r="E338" t="s">
        <v>49</v>
      </c>
      <c r="F338">
        <v>6</v>
      </c>
    </row>
    <row r="339" spans="1:6" x14ac:dyDescent="0.25">
      <c r="A339">
        <v>2015</v>
      </c>
      <c r="B339" t="s">
        <v>62</v>
      </c>
      <c r="C339" t="s">
        <v>28</v>
      </c>
      <c r="D339" t="s">
        <v>12</v>
      </c>
      <c r="E339" t="s">
        <v>49</v>
      </c>
      <c r="F339">
        <v>18</v>
      </c>
    </row>
    <row r="340" spans="1:6" x14ac:dyDescent="0.25">
      <c r="A340">
        <v>2015</v>
      </c>
      <c r="B340" t="s">
        <v>62</v>
      </c>
      <c r="C340" t="s">
        <v>28</v>
      </c>
      <c r="D340" t="s">
        <v>14</v>
      </c>
      <c r="E340" t="s">
        <v>47</v>
      </c>
      <c r="F340">
        <v>81</v>
      </c>
    </row>
    <row r="341" spans="1:6" x14ac:dyDescent="0.25">
      <c r="A341">
        <v>2015</v>
      </c>
      <c r="B341" t="s">
        <v>62</v>
      </c>
      <c r="C341" t="s">
        <v>28</v>
      </c>
      <c r="D341" t="s">
        <v>12</v>
      </c>
      <c r="E341" t="s">
        <v>47</v>
      </c>
      <c r="F341">
        <v>39</v>
      </c>
    </row>
    <row r="342" spans="1:6" x14ac:dyDescent="0.25">
      <c r="A342">
        <v>2015</v>
      </c>
      <c r="B342" t="s">
        <v>62</v>
      </c>
      <c r="C342" t="s">
        <v>28</v>
      </c>
      <c r="D342" t="s">
        <v>3</v>
      </c>
      <c r="E342" t="s">
        <v>47</v>
      </c>
      <c r="F342">
        <v>6</v>
      </c>
    </row>
    <row r="343" spans="1:6" x14ac:dyDescent="0.25">
      <c r="A343">
        <v>2015</v>
      </c>
      <c r="B343" t="s">
        <v>62</v>
      </c>
      <c r="C343" t="s">
        <v>28</v>
      </c>
      <c r="D343" t="s">
        <v>8</v>
      </c>
      <c r="E343" t="s">
        <v>47</v>
      </c>
      <c r="F343">
        <v>12</v>
      </c>
    </row>
    <row r="344" spans="1:6" x14ac:dyDescent="0.25">
      <c r="A344">
        <v>2015</v>
      </c>
      <c r="B344" t="s">
        <v>62</v>
      </c>
      <c r="C344" t="s">
        <v>28</v>
      </c>
      <c r="D344" t="s">
        <v>13</v>
      </c>
      <c r="E344" t="s">
        <v>47</v>
      </c>
      <c r="F344">
        <v>3</v>
      </c>
    </row>
    <row r="345" spans="1:6" x14ac:dyDescent="0.25">
      <c r="A345">
        <v>2015</v>
      </c>
      <c r="B345" t="s">
        <v>62</v>
      </c>
      <c r="C345" t="s">
        <v>30</v>
      </c>
      <c r="D345" t="s">
        <v>13</v>
      </c>
      <c r="E345" t="s">
        <v>66</v>
      </c>
      <c r="F345">
        <v>6</v>
      </c>
    </row>
    <row r="346" spans="1:6" x14ac:dyDescent="0.25">
      <c r="A346">
        <v>2015</v>
      </c>
      <c r="B346" t="s">
        <v>62</v>
      </c>
      <c r="C346" t="s">
        <v>30</v>
      </c>
      <c r="D346" t="s">
        <v>12</v>
      </c>
      <c r="E346" t="s">
        <v>47</v>
      </c>
      <c r="F346">
        <v>12</v>
      </c>
    </row>
    <row r="347" spans="1:6" x14ac:dyDescent="0.25">
      <c r="A347">
        <v>2015</v>
      </c>
      <c r="B347" t="s">
        <v>62</v>
      </c>
      <c r="C347" t="s">
        <v>30</v>
      </c>
      <c r="D347" t="s">
        <v>6</v>
      </c>
      <c r="E347" t="s">
        <v>47</v>
      </c>
      <c r="F347">
        <v>3</v>
      </c>
    </row>
    <row r="348" spans="1:6" x14ac:dyDescent="0.25">
      <c r="A348">
        <v>2015</v>
      </c>
      <c r="B348" t="s">
        <v>62</v>
      </c>
      <c r="C348" t="s">
        <v>30</v>
      </c>
      <c r="D348" t="s">
        <v>8</v>
      </c>
      <c r="E348" t="s">
        <v>47</v>
      </c>
      <c r="F348">
        <v>15</v>
      </c>
    </row>
    <row r="349" spans="1:6" x14ac:dyDescent="0.25">
      <c r="A349">
        <v>2015</v>
      </c>
      <c r="B349" t="s">
        <v>62</v>
      </c>
      <c r="C349" t="s">
        <v>30</v>
      </c>
      <c r="D349" t="s">
        <v>15</v>
      </c>
      <c r="E349" t="s">
        <v>47</v>
      </c>
      <c r="F349">
        <v>3</v>
      </c>
    </row>
    <row r="350" spans="1:6" x14ac:dyDescent="0.25">
      <c r="A350">
        <v>2015</v>
      </c>
      <c r="B350" t="s">
        <v>62</v>
      </c>
      <c r="C350" t="s">
        <v>30</v>
      </c>
      <c r="D350" t="s">
        <v>14</v>
      </c>
      <c r="E350" t="s">
        <v>47</v>
      </c>
      <c r="F350">
        <v>18</v>
      </c>
    </row>
    <row r="351" spans="1:6" x14ac:dyDescent="0.25">
      <c r="A351">
        <v>2015</v>
      </c>
      <c r="B351" t="s">
        <v>62</v>
      </c>
      <c r="C351" t="s">
        <v>30</v>
      </c>
      <c r="D351" t="s">
        <v>13</v>
      </c>
      <c r="E351" t="s">
        <v>47</v>
      </c>
      <c r="F351">
        <v>18</v>
      </c>
    </row>
    <row r="352" spans="1:6" x14ac:dyDescent="0.25">
      <c r="A352">
        <v>2015</v>
      </c>
      <c r="B352" t="s">
        <v>62</v>
      </c>
      <c r="C352" t="s">
        <v>32</v>
      </c>
      <c r="D352" t="s">
        <v>14</v>
      </c>
      <c r="E352" t="s">
        <v>47</v>
      </c>
      <c r="F352">
        <v>6</v>
      </c>
    </row>
    <row r="353" spans="1:6" x14ac:dyDescent="0.25">
      <c r="A353">
        <v>2015</v>
      </c>
      <c r="B353" t="s">
        <v>62</v>
      </c>
      <c r="C353" t="s">
        <v>33</v>
      </c>
      <c r="D353" t="s">
        <v>12</v>
      </c>
      <c r="E353" t="s">
        <v>47</v>
      </c>
      <c r="F353">
        <v>6</v>
      </c>
    </row>
    <row r="354" spans="1:6" x14ac:dyDescent="0.25">
      <c r="A354">
        <v>2015</v>
      </c>
      <c r="B354" t="s">
        <v>62</v>
      </c>
      <c r="C354" t="s">
        <v>33</v>
      </c>
      <c r="D354" t="s">
        <v>14</v>
      </c>
      <c r="E354" t="s">
        <v>49</v>
      </c>
      <c r="F354">
        <v>9</v>
      </c>
    </row>
    <row r="355" spans="1:6" x14ac:dyDescent="0.25">
      <c r="A355">
        <v>2015</v>
      </c>
      <c r="B355" t="s">
        <v>62</v>
      </c>
      <c r="C355" t="s">
        <v>33</v>
      </c>
      <c r="D355" t="s">
        <v>14</v>
      </c>
      <c r="E355" t="s">
        <v>47</v>
      </c>
      <c r="F355">
        <v>42</v>
      </c>
    </row>
    <row r="356" spans="1:6" x14ac:dyDescent="0.25">
      <c r="A356">
        <v>2015</v>
      </c>
      <c r="B356" t="s">
        <v>62</v>
      </c>
      <c r="C356" t="s">
        <v>35</v>
      </c>
      <c r="D356" t="s">
        <v>14</v>
      </c>
      <c r="E356" t="s">
        <v>47</v>
      </c>
      <c r="F356">
        <v>18</v>
      </c>
    </row>
    <row r="357" spans="1:6" x14ac:dyDescent="0.25">
      <c r="A357">
        <v>2015</v>
      </c>
      <c r="B357" t="s">
        <v>62</v>
      </c>
      <c r="C357" t="s">
        <v>35</v>
      </c>
      <c r="D357" t="s">
        <v>12</v>
      </c>
      <c r="E357" t="s">
        <v>47</v>
      </c>
      <c r="F357">
        <v>3</v>
      </c>
    </row>
    <row r="358" spans="1:6" x14ac:dyDescent="0.25">
      <c r="A358">
        <v>2015</v>
      </c>
      <c r="B358" t="s">
        <v>62</v>
      </c>
      <c r="C358" t="s">
        <v>35</v>
      </c>
      <c r="D358" t="s">
        <v>14</v>
      </c>
      <c r="E358" t="s">
        <v>49</v>
      </c>
      <c r="F358">
        <v>3</v>
      </c>
    </row>
    <row r="359" spans="1:6" x14ac:dyDescent="0.25">
      <c r="A359">
        <v>2015</v>
      </c>
      <c r="B359" t="s">
        <v>62</v>
      </c>
      <c r="C359" t="s">
        <v>36</v>
      </c>
      <c r="D359" t="s">
        <v>14</v>
      </c>
      <c r="E359" t="s">
        <v>49</v>
      </c>
      <c r="F359">
        <v>12</v>
      </c>
    </row>
    <row r="360" spans="1:6" x14ac:dyDescent="0.25">
      <c r="A360">
        <v>2015</v>
      </c>
      <c r="B360" t="s">
        <v>62</v>
      </c>
      <c r="C360" t="s">
        <v>36</v>
      </c>
      <c r="D360" t="s">
        <v>14</v>
      </c>
      <c r="E360" t="s">
        <v>47</v>
      </c>
      <c r="F360">
        <v>57</v>
      </c>
    </row>
    <row r="361" spans="1:6" x14ac:dyDescent="0.25">
      <c r="A361">
        <v>2015</v>
      </c>
      <c r="B361" t="s">
        <v>62</v>
      </c>
      <c r="C361" t="s">
        <v>37</v>
      </c>
      <c r="D361" t="s">
        <v>14</v>
      </c>
      <c r="E361" t="s">
        <v>47</v>
      </c>
      <c r="F361">
        <v>9</v>
      </c>
    </row>
    <row r="362" spans="1:6" x14ac:dyDescent="0.25">
      <c r="A362">
        <v>2015</v>
      </c>
      <c r="B362" t="s">
        <v>65</v>
      </c>
      <c r="C362" t="s">
        <v>21</v>
      </c>
      <c r="D362" t="s">
        <v>12</v>
      </c>
      <c r="E362" t="s">
        <v>47</v>
      </c>
      <c r="F362">
        <v>6</v>
      </c>
    </row>
    <row r="363" spans="1:6" x14ac:dyDescent="0.25">
      <c r="A363">
        <v>2015</v>
      </c>
      <c r="B363" t="s">
        <v>65</v>
      </c>
      <c r="C363" t="s">
        <v>21</v>
      </c>
      <c r="D363" t="s">
        <v>14</v>
      </c>
      <c r="E363" t="s">
        <v>47</v>
      </c>
      <c r="F363">
        <v>111</v>
      </c>
    </row>
    <row r="364" spans="1:6" x14ac:dyDescent="0.25">
      <c r="A364">
        <v>2015</v>
      </c>
      <c r="B364" t="s">
        <v>65</v>
      </c>
      <c r="C364" t="s">
        <v>21</v>
      </c>
      <c r="D364" t="s">
        <v>7</v>
      </c>
      <c r="E364" t="s">
        <v>47</v>
      </c>
      <c r="F364">
        <v>15</v>
      </c>
    </row>
    <row r="365" spans="1:6" x14ac:dyDescent="0.25">
      <c r="A365">
        <v>2015</v>
      </c>
      <c r="B365" t="s">
        <v>65</v>
      </c>
      <c r="C365" t="s">
        <v>21</v>
      </c>
      <c r="D365" t="s">
        <v>4</v>
      </c>
      <c r="E365" t="s">
        <v>47</v>
      </c>
      <c r="F365">
        <v>27</v>
      </c>
    </row>
    <row r="366" spans="1:6" x14ac:dyDescent="0.25">
      <c r="A366">
        <v>2015</v>
      </c>
      <c r="B366" t="s">
        <v>65</v>
      </c>
      <c r="C366" t="s">
        <v>23</v>
      </c>
      <c r="D366" t="s">
        <v>14</v>
      </c>
      <c r="E366" t="s">
        <v>47</v>
      </c>
      <c r="F366">
        <v>3</v>
      </c>
    </row>
    <row r="367" spans="1:6" x14ac:dyDescent="0.25">
      <c r="A367">
        <v>2015</v>
      </c>
      <c r="B367" t="s">
        <v>65</v>
      </c>
      <c r="C367" t="s">
        <v>33</v>
      </c>
      <c r="D367" t="s">
        <v>13</v>
      </c>
      <c r="E367" t="s">
        <v>47</v>
      </c>
      <c r="F367">
        <v>15</v>
      </c>
    </row>
    <row r="368" spans="1:6" x14ac:dyDescent="0.25">
      <c r="A368">
        <v>2015</v>
      </c>
      <c r="B368" t="s">
        <v>65</v>
      </c>
      <c r="C368" t="s">
        <v>33</v>
      </c>
      <c r="D368" t="s">
        <v>12</v>
      </c>
      <c r="E368" t="s">
        <v>47</v>
      </c>
      <c r="F368">
        <v>6</v>
      </c>
    </row>
    <row r="369" spans="1:6" x14ac:dyDescent="0.25">
      <c r="A369">
        <v>2015</v>
      </c>
      <c r="B369" t="s">
        <v>65</v>
      </c>
      <c r="C369" t="s">
        <v>33</v>
      </c>
      <c r="D369" t="s">
        <v>7</v>
      </c>
      <c r="E369" t="s">
        <v>47</v>
      </c>
      <c r="F369">
        <v>12</v>
      </c>
    </row>
    <row r="370" spans="1:6" x14ac:dyDescent="0.25">
      <c r="A370">
        <v>2015</v>
      </c>
      <c r="B370" t="s">
        <v>65</v>
      </c>
      <c r="C370" t="s">
        <v>33</v>
      </c>
      <c r="D370" t="s">
        <v>14</v>
      </c>
      <c r="E370" t="s">
        <v>47</v>
      </c>
      <c r="F370">
        <v>72</v>
      </c>
    </row>
    <row r="371" spans="1:6" x14ac:dyDescent="0.25">
      <c r="A371">
        <v>2015</v>
      </c>
      <c r="B371" t="s">
        <v>65</v>
      </c>
      <c r="C371" t="s">
        <v>36</v>
      </c>
      <c r="D371" t="s">
        <v>14</v>
      </c>
      <c r="E371" t="s">
        <v>47</v>
      </c>
      <c r="F371">
        <v>6</v>
      </c>
    </row>
    <row r="372" spans="1:6" x14ac:dyDescent="0.25">
      <c r="A372">
        <v>2016</v>
      </c>
      <c r="B372" t="s">
        <v>48</v>
      </c>
      <c r="C372" t="s">
        <v>20</v>
      </c>
      <c r="D372" t="s">
        <v>7</v>
      </c>
      <c r="E372" t="s">
        <v>49</v>
      </c>
      <c r="F372">
        <v>6</v>
      </c>
    </row>
    <row r="373" spans="1:6" x14ac:dyDescent="0.25">
      <c r="A373">
        <v>2016</v>
      </c>
      <c r="B373" t="s">
        <v>48</v>
      </c>
      <c r="C373" t="s">
        <v>20</v>
      </c>
      <c r="D373" t="s">
        <v>14</v>
      </c>
      <c r="E373" t="s">
        <v>49</v>
      </c>
      <c r="F373">
        <v>9</v>
      </c>
    </row>
    <row r="374" spans="1:6" x14ac:dyDescent="0.25">
      <c r="A374">
        <v>2016</v>
      </c>
      <c r="B374" t="s">
        <v>48</v>
      </c>
      <c r="C374" t="s">
        <v>20</v>
      </c>
      <c r="D374" t="s">
        <v>14</v>
      </c>
      <c r="E374" t="s">
        <v>47</v>
      </c>
      <c r="F374">
        <v>24</v>
      </c>
    </row>
    <row r="375" spans="1:6" x14ac:dyDescent="0.25">
      <c r="A375">
        <v>2016</v>
      </c>
      <c r="B375" t="s">
        <v>48</v>
      </c>
      <c r="C375" t="s">
        <v>20</v>
      </c>
      <c r="D375" t="s">
        <v>12</v>
      </c>
      <c r="E375" t="s">
        <v>47</v>
      </c>
      <c r="F375">
        <v>6</v>
      </c>
    </row>
    <row r="376" spans="1:6" x14ac:dyDescent="0.25">
      <c r="A376">
        <v>2016</v>
      </c>
      <c r="B376" t="s">
        <v>48</v>
      </c>
      <c r="C376" t="s">
        <v>20</v>
      </c>
      <c r="D376" t="s">
        <v>5</v>
      </c>
      <c r="E376" t="s">
        <v>47</v>
      </c>
      <c r="F376">
        <v>6</v>
      </c>
    </row>
    <row r="377" spans="1:6" x14ac:dyDescent="0.25">
      <c r="A377">
        <v>2016</v>
      </c>
      <c r="B377" t="s">
        <v>48</v>
      </c>
      <c r="C377" t="s">
        <v>20</v>
      </c>
      <c r="D377" t="s">
        <v>13</v>
      </c>
      <c r="E377" t="s">
        <v>47</v>
      </c>
      <c r="F377">
        <v>6</v>
      </c>
    </row>
    <row r="378" spans="1:6" x14ac:dyDescent="0.25">
      <c r="A378">
        <v>2016</v>
      </c>
      <c r="B378" t="s">
        <v>48</v>
      </c>
      <c r="C378" t="s">
        <v>28</v>
      </c>
      <c r="D378" t="s">
        <v>14</v>
      </c>
      <c r="E378" t="s">
        <v>49</v>
      </c>
      <c r="F378">
        <v>6</v>
      </c>
    </row>
    <row r="379" spans="1:6" x14ac:dyDescent="0.25">
      <c r="A379">
        <v>2016</v>
      </c>
      <c r="B379" t="s">
        <v>48</v>
      </c>
      <c r="C379" t="s">
        <v>28</v>
      </c>
      <c r="D379" t="s">
        <v>14</v>
      </c>
      <c r="E379" t="s">
        <v>47</v>
      </c>
      <c r="F379">
        <v>12</v>
      </c>
    </row>
    <row r="380" spans="1:6" x14ac:dyDescent="0.25">
      <c r="A380">
        <v>2016</v>
      </c>
      <c r="B380" t="s">
        <v>48</v>
      </c>
      <c r="C380" t="s">
        <v>30</v>
      </c>
      <c r="D380" t="s">
        <v>12</v>
      </c>
      <c r="E380" t="s">
        <v>47</v>
      </c>
      <c r="F380">
        <v>3</v>
      </c>
    </row>
    <row r="381" spans="1:6" x14ac:dyDescent="0.25">
      <c r="A381">
        <v>2016</v>
      </c>
      <c r="B381" t="s">
        <v>48</v>
      </c>
      <c r="C381" t="s">
        <v>30</v>
      </c>
      <c r="D381" t="s">
        <v>14</v>
      </c>
      <c r="E381" t="s">
        <v>47</v>
      </c>
      <c r="F381">
        <v>9</v>
      </c>
    </row>
    <row r="382" spans="1:6" x14ac:dyDescent="0.25">
      <c r="A382">
        <v>2016</v>
      </c>
      <c r="B382" t="s">
        <v>48</v>
      </c>
      <c r="C382" t="s">
        <v>33</v>
      </c>
      <c r="D382" t="s">
        <v>14</v>
      </c>
      <c r="E382" t="s">
        <v>47</v>
      </c>
      <c r="F382">
        <v>6</v>
      </c>
    </row>
    <row r="383" spans="1:6" x14ac:dyDescent="0.25">
      <c r="A383">
        <v>2016</v>
      </c>
      <c r="B383" t="s">
        <v>48</v>
      </c>
      <c r="C383" t="s">
        <v>36</v>
      </c>
      <c r="D383" t="s">
        <v>14</v>
      </c>
      <c r="E383" t="s">
        <v>47</v>
      </c>
      <c r="F383">
        <v>6</v>
      </c>
    </row>
    <row r="384" spans="1:6" x14ac:dyDescent="0.25">
      <c r="A384">
        <v>2016</v>
      </c>
      <c r="B384" t="s">
        <v>60</v>
      </c>
      <c r="C384" t="s">
        <v>36</v>
      </c>
      <c r="D384" t="s">
        <v>14</v>
      </c>
      <c r="E384" t="s">
        <v>47</v>
      </c>
      <c r="F384">
        <v>6</v>
      </c>
    </row>
    <row r="385" spans="1:6" x14ac:dyDescent="0.25">
      <c r="A385">
        <v>2016</v>
      </c>
      <c r="B385" t="s">
        <v>62</v>
      </c>
      <c r="C385" t="s">
        <v>18</v>
      </c>
      <c r="D385" t="s">
        <v>14</v>
      </c>
      <c r="E385" t="s">
        <v>47</v>
      </c>
      <c r="F385">
        <v>6</v>
      </c>
    </row>
    <row r="386" spans="1:6" x14ac:dyDescent="0.25">
      <c r="A386">
        <v>2016</v>
      </c>
      <c r="B386" t="s">
        <v>62</v>
      </c>
      <c r="C386" t="s">
        <v>20</v>
      </c>
      <c r="D386" t="s">
        <v>14</v>
      </c>
      <c r="E386" t="s">
        <v>49</v>
      </c>
      <c r="F386">
        <v>3</v>
      </c>
    </row>
    <row r="387" spans="1:6" x14ac:dyDescent="0.25">
      <c r="A387">
        <v>2016</v>
      </c>
      <c r="B387" t="s">
        <v>62</v>
      </c>
      <c r="C387" t="s">
        <v>20</v>
      </c>
      <c r="D387" t="s">
        <v>14</v>
      </c>
      <c r="E387" t="s">
        <v>47</v>
      </c>
      <c r="F387">
        <v>27</v>
      </c>
    </row>
    <row r="388" spans="1:6" x14ac:dyDescent="0.25">
      <c r="A388">
        <v>2016</v>
      </c>
      <c r="B388" t="s">
        <v>62</v>
      </c>
      <c r="C388" t="s">
        <v>20</v>
      </c>
      <c r="D388" t="s">
        <v>8</v>
      </c>
      <c r="E388" t="s">
        <v>47</v>
      </c>
      <c r="F388">
        <v>12</v>
      </c>
    </row>
    <row r="389" spans="1:6" x14ac:dyDescent="0.25">
      <c r="A389">
        <v>2016</v>
      </c>
      <c r="B389" t="s">
        <v>62</v>
      </c>
      <c r="C389" t="s">
        <v>20</v>
      </c>
      <c r="D389" t="s">
        <v>12</v>
      </c>
      <c r="E389" t="s">
        <v>47</v>
      </c>
      <c r="F389">
        <v>9</v>
      </c>
    </row>
    <row r="390" spans="1:6" x14ac:dyDescent="0.25">
      <c r="A390">
        <v>2016</v>
      </c>
      <c r="B390" t="s">
        <v>62</v>
      </c>
      <c r="C390" t="s">
        <v>21</v>
      </c>
      <c r="D390" t="s">
        <v>14</v>
      </c>
      <c r="E390" t="s">
        <v>47</v>
      </c>
      <c r="F390">
        <v>12</v>
      </c>
    </row>
    <row r="391" spans="1:6" x14ac:dyDescent="0.25">
      <c r="A391">
        <v>2016</v>
      </c>
      <c r="B391" t="s">
        <v>62</v>
      </c>
      <c r="C391" t="s">
        <v>22</v>
      </c>
      <c r="D391" t="s">
        <v>14</v>
      </c>
      <c r="E391" t="s">
        <v>49</v>
      </c>
      <c r="F391">
        <v>3</v>
      </c>
    </row>
    <row r="392" spans="1:6" x14ac:dyDescent="0.25">
      <c r="A392">
        <v>2016</v>
      </c>
      <c r="B392" t="s">
        <v>62</v>
      </c>
      <c r="C392" t="s">
        <v>22</v>
      </c>
      <c r="D392" t="s">
        <v>14</v>
      </c>
      <c r="E392" t="s">
        <v>47</v>
      </c>
      <c r="F392">
        <v>21</v>
      </c>
    </row>
    <row r="393" spans="1:6" x14ac:dyDescent="0.25">
      <c r="A393">
        <v>2016</v>
      </c>
      <c r="B393" t="s">
        <v>62</v>
      </c>
      <c r="C393" t="s">
        <v>22</v>
      </c>
      <c r="D393" t="s">
        <v>12</v>
      </c>
      <c r="E393" t="s">
        <v>47</v>
      </c>
      <c r="F393">
        <v>12</v>
      </c>
    </row>
    <row r="394" spans="1:6" x14ac:dyDescent="0.25">
      <c r="A394">
        <v>2016</v>
      </c>
      <c r="B394" t="s">
        <v>62</v>
      </c>
      <c r="C394" t="s">
        <v>22</v>
      </c>
      <c r="D394" t="s">
        <v>8</v>
      </c>
      <c r="E394" t="s">
        <v>47</v>
      </c>
      <c r="F394">
        <v>9</v>
      </c>
    </row>
    <row r="395" spans="1:6" x14ac:dyDescent="0.25">
      <c r="A395">
        <v>2016</v>
      </c>
      <c r="B395" t="s">
        <v>62</v>
      </c>
      <c r="C395" t="s">
        <v>23</v>
      </c>
      <c r="D395" t="s">
        <v>14</v>
      </c>
      <c r="E395" t="s">
        <v>47</v>
      </c>
      <c r="F395">
        <v>6</v>
      </c>
    </row>
    <row r="396" spans="1:6" x14ac:dyDescent="0.25">
      <c r="A396">
        <v>2016</v>
      </c>
      <c r="B396" t="s">
        <v>62</v>
      </c>
      <c r="C396" t="s">
        <v>26</v>
      </c>
      <c r="D396" t="s">
        <v>14</v>
      </c>
      <c r="E396" t="s">
        <v>49</v>
      </c>
      <c r="F396">
        <v>12</v>
      </c>
    </row>
    <row r="397" spans="1:6" x14ac:dyDescent="0.25">
      <c r="A397">
        <v>2016</v>
      </c>
      <c r="B397" t="s">
        <v>62</v>
      </c>
      <c r="C397" t="s">
        <v>26</v>
      </c>
      <c r="D397" t="s">
        <v>13</v>
      </c>
      <c r="E397" t="s">
        <v>47</v>
      </c>
      <c r="F397">
        <v>12</v>
      </c>
    </row>
    <row r="398" spans="1:6" x14ac:dyDescent="0.25">
      <c r="A398">
        <v>2016</v>
      </c>
      <c r="B398" t="s">
        <v>62</v>
      </c>
      <c r="C398" t="s">
        <v>26</v>
      </c>
      <c r="D398" t="s">
        <v>12</v>
      </c>
      <c r="E398" t="s">
        <v>47</v>
      </c>
      <c r="F398">
        <v>9</v>
      </c>
    </row>
    <row r="399" spans="1:6" x14ac:dyDescent="0.25">
      <c r="A399">
        <v>2016</v>
      </c>
      <c r="B399" t="s">
        <v>62</v>
      </c>
      <c r="C399" t="s">
        <v>26</v>
      </c>
      <c r="D399" t="s">
        <v>14</v>
      </c>
      <c r="E399" t="s">
        <v>47</v>
      </c>
      <c r="F399">
        <v>33</v>
      </c>
    </row>
    <row r="400" spans="1:6" x14ac:dyDescent="0.25">
      <c r="A400">
        <v>2016</v>
      </c>
      <c r="B400" t="s">
        <v>62</v>
      </c>
      <c r="C400" t="s">
        <v>28</v>
      </c>
      <c r="D400" t="s">
        <v>14</v>
      </c>
      <c r="E400" t="s">
        <v>49</v>
      </c>
      <c r="F400">
        <v>33</v>
      </c>
    </row>
    <row r="401" spans="1:6" x14ac:dyDescent="0.25">
      <c r="A401">
        <v>2016</v>
      </c>
      <c r="B401" t="s">
        <v>62</v>
      </c>
      <c r="C401" t="s">
        <v>28</v>
      </c>
      <c r="D401" t="s">
        <v>12</v>
      </c>
      <c r="E401" t="s">
        <v>49</v>
      </c>
      <c r="F401">
        <v>12</v>
      </c>
    </row>
    <row r="402" spans="1:6" x14ac:dyDescent="0.25">
      <c r="A402">
        <v>2016</v>
      </c>
      <c r="B402" t="s">
        <v>62</v>
      </c>
      <c r="C402" t="s">
        <v>28</v>
      </c>
      <c r="D402" t="s">
        <v>12</v>
      </c>
      <c r="E402" t="s">
        <v>47</v>
      </c>
      <c r="F402">
        <v>39</v>
      </c>
    </row>
    <row r="403" spans="1:6" x14ac:dyDescent="0.25">
      <c r="A403">
        <v>2016</v>
      </c>
      <c r="B403" t="s">
        <v>62</v>
      </c>
      <c r="C403" t="s">
        <v>28</v>
      </c>
      <c r="D403" t="s">
        <v>3</v>
      </c>
      <c r="E403" t="s">
        <v>47</v>
      </c>
      <c r="F403">
        <v>3</v>
      </c>
    </row>
    <row r="404" spans="1:6" x14ac:dyDescent="0.25">
      <c r="A404">
        <v>2016</v>
      </c>
      <c r="B404" t="s">
        <v>62</v>
      </c>
      <c r="C404" t="s">
        <v>28</v>
      </c>
      <c r="D404" t="s">
        <v>8</v>
      </c>
      <c r="E404" t="s">
        <v>47</v>
      </c>
      <c r="F404">
        <v>12</v>
      </c>
    </row>
    <row r="405" spans="1:6" x14ac:dyDescent="0.25">
      <c r="A405">
        <v>2016</v>
      </c>
      <c r="B405" t="s">
        <v>62</v>
      </c>
      <c r="C405" t="s">
        <v>28</v>
      </c>
      <c r="D405" t="s">
        <v>7</v>
      </c>
      <c r="E405" t="s">
        <v>47</v>
      </c>
      <c r="F405">
        <v>3</v>
      </c>
    </row>
    <row r="406" spans="1:6" x14ac:dyDescent="0.25">
      <c r="A406">
        <v>2016</v>
      </c>
      <c r="B406" t="s">
        <v>62</v>
      </c>
      <c r="C406" t="s">
        <v>28</v>
      </c>
      <c r="D406" t="s">
        <v>14</v>
      </c>
      <c r="E406" t="s">
        <v>47</v>
      </c>
      <c r="F406">
        <v>72</v>
      </c>
    </row>
    <row r="407" spans="1:6" x14ac:dyDescent="0.25">
      <c r="A407">
        <v>2016</v>
      </c>
      <c r="B407" t="s">
        <v>62</v>
      </c>
      <c r="C407" t="s">
        <v>28</v>
      </c>
      <c r="D407" t="s">
        <v>13</v>
      </c>
      <c r="E407" t="s">
        <v>47</v>
      </c>
      <c r="F407">
        <v>6</v>
      </c>
    </row>
    <row r="408" spans="1:6" x14ac:dyDescent="0.25">
      <c r="A408">
        <v>2016</v>
      </c>
      <c r="B408" t="s">
        <v>62</v>
      </c>
      <c r="C408" t="s">
        <v>28</v>
      </c>
      <c r="D408" t="s">
        <v>9</v>
      </c>
      <c r="E408" t="s">
        <v>47</v>
      </c>
      <c r="F408">
        <v>3</v>
      </c>
    </row>
    <row r="409" spans="1:6" x14ac:dyDescent="0.25">
      <c r="A409">
        <v>2016</v>
      </c>
      <c r="B409" t="s">
        <v>62</v>
      </c>
      <c r="C409" t="s">
        <v>30</v>
      </c>
      <c r="D409" t="s">
        <v>13</v>
      </c>
      <c r="E409" t="s">
        <v>66</v>
      </c>
      <c r="F409">
        <v>12</v>
      </c>
    </row>
    <row r="410" spans="1:6" x14ac:dyDescent="0.25">
      <c r="A410">
        <v>2016</v>
      </c>
      <c r="B410" t="s">
        <v>62</v>
      </c>
      <c r="C410" t="s">
        <v>30</v>
      </c>
      <c r="D410" t="s">
        <v>14</v>
      </c>
      <c r="E410" t="s">
        <v>49</v>
      </c>
      <c r="F410">
        <v>6</v>
      </c>
    </row>
    <row r="411" spans="1:6" x14ac:dyDescent="0.25">
      <c r="A411">
        <v>2016</v>
      </c>
      <c r="B411" t="s">
        <v>62</v>
      </c>
      <c r="C411" t="s">
        <v>30</v>
      </c>
      <c r="D411" t="s">
        <v>12</v>
      </c>
      <c r="E411" t="s">
        <v>47</v>
      </c>
      <c r="F411">
        <v>6</v>
      </c>
    </row>
    <row r="412" spans="1:6" x14ac:dyDescent="0.25">
      <c r="A412">
        <v>2016</v>
      </c>
      <c r="B412" t="s">
        <v>62</v>
      </c>
      <c r="C412" t="s">
        <v>30</v>
      </c>
      <c r="D412" t="s">
        <v>8</v>
      </c>
      <c r="E412" t="s">
        <v>47</v>
      </c>
      <c r="F412">
        <v>9</v>
      </c>
    </row>
    <row r="413" spans="1:6" x14ac:dyDescent="0.25">
      <c r="A413">
        <v>2016</v>
      </c>
      <c r="B413" t="s">
        <v>62</v>
      </c>
      <c r="C413" t="s">
        <v>30</v>
      </c>
      <c r="D413" t="s">
        <v>14</v>
      </c>
      <c r="E413" t="s">
        <v>47</v>
      </c>
      <c r="F413">
        <v>18</v>
      </c>
    </row>
    <row r="414" spans="1:6" x14ac:dyDescent="0.25">
      <c r="A414">
        <v>2016</v>
      </c>
      <c r="B414" t="s">
        <v>62</v>
      </c>
      <c r="C414" t="s">
        <v>30</v>
      </c>
      <c r="D414" t="s">
        <v>13</v>
      </c>
      <c r="E414" t="s">
        <v>47</v>
      </c>
      <c r="F414">
        <v>27</v>
      </c>
    </row>
    <row r="415" spans="1:6" x14ac:dyDescent="0.25">
      <c r="A415">
        <v>2016</v>
      </c>
      <c r="B415" t="s">
        <v>62</v>
      </c>
      <c r="C415" t="s">
        <v>32</v>
      </c>
      <c r="D415" t="s">
        <v>14</v>
      </c>
      <c r="E415" t="s">
        <v>47</v>
      </c>
      <c r="F415">
        <v>6</v>
      </c>
    </row>
    <row r="416" spans="1:6" x14ac:dyDescent="0.25">
      <c r="A416">
        <v>2016</v>
      </c>
      <c r="B416" t="s">
        <v>62</v>
      </c>
      <c r="C416" t="s">
        <v>33</v>
      </c>
      <c r="D416" t="s">
        <v>12</v>
      </c>
      <c r="E416" t="s">
        <v>47</v>
      </c>
      <c r="F416">
        <v>9</v>
      </c>
    </row>
    <row r="417" spans="1:6" x14ac:dyDescent="0.25">
      <c r="A417">
        <v>2016</v>
      </c>
      <c r="B417" t="s">
        <v>62</v>
      </c>
      <c r="C417" t="s">
        <v>33</v>
      </c>
      <c r="D417" t="s">
        <v>14</v>
      </c>
      <c r="E417" t="s">
        <v>49</v>
      </c>
      <c r="F417">
        <v>12</v>
      </c>
    </row>
    <row r="418" spans="1:6" x14ac:dyDescent="0.25">
      <c r="A418">
        <v>2016</v>
      </c>
      <c r="B418" t="s">
        <v>62</v>
      </c>
      <c r="C418" t="s">
        <v>33</v>
      </c>
      <c r="D418" t="s">
        <v>13</v>
      </c>
      <c r="E418" t="s">
        <v>47</v>
      </c>
      <c r="F418">
        <v>9</v>
      </c>
    </row>
    <row r="419" spans="1:6" x14ac:dyDescent="0.25">
      <c r="A419">
        <v>2016</v>
      </c>
      <c r="B419" t="s">
        <v>62</v>
      </c>
      <c r="C419" t="s">
        <v>33</v>
      </c>
      <c r="D419" t="s">
        <v>14</v>
      </c>
      <c r="E419" t="s">
        <v>47</v>
      </c>
      <c r="F419">
        <v>57</v>
      </c>
    </row>
    <row r="420" spans="1:6" x14ac:dyDescent="0.25">
      <c r="A420">
        <v>2016</v>
      </c>
      <c r="B420" t="s">
        <v>62</v>
      </c>
      <c r="C420" t="s">
        <v>34</v>
      </c>
      <c r="D420" t="s">
        <v>14</v>
      </c>
      <c r="E420" t="s">
        <v>47</v>
      </c>
      <c r="F420">
        <v>6</v>
      </c>
    </row>
    <row r="421" spans="1:6" x14ac:dyDescent="0.25">
      <c r="A421">
        <v>2016</v>
      </c>
      <c r="B421" t="s">
        <v>62</v>
      </c>
      <c r="C421" t="s">
        <v>35</v>
      </c>
      <c r="D421" t="s">
        <v>14</v>
      </c>
      <c r="E421" t="s">
        <v>47</v>
      </c>
      <c r="F421">
        <v>27</v>
      </c>
    </row>
    <row r="422" spans="1:6" x14ac:dyDescent="0.25">
      <c r="A422">
        <v>2016</v>
      </c>
      <c r="B422" t="s">
        <v>62</v>
      </c>
      <c r="C422" t="s">
        <v>35</v>
      </c>
      <c r="D422" t="s">
        <v>14</v>
      </c>
      <c r="E422" t="s">
        <v>49</v>
      </c>
      <c r="F422">
        <v>6</v>
      </c>
    </row>
    <row r="423" spans="1:6" x14ac:dyDescent="0.25">
      <c r="A423">
        <v>2016</v>
      </c>
      <c r="B423" t="s">
        <v>62</v>
      </c>
      <c r="C423" t="s">
        <v>35</v>
      </c>
      <c r="D423" t="s">
        <v>12</v>
      </c>
      <c r="E423" t="s">
        <v>47</v>
      </c>
      <c r="F423">
        <v>3</v>
      </c>
    </row>
    <row r="424" spans="1:6" x14ac:dyDescent="0.25">
      <c r="A424">
        <v>2016</v>
      </c>
      <c r="B424" t="s">
        <v>62</v>
      </c>
      <c r="C424" t="s">
        <v>36</v>
      </c>
      <c r="D424" t="s">
        <v>14</v>
      </c>
      <c r="E424" t="s">
        <v>49</v>
      </c>
      <c r="F424">
        <v>12</v>
      </c>
    </row>
    <row r="425" spans="1:6" x14ac:dyDescent="0.25">
      <c r="A425">
        <v>2016</v>
      </c>
      <c r="B425" t="s">
        <v>62</v>
      </c>
      <c r="C425" t="s">
        <v>36</v>
      </c>
      <c r="D425" t="s">
        <v>14</v>
      </c>
      <c r="E425" t="s">
        <v>47</v>
      </c>
      <c r="F425">
        <v>72</v>
      </c>
    </row>
    <row r="426" spans="1:6" x14ac:dyDescent="0.25">
      <c r="A426">
        <v>2016</v>
      </c>
      <c r="B426" t="s">
        <v>62</v>
      </c>
      <c r="C426" t="s">
        <v>36</v>
      </c>
      <c r="D426" t="s">
        <v>13</v>
      </c>
      <c r="E426" t="s">
        <v>47</v>
      </c>
      <c r="F426">
        <v>6</v>
      </c>
    </row>
    <row r="427" spans="1:6" x14ac:dyDescent="0.25">
      <c r="A427">
        <v>2016</v>
      </c>
      <c r="B427" t="s">
        <v>62</v>
      </c>
      <c r="C427" t="s">
        <v>36</v>
      </c>
      <c r="D427" t="s">
        <v>12</v>
      </c>
      <c r="E427" t="s">
        <v>47</v>
      </c>
      <c r="F427">
        <v>6</v>
      </c>
    </row>
    <row r="428" spans="1:6" x14ac:dyDescent="0.25">
      <c r="A428">
        <v>2016</v>
      </c>
      <c r="B428" t="s">
        <v>62</v>
      </c>
      <c r="C428" t="s">
        <v>37</v>
      </c>
      <c r="D428" t="s">
        <v>14</v>
      </c>
      <c r="E428" t="s">
        <v>47</v>
      </c>
      <c r="F428">
        <v>3</v>
      </c>
    </row>
    <row r="429" spans="1:6" x14ac:dyDescent="0.25">
      <c r="A429">
        <v>2016</v>
      </c>
      <c r="B429" t="s">
        <v>65</v>
      </c>
      <c r="C429" t="s">
        <v>21</v>
      </c>
      <c r="D429" t="s">
        <v>14</v>
      </c>
      <c r="E429" t="s">
        <v>47</v>
      </c>
      <c r="F429">
        <v>111</v>
      </c>
    </row>
    <row r="430" spans="1:6" x14ac:dyDescent="0.25">
      <c r="A430">
        <v>2016</v>
      </c>
      <c r="B430" t="s">
        <v>65</v>
      </c>
      <c r="C430" t="s">
        <v>21</v>
      </c>
      <c r="D430" t="s">
        <v>4</v>
      </c>
      <c r="E430" t="s">
        <v>47</v>
      </c>
      <c r="F430">
        <v>15</v>
      </c>
    </row>
    <row r="431" spans="1:6" x14ac:dyDescent="0.25">
      <c r="A431">
        <v>2016</v>
      </c>
      <c r="B431" t="s">
        <v>65</v>
      </c>
      <c r="C431" t="s">
        <v>21</v>
      </c>
      <c r="D431" t="s">
        <v>7</v>
      </c>
      <c r="E431" t="s">
        <v>47</v>
      </c>
      <c r="F431">
        <v>12</v>
      </c>
    </row>
    <row r="432" spans="1:6" x14ac:dyDescent="0.25">
      <c r="A432">
        <v>2016</v>
      </c>
      <c r="B432" t="s">
        <v>65</v>
      </c>
      <c r="C432" t="s">
        <v>21</v>
      </c>
      <c r="D432" t="s">
        <v>13</v>
      </c>
      <c r="E432" t="s">
        <v>47</v>
      </c>
      <c r="F432">
        <v>6</v>
      </c>
    </row>
    <row r="433" spans="1:6" x14ac:dyDescent="0.25">
      <c r="A433">
        <v>2016</v>
      </c>
      <c r="B433" t="s">
        <v>65</v>
      </c>
      <c r="C433" t="s">
        <v>33</v>
      </c>
      <c r="D433" t="s">
        <v>13</v>
      </c>
      <c r="E433" t="s">
        <v>47</v>
      </c>
      <c r="F433">
        <v>15</v>
      </c>
    </row>
    <row r="434" spans="1:6" x14ac:dyDescent="0.25">
      <c r="A434">
        <v>2016</v>
      </c>
      <c r="B434" t="s">
        <v>65</v>
      </c>
      <c r="C434" t="s">
        <v>33</v>
      </c>
      <c r="D434" t="s">
        <v>11</v>
      </c>
      <c r="E434" t="s">
        <v>47</v>
      </c>
      <c r="F434">
        <v>6</v>
      </c>
    </row>
    <row r="435" spans="1:6" x14ac:dyDescent="0.25">
      <c r="A435">
        <v>2016</v>
      </c>
      <c r="B435" t="s">
        <v>65</v>
      </c>
      <c r="C435" t="s">
        <v>33</v>
      </c>
      <c r="D435" t="s">
        <v>14</v>
      </c>
      <c r="E435" t="s">
        <v>47</v>
      </c>
      <c r="F435">
        <v>90</v>
      </c>
    </row>
    <row r="436" spans="1:6" x14ac:dyDescent="0.25">
      <c r="A436">
        <v>2016</v>
      </c>
      <c r="B436" t="s">
        <v>65</v>
      </c>
      <c r="C436" t="s">
        <v>33</v>
      </c>
      <c r="D436" t="s">
        <v>7</v>
      </c>
      <c r="E436" t="s">
        <v>47</v>
      </c>
      <c r="F436">
        <v>9</v>
      </c>
    </row>
    <row r="437" spans="1:6" x14ac:dyDescent="0.25">
      <c r="A437">
        <v>2016</v>
      </c>
      <c r="B437" t="s">
        <v>65</v>
      </c>
      <c r="C437" t="s">
        <v>33</v>
      </c>
      <c r="D437" t="s">
        <v>12</v>
      </c>
      <c r="E437" t="s">
        <v>47</v>
      </c>
      <c r="F437">
        <v>6</v>
      </c>
    </row>
    <row r="438" spans="1:6" x14ac:dyDescent="0.25">
      <c r="A438">
        <v>2016</v>
      </c>
      <c r="B438" t="s">
        <v>65</v>
      </c>
      <c r="C438" t="s">
        <v>36</v>
      </c>
      <c r="D438" t="s">
        <v>14</v>
      </c>
      <c r="E438" t="s">
        <v>47</v>
      </c>
      <c r="F438">
        <v>3</v>
      </c>
    </row>
    <row r="439" spans="1:6" x14ac:dyDescent="0.25">
      <c r="A439">
        <v>2017</v>
      </c>
      <c r="B439" t="s">
        <v>46</v>
      </c>
      <c r="C439" t="s">
        <v>33</v>
      </c>
      <c r="D439" t="s">
        <v>14</v>
      </c>
      <c r="E439" t="s">
        <v>47</v>
      </c>
      <c r="F439">
        <v>3</v>
      </c>
    </row>
    <row r="440" spans="1:6" x14ac:dyDescent="0.25">
      <c r="A440">
        <v>2017</v>
      </c>
      <c r="B440" t="s">
        <v>48</v>
      </c>
      <c r="C440" t="s">
        <v>20</v>
      </c>
      <c r="D440" t="s">
        <v>12</v>
      </c>
      <c r="E440" t="s">
        <v>49</v>
      </c>
      <c r="F440">
        <v>3</v>
      </c>
    </row>
    <row r="441" spans="1:6" x14ac:dyDescent="0.25">
      <c r="A441">
        <v>2017</v>
      </c>
      <c r="B441" t="s">
        <v>48</v>
      </c>
      <c r="C441" t="s">
        <v>20</v>
      </c>
      <c r="D441" t="s">
        <v>14</v>
      </c>
      <c r="E441" t="s">
        <v>49</v>
      </c>
      <c r="F441">
        <v>9</v>
      </c>
    </row>
    <row r="442" spans="1:6" x14ac:dyDescent="0.25">
      <c r="A442">
        <v>2017</v>
      </c>
      <c r="B442" t="s">
        <v>48</v>
      </c>
      <c r="C442" t="s">
        <v>20</v>
      </c>
      <c r="D442" t="s">
        <v>14</v>
      </c>
      <c r="E442" t="s">
        <v>47</v>
      </c>
      <c r="F442">
        <v>21</v>
      </c>
    </row>
    <row r="443" spans="1:6" x14ac:dyDescent="0.25">
      <c r="A443">
        <v>2017</v>
      </c>
      <c r="B443" t="s">
        <v>48</v>
      </c>
      <c r="C443" t="s">
        <v>20</v>
      </c>
      <c r="D443" t="s">
        <v>12</v>
      </c>
      <c r="E443" t="s">
        <v>47</v>
      </c>
      <c r="F443">
        <v>6</v>
      </c>
    </row>
    <row r="444" spans="1:6" x14ac:dyDescent="0.25">
      <c r="A444">
        <v>2017</v>
      </c>
      <c r="B444" t="s">
        <v>48</v>
      </c>
      <c r="C444" t="s">
        <v>28</v>
      </c>
      <c r="D444" t="s">
        <v>14</v>
      </c>
      <c r="E444" t="s">
        <v>49</v>
      </c>
      <c r="F444">
        <v>6</v>
      </c>
    </row>
    <row r="445" spans="1:6" x14ac:dyDescent="0.25">
      <c r="A445">
        <v>2017</v>
      </c>
      <c r="B445" t="s">
        <v>48</v>
      </c>
      <c r="C445" t="s">
        <v>28</v>
      </c>
      <c r="D445" t="s">
        <v>14</v>
      </c>
      <c r="E445" t="s">
        <v>47</v>
      </c>
      <c r="F445">
        <v>9</v>
      </c>
    </row>
    <row r="446" spans="1:6" x14ac:dyDescent="0.25">
      <c r="A446">
        <v>2017</v>
      </c>
      <c r="B446" t="s">
        <v>48</v>
      </c>
      <c r="C446" t="s">
        <v>30</v>
      </c>
      <c r="D446" t="s">
        <v>14</v>
      </c>
      <c r="E446" t="s">
        <v>47</v>
      </c>
      <c r="F446">
        <v>6</v>
      </c>
    </row>
    <row r="447" spans="1:6" x14ac:dyDescent="0.25">
      <c r="A447">
        <v>2017</v>
      </c>
      <c r="B447" t="s">
        <v>48</v>
      </c>
      <c r="C447" t="s">
        <v>33</v>
      </c>
      <c r="D447" t="s">
        <v>14</v>
      </c>
      <c r="E447" t="s">
        <v>47</v>
      </c>
      <c r="F447">
        <v>6</v>
      </c>
    </row>
    <row r="448" spans="1:6" x14ac:dyDescent="0.25">
      <c r="A448">
        <v>2017</v>
      </c>
      <c r="B448" t="s">
        <v>48</v>
      </c>
      <c r="C448" t="s">
        <v>36</v>
      </c>
      <c r="D448" t="s">
        <v>14</v>
      </c>
      <c r="E448" t="s">
        <v>47</v>
      </c>
      <c r="F448">
        <v>3</v>
      </c>
    </row>
    <row r="449" spans="1:6" x14ac:dyDescent="0.25">
      <c r="A449">
        <v>2017</v>
      </c>
      <c r="B449" t="s">
        <v>62</v>
      </c>
      <c r="C449" t="s">
        <v>18</v>
      </c>
      <c r="D449" t="s">
        <v>12</v>
      </c>
      <c r="E449" t="s">
        <v>47</v>
      </c>
      <c r="F449">
        <v>3</v>
      </c>
    </row>
    <row r="450" spans="1:6" x14ac:dyDescent="0.25">
      <c r="A450">
        <v>2017</v>
      </c>
      <c r="B450" t="s">
        <v>62</v>
      </c>
      <c r="C450" t="s">
        <v>18</v>
      </c>
      <c r="D450" t="s">
        <v>14</v>
      </c>
      <c r="E450" t="s">
        <v>47</v>
      </c>
      <c r="F450">
        <v>9</v>
      </c>
    </row>
    <row r="451" spans="1:6" x14ac:dyDescent="0.25">
      <c r="A451">
        <v>2017</v>
      </c>
      <c r="B451" t="s">
        <v>62</v>
      </c>
      <c r="C451" t="s">
        <v>20</v>
      </c>
      <c r="D451" t="s">
        <v>14</v>
      </c>
      <c r="E451" t="s">
        <v>49</v>
      </c>
      <c r="F451">
        <v>9</v>
      </c>
    </row>
    <row r="452" spans="1:6" x14ac:dyDescent="0.25">
      <c r="A452">
        <v>2017</v>
      </c>
      <c r="B452" t="s">
        <v>62</v>
      </c>
      <c r="C452" t="s">
        <v>20</v>
      </c>
      <c r="D452" t="s">
        <v>14</v>
      </c>
      <c r="E452" t="s">
        <v>47</v>
      </c>
      <c r="F452">
        <v>27</v>
      </c>
    </row>
    <row r="453" spans="1:6" x14ac:dyDescent="0.25">
      <c r="A453">
        <v>2017</v>
      </c>
      <c r="B453" t="s">
        <v>62</v>
      </c>
      <c r="C453" t="s">
        <v>20</v>
      </c>
      <c r="D453" t="s">
        <v>8</v>
      </c>
      <c r="E453" t="s">
        <v>47</v>
      </c>
      <c r="F453">
        <v>6</v>
      </c>
    </row>
    <row r="454" spans="1:6" x14ac:dyDescent="0.25">
      <c r="A454">
        <v>2017</v>
      </c>
      <c r="B454" t="s">
        <v>62</v>
      </c>
      <c r="C454" t="s">
        <v>20</v>
      </c>
      <c r="D454" t="s">
        <v>12</v>
      </c>
      <c r="E454" t="s">
        <v>47</v>
      </c>
      <c r="F454">
        <v>6</v>
      </c>
    </row>
    <row r="455" spans="1:6" x14ac:dyDescent="0.25">
      <c r="A455">
        <v>2017</v>
      </c>
      <c r="B455" t="s">
        <v>62</v>
      </c>
      <c r="C455" t="s">
        <v>21</v>
      </c>
      <c r="D455" t="s">
        <v>14</v>
      </c>
      <c r="E455" t="s">
        <v>47</v>
      </c>
      <c r="F455">
        <v>9</v>
      </c>
    </row>
    <row r="456" spans="1:6" x14ac:dyDescent="0.25">
      <c r="A456">
        <v>2017</v>
      </c>
      <c r="B456" t="s">
        <v>62</v>
      </c>
      <c r="C456" t="s">
        <v>22</v>
      </c>
      <c r="D456" t="s">
        <v>7</v>
      </c>
      <c r="E456" t="s">
        <v>49</v>
      </c>
      <c r="F456">
        <v>3</v>
      </c>
    </row>
    <row r="457" spans="1:6" x14ac:dyDescent="0.25">
      <c r="A457">
        <v>2017</v>
      </c>
      <c r="B457" t="s">
        <v>62</v>
      </c>
      <c r="C457" t="s">
        <v>22</v>
      </c>
      <c r="D457" t="s">
        <v>14</v>
      </c>
      <c r="E457" t="s">
        <v>49</v>
      </c>
      <c r="F457">
        <v>9</v>
      </c>
    </row>
    <row r="458" spans="1:6" x14ac:dyDescent="0.25">
      <c r="A458">
        <v>2017</v>
      </c>
      <c r="B458" t="s">
        <v>62</v>
      </c>
      <c r="C458" t="s">
        <v>22</v>
      </c>
      <c r="D458" t="s">
        <v>12</v>
      </c>
      <c r="E458" t="s">
        <v>47</v>
      </c>
      <c r="F458">
        <v>9</v>
      </c>
    </row>
    <row r="459" spans="1:6" x14ac:dyDescent="0.25">
      <c r="A459">
        <v>2017</v>
      </c>
      <c r="B459" t="s">
        <v>62</v>
      </c>
      <c r="C459" t="s">
        <v>22</v>
      </c>
      <c r="D459" t="s">
        <v>14</v>
      </c>
      <c r="E459" t="s">
        <v>47</v>
      </c>
      <c r="F459">
        <v>21</v>
      </c>
    </row>
    <row r="460" spans="1:6" x14ac:dyDescent="0.25">
      <c r="A460">
        <v>2017</v>
      </c>
      <c r="B460" t="s">
        <v>62</v>
      </c>
      <c r="C460" t="s">
        <v>22</v>
      </c>
      <c r="D460" t="s">
        <v>8</v>
      </c>
      <c r="E460" t="s">
        <v>47</v>
      </c>
      <c r="F460">
        <v>9</v>
      </c>
    </row>
    <row r="461" spans="1:6" x14ac:dyDescent="0.25">
      <c r="A461">
        <v>2017</v>
      </c>
      <c r="B461" t="s">
        <v>62</v>
      </c>
      <c r="C461" t="s">
        <v>23</v>
      </c>
      <c r="D461" t="s">
        <v>14</v>
      </c>
      <c r="E461" t="s">
        <v>47</v>
      </c>
      <c r="F461">
        <v>9</v>
      </c>
    </row>
    <row r="462" spans="1:6" x14ac:dyDescent="0.25">
      <c r="A462">
        <v>2017</v>
      </c>
      <c r="B462" t="s">
        <v>62</v>
      </c>
      <c r="C462" t="s">
        <v>24</v>
      </c>
      <c r="D462" t="s">
        <v>14</v>
      </c>
      <c r="E462" t="s">
        <v>47</v>
      </c>
      <c r="F462">
        <v>6</v>
      </c>
    </row>
    <row r="463" spans="1:6" x14ac:dyDescent="0.25">
      <c r="A463">
        <v>2017</v>
      </c>
      <c r="B463" t="s">
        <v>62</v>
      </c>
      <c r="C463" t="s">
        <v>26</v>
      </c>
      <c r="D463" t="s">
        <v>14</v>
      </c>
      <c r="E463" t="s">
        <v>49</v>
      </c>
      <c r="F463">
        <v>15</v>
      </c>
    </row>
    <row r="464" spans="1:6" x14ac:dyDescent="0.25">
      <c r="A464">
        <v>2017</v>
      </c>
      <c r="B464" t="s">
        <v>62</v>
      </c>
      <c r="C464" t="s">
        <v>26</v>
      </c>
      <c r="D464" t="s">
        <v>13</v>
      </c>
      <c r="E464" t="s">
        <v>47</v>
      </c>
      <c r="F464">
        <v>15</v>
      </c>
    </row>
    <row r="465" spans="1:6" x14ac:dyDescent="0.25">
      <c r="A465">
        <v>2017</v>
      </c>
      <c r="B465" t="s">
        <v>62</v>
      </c>
      <c r="C465" t="s">
        <v>26</v>
      </c>
      <c r="D465" t="s">
        <v>14</v>
      </c>
      <c r="E465" t="s">
        <v>47</v>
      </c>
      <c r="F465">
        <v>48</v>
      </c>
    </row>
    <row r="466" spans="1:6" x14ac:dyDescent="0.25">
      <c r="A466">
        <v>2017</v>
      </c>
      <c r="B466" t="s">
        <v>62</v>
      </c>
      <c r="C466" t="s">
        <v>28</v>
      </c>
      <c r="D466" t="s">
        <v>12</v>
      </c>
      <c r="E466" t="s">
        <v>49</v>
      </c>
      <c r="F466">
        <v>9</v>
      </c>
    </row>
    <row r="467" spans="1:6" x14ac:dyDescent="0.25">
      <c r="A467">
        <v>2017</v>
      </c>
      <c r="B467" t="s">
        <v>62</v>
      </c>
      <c r="C467" t="s">
        <v>28</v>
      </c>
      <c r="D467" t="s">
        <v>14</v>
      </c>
      <c r="E467" t="s">
        <v>49</v>
      </c>
      <c r="F467">
        <v>30</v>
      </c>
    </row>
    <row r="468" spans="1:6" x14ac:dyDescent="0.25">
      <c r="A468">
        <v>2017</v>
      </c>
      <c r="B468" t="s">
        <v>62</v>
      </c>
      <c r="C468" t="s">
        <v>28</v>
      </c>
      <c r="D468" t="s">
        <v>9</v>
      </c>
      <c r="E468" t="s">
        <v>49</v>
      </c>
      <c r="F468">
        <v>6</v>
      </c>
    </row>
    <row r="469" spans="1:6" x14ac:dyDescent="0.25">
      <c r="A469">
        <v>2017</v>
      </c>
      <c r="B469" t="s">
        <v>62</v>
      </c>
      <c r="C469" t="s">
        <v>28</v>
      </c>
      <c r="D469" t="s">
        <v>8</v>
      </c>
      <c r="E469" t="s">
        <v>47</v>
      </c>
      <c r="F469">
        <v>9</v>
      </c>
    </row>
    <row r="470" spans="1:6" x14ac:dyDescent="0.25">
      <c r="A470">
        <v>2017</v>
      </c>
      <c r="B470" t="s">
        <v>62</v>
      </c>
      <c r="C470" t="s">
        <v>28</v>
      </c>
      <c r="D470" t="s">
        <v>3</v>
      </c>
      <c r="E470" t="s">
        <v>47</v>
      </c>
      <c r="F470">
        <v>3</v>
      </c>
    </row>
    <row r="471" spans="1:6" x14ac:dyDescent="0.25">
      <c r="A471">
        <v>2017</v>
      </c>
      <c r="B471" t="s">
        <v>62</v>
      </c>
      <c r="C471" t="s">
        <v>28</v>
      </c>
      <c r="D471" t="s">
        <v>7</v>
      </c>
      <c r="E471" t="s">
        <v>47</v>
      </c>
      <c r="F471">
        <v>6</v>
      </c>
    </row>
    <row r="472" spans="1:6" x14ac:dyDescent="0.25">
      <c r="A472">
        <v>2017</v>
      </c>
      <c r="B472" t="s">
        <v>62</v>
      </c>
      <c r="C472" t="s">
        <v>28</v>
      </c>
      <c r="D472" t="s">
        <v>6</v>
      </c>
      <c r="E472" t="s">
        <v>47</v>
      </c>
      <c r="F472">
        <v>3</v>
      </c>
    </row>
    <row r="473" spans="1:6" x14ac:dyDescent="0.25">
      <c r="A473">
        <v>2017</v>
      </c>
      <c r="B473" t="s">
        <v>62</v>
      </c>
      <c r="C473" t="s">
        <v>28</v>
      </c>
      <c r="D473" t="s">
        <v>14</v>
      </c>
      <c r="E473" t="s">
        <v>47</v>
      </c>
      <c r="F473">
        <v>78</v>
      </c>
    </row>
    <row r="474" spans="1:6" x14ac:dyDescent="0.25">
      <c r="A474">
        <v>2017</v>
      </c>
      <c r="B474" t="s">
        <v>62</v>
      </c>
      <c r="C474" t="s">
        <v>28</v>
      </c>
      <c r="D474" t="s">
        <v>12</v>
      </c>
      <c r="E474" t="s">
        <v>47</v>
      </c>
      <c r="F474">
        <v>45</v>
      </c>
    </row>
    <row r="475" spans="1:6" x14ac:dyDescent="0.25">
      <c r="A475">
        <v>2017</v>
      </c>
      <c r="B475" t="s">
        <v>62</v>
      </c>
      <c r="C475" t="s">
        <v>28</v>
      </c>
      <c r="D475" t="s">
        <v>13</v>
      </c>
      <c r="E475" t="s">
        <v>47</v>
      </c>
      <c r="F475">
        <v>15</v>
      </c>
    </row>
    <row r="476" spans="1:6" x14ac:dyDescent="0.25">
      <c r="A476">
        <v>2017</v>
      </c>
      <c r="B476" t="s">
        <v>62</v>
      </c>
      <c r="C476" t="s">
        <v>30</v>
      </c>
      <c r="D476" t="s">
        <v>12</v>
      </c>
      <c r="E476" t="s">
        <v>47</v>
      </c>
      <c r="F476">
        <v>12</v>
      </c>
    </row>
    <row r="477" spans="1:6" x14ac:dyDescent="0.25">
      <c r="A477">
        <v>2017</v>
      </c>
      <c r="B477" t="s">
        <v>62</v>
      </c>
      <c r="C477" t="s">
        <v>30</v>
      </c>
      <c r="D477" t="s">
        <v>5</v>
      </c>
      <c r="E477" t="s">
        <v>47</v>
      </c>
      <c r="F477">
        <v>9</v>
      </c>
    </row>
    <row r="478" spans="1:6" x14ac:dyDescent="0.25">
      <c r="A478">
        <v>2017</v>
      </c>
      <c r="B478" t="s">
        <v>62</v>
      </c>
      <c r="C478" t="s">
        <v>30</v>
      </c>
      <c r="D478" t="s">
        <v>14</v>
      </c>
      <c r="E478" t="s">
        <v>47</v>
      </c>
      <c r="F478">
        <v>12</v>
      </c>
    </row>
    <row r="479" spans="1:6" x14ac:dyDescent="0.25">
      <c r="A479">
        <v>2017</v>
      </c>
      <c r="B479" t="s">
        <v>62</v>
      </c>
      <c r="C479" t="s">
        <v>30</v>
      </c>
      <c r="D479" t="s">
        <v>8</v>
      </c>
      <c r="E479" t="s">
        <v>47</v>
      </c>
      <c r="F479">
        <v>9</v>
      </c>
    </row>
    <row r="480" spans="1:6" x14ac:dyDescent="0.25">
      <c r="A480">
        <v>2017</v>
      </c>
      <c r="B480" t="s">
        <v>62</v>
      </c>
      <c r="C480" t="s">
        <v>30</v>
      </c>
      <c r="D480" t="s">
        <v>13</v>
      </c>
      <c r="E480" t="s">
        <v>47</v>
      </c>
      <c r="F480">
        <v>18</v>
      </c>
    </row>
    <row r="481" spans="1:6" x14ac:dyDescent="0.25">
      <c r="A481">
        <v>2017</v>
      </c>
      <c r="B481" t="s">
        <v>62</v>
      </c>
      <c r="C481" t="s">
        <v>31</v>
      </c>
      <c r="D481" t="s">
        <v>8</v>
      </c>
      <c r="E481" t="s">
        <v>47</v>
      </c>
      <c r="F481">
        <v>3</v>
      </c>
    </row>
    <row r="482" spans="1:6" x14ac:dyDescent="0.25">
      <c r="A482">
        <v>2017</v>
      </c>
      <c r="B482" t="s">
        <v>62</v>
      </c>
      <c r="C482" t="s">
        <v>32</v>
      </c>
      <c r="D482" t="s">
        <v>14</v>
      </c>
      <c r="E482" t="s">
        <v>47</v>
      </c>
      <c r="F482">
        <v>6</v>
      </c>
    </row>
    <row r="483" spans="1:6" x14ac:dyDescent="0.25">
      <c r="A483">
        <v>2017</v>
      </c>
      <c r="B483" t="s">
        <v>62</v>
      </c>
      <c r="C483" t="s">
        <v>33</v>
      </c>
      <c r="D483" t="s">
        <v>12</v>
      </c>
      <c r="E483" t="s">
        <v>47</v>
      </c>
      <c r="F483">
        <v>15</v>
      </c>
    </row>
    <row r="484" spans="1:6" x14ac:dyDescent="0.25">
      <c r="A484">
        <v>2017</v>
      </c>
      <c r="B484" t="s">
        <v>62</v>
      </c>
      <c r="C484" t="s">
        <v>33</v>
      </c>
      <c r="D484" t="s">
        <v>14</v>
      </c>
      <c r="E484" t="s">
        <v>49</v>
      </c>
      <c r="F484">
        <v>27</v>
      </c>
    </row>
    <row r="485" spans="1:6" x14ac:dyDescent="0.25">
      <c r="A485">
        <v>2017</v>
      </c>
      <c r="B485" t="s">
        <v>62</v>
      </c>
      <c r="C485" t="s">
        <v>33</v>
      </c>
      <c r="D485" t="s">
        <v>7</v>
      </c>
      <c r="E485" t="s">
        <v>49</v>
      </c>
      <c r="F485">
        <v>6</v>
      </c>
    </row>
    <row r="486" spans="1:6" x14ac:dyDescent="0.25">
      <c r="A486">
        <v>2017</v>
      </c>
      <c r="B486" t="s">
        <v>62</v>
      </c>
      <c r="C486" t="s">
        <v>33</v>
      </c>
      <c r="D486" t="s">
        <v>13</v>
      </c>
      <c r="E486" t="s">
        <v>47</v>
      </c>
      <c r="F486">
        <v>9</v>
      </c>
    </row>
    <row r="487" spans="1:6" x14ac:dyDescent="0.25">
      <c r="A487">
        <v>2017</v>
      </c>
      <c r="B487" t="s">
        <v>62</v>
      </c>
      <c r="C487" t="s">
        <v>33</v>
      </c>
      <c r="D487" t="s">
        <v>14</v>
      </c>
      <c r="E487" t="s">
        <v>47</v>
      </c>
      <c r="F487">
        <v>54</v>
      </c>
    </row>
    <row r="488" spans="1:6" x14ac:dyDescent="0.25">
      <c r="A488">
        <v>2017</v>
      </c>
      <c r="B488" t="s">
        <v>62</v>
      </c>
      <c r="C488" t="s">
        <v>35</v>
      </c>
      <c r="D488" t="s">
        <v>14</v>
      </c>
      <c r="E488" t="s">
        <v>47</v>
      </c>
      <c r="F488">
        <v>24</v>
      </c>
    </row>
    <row r="489" spans="1:6" x14ac:dyDescent="0.25">
      <c r="A489">
        <v>2017</v>
      </c>
      <c r="B489" t="s">
        <v>62</v>
      </c>
      <c r="C489" t="s">
        <v>35</v>
      </c>
      <c r="D489" t="s">
        <v>14</v>
      </c>
      <c r="E489" t="s">
        <v>49</v>
      </c>
      <c r="F489">
        <v>9</v>
      </c>
    </row>
    <row r="490" spans="1:6" x14ac:dyDescent="0.25">
      <c r="A490">
        <v>2017</v>
      </c>
      <c r="B490" t="s">
        <v>62</v>
      </c>
      <c r="C490" t="s">
        <v>35</v>
      </c>
      <c r="D490" t="s">
        <v>12</v>
      </c>
      <c r="E490" t="s">
        <v>47</v>
      </c>
      <c r="F490">
        <v>6</v>
      </c>
    </row>
    <row r="491" spans="1:6" x14ac:dyDescent="0.25">
      <c r="A491">
        <v>2017</v>
      </c>
      <c r="B491" t="s">
        <v>62</v>
      </c>
      <c r="C491" t="s">
        <v>36</v>
      </c>
      <c r="D491" t="s">
        <v>13</v>
      </c>
      <c r="E491" t="s">
        <v>49</v>
      </c>
      <c r="F491">
        <v>6</v>
      </c>
    </row>
    <row r="492" spans="1:6" x14ac:dyDescent="0.25">
      <c r="A492">
        <v>2017</v>
      </c>
      <c r="B492" t="s">
        <v>62</v>
      </c>
      <c r="C492" t="s">
        <v>36</v>
      </c>
      <c r="D492" t="s">
        <v>14</v>
      </c>
      <c r="E492" t="s">
        <v>49</v>
      </c>
      <c r="F492">
        <v>21</v>
      </c>
    </row>
    <row r="493" spans="1:6" x14ac:dyDescent="0.25">
      <c r="A493">
        <v>2017</v>
      </c>
      <c r="B493" t="s">
        <v>62</v>
      </c>
      <c r="C493" t="s">
        <v>36</v>
      </c>
      <c r="D493" t="s">
        <v>3</v>
      </c>
      <c r="E493" t="s">
        <v>47</v>
      </c>
      <c r="F493">
        <v>3</v>
      </c>
    </row>
    <row r="494" spans="1:6" x14ac:dyDescent="0.25">
      <c r="A494">
        <v>2017</v>
      </c>
      <c r="B494" t="s">
        <v>62</v>
      </c>
      <c r="C494" t="s">
        <v>36</v>
      </c>
      <c r="D494" t="s">
        <v>12</v>
      </c>
      <c r="E494" t="s">
        <v>47</v>
      </c>
      <c r="F494">
        <v>6</v>
      </c>
    </row>
    <row r="495" spans="1:6" x14ac:dyDescent="0.25">
      <c r="A495">
        <v>2017</v>
      </c>
      <c r="B495" t="s">
        <v>62</v>
      </c>
      <c r="C495" t="s">
        <v>36</v>
      </c>
      <c r="D495" t="s">
        <v>14</v>
      </c>
      <c r="E495" t="s">
        <v>47</v>
      </c>
      <c r="F495">
        <v>72</v>
      </c>
    </row>
    <row r="496" spans="1:6" x14ac:dyDescent="0.25">
      <c r="A496">
        <v>2017</v>
      </c>
      <c r="B496" t="s">
        <v>62</v>
      </c>
      <c r="C496" t="s">
        <v>36</v>
      </c>
      <c r="D496" t="s">
        <v>8</v>
      </c>
      <c r="E496" t="s">
        <v>47</v>
      </c>
      <c r="F496">
        <v>6</v>
      </c>
    </row>
    <row r="497" spans="1:6" x14ac:dyDescent="0.25">
      <c r="A497">
        <v>2017</v>
      </c>
      <c r="B497" t="s">
        <v>62</v>
      </c>
      <c r="C497" t="s">
        <v>36</v>
      </c>
      <c r="D497" t="s">
        <v>13</v>
      </c>
      <c r="E497" t="s">
        <v>47</v>
      </c>
      <c r="F497">
        <v>9</v>
      </c>
    </row>
    <row r="498" spans="1:6" x14ac:dyDescent="0.25">
      <c r="A498">
        <v>2017</v>
      </c>
      <c r="B498" t="s">
        <v>62</v>
      </c>
      <c r="C498" t="s">
        <v>37</v>
      </c>
      <c r="D498" t="s">
        <v>14</v>
      </c>
      <c r="E498" t="s">
        <v>47</v>
      </c>
      <c r="F498">
        <v>6</v>
      </c>
    </row>
    <row r="499" spans="1:6" x14ac:dyDescent="0.25">
      <c r="A499">
        <v>2017</v>
      </c>
      <c r="B499" t="s">
        <v>65</v>
      </c>
      <c r="C499" t="s">
        <v>21</v>
      </c>
      <c r="D499" t="s">
        <v>14</v>
      </c>
      <c r="E499" t="s">
        <v>47</v>
      </c>
      <c r="F499">
        <v>120</v>
      </c>
    </row>
    <row r="500" spans="1:6" x14ac:dyDescent="0.25">
      <c r="A500">
        <v>2017</v>
      </c>
      <c r="B500" t="s">
        <v>65</v>
      </c>
      <c r="C500" t="s">
        <v>21</v>
      </c>
      <c r="D500" t="s">
        <v>7</v>
      </c>
      <c r="E500" t="s">
        <v>47</v>
      </c>
      <c r="F500">
        <v>15</v>
      </c>
    </row>
    <row r="501" spans="1:6" x14ac:dyDescent="0.25">
      <c r="A501">
        <v>2017</v>
      </c>
      <c r="B501" t="s">
        <v>65</v>
      </c>
      <c r="C501" t="s">
        <v>21</v>
      </c>
      <c r="D501" t="s">
        <v>4</v>
      </c>
      <c r="E501" t="s">
        <v>47</v>
      </c>
      <c r="F501">
        <v>21</v>
      </c>
    </row>
    <row r="502" spans="1:6" x14ac:dyDescent="0.25">
      <c r="A502">
        <v>2017</v>
      </c>
      <c r="B502" t="s">
        <v>65</v>
      </c>
      <c r="C502" t="s">
        <v>21</v>
      </c>
      <c r="D502" t="s">
        <v>13</v>
      </c>
      <c r="E502" t="s">
        <v>47</v>
      </c>
      <c r="F502">
        <v>12</v>
      </c>
    </row>
    <row r="503" spans="1:6" x14ac:dyDescent="0.25">
      <c r="A503">
        <v>2017</v>
      </c>
      <c r="B503" t="s">
        <v>65</v>
      </c>
      <c r="C503" t="s">
        <v>21</v>
      </c>
      <c r="D503" t="s">
        <v>9</v>
      </c>
      <c r="E503" t="s">
        <v>47</v>
      </c>
      <c r="F503">
        <v>6</v>
      </c>
    </row>
    <row r="504" spans="1:6" x14ac:dyDescent="0.25">
      <c r="A504">
        <v>2017</v>
      </c>
      <c r="B504" t="s">
        <v>65</v>
      </c>
      <c r="C504" t="s">
        <v>33</v>
      </c>
      <c r="D504" t="s">
        <v>13</v>
      </c>
      <c r="E504" t="s">
        <v>47</v>
      </c>
      <c r="F504">
        <v>18</v>
      </c>
    </row>
    <row r="505" spans="1:6" x14ac:dyDescent="0.25">
      <c r="A505">
        <v>2017</v>
      </c>
      <c r="B505" t="s">
        <v>65</v>
      </c>
      <c r="C505" t="s">
        <v>33</v>
      </c>
      <c r="D505" t="s">
        <v>9</v>
      </c>
      <c r="E505" t="s">
        <v>47</v>
      </c>
      <c r="F505">
        <v>6</v>
      </c>
    </row>
    <row r="506" spans="1:6" x14ac:dyDescent="0.25">
      <c r="A506">
        <v>2017</v>
      </c>
      <c r="B506" t="s">
        <v>65</v>
      </c>
      <c r="C506" t="s">
        <v>33</v>
      </c>
      <c r="D506" t="s">
        <v>7</v>
      </c>
      <c r="E506" t="s">
        <v>47</v>
      </c>
      <c r="F506">
        <v>21</v>
      </c>
    </row>
    <row r="507" spans="1:6" x14ac:dyDescent="0.25">
      <c r="A507">
        <v>2017</v>
      </c>
      <c r="B507" t="s">
        <v>65</v>
      </c>
      <c r="C507" t="s">
        <v>33</v>
      </c>
      <c r="D507" t="s">
        <v>12</v>
      </c>
      <c r="E507" t="s">
        <v>47</v>
      </c>
      <c r="F507">
        <v>6</v>
      </c>
    </row>
    <row r="508" spans="1:6" x14ac:dyDescent="0.25">
      <c r="A508">
        <v>2017</v>
      </c>
      <c r="B508" t="s">
        <v>65</v>
      </c>
      <c r="C508" t="s">
        <v>33</v>
      </c>
      <c r="D508" t="s">
        <v>14</v>
      </c>
      <c r="E508" t="s">
        <v>47</v>
      </c>
      <c r="F508">
        <v>105</v>
      </c>
    </row>
    <row r="509" spans="1:6" x14ac:dyDescent="0.25">
      <c r="A509">
        <v>2017</v>
      </c>
      <c r="B509" t="s">
        <v>65</v>
      </c>
      <c r="C509" t="s">
        <v>36</v>
      </c>
      <c r="D509" t="s">
        <v>14</v>
      </c>
      <c r="E509" t="s">
        <v>47</v>
      </c>
      <c r="F509">
        <v>12</v>
      </c>
    </row>
    <row r="510" spans="1:6" x14ac:dyDescent="0.25">
      <c r="A510">
        <v>2018</v>
      </c>
      <c r="B510" t="s">
        <v>46</v>
      </c>
      <c r="C510" t="s">
        <v>26</v>
      </c>
      <c r="D510" t="s">
        <v>14</v>
      </c>
      <c r="E510" t="s">
        <v>47</v>
      </c>
      <c r="F510">
        <v>6</v>
      </c>
    </row>
    <row r="511" spans="1:6" x14ac:dyDescent="0.25">
      <c r="A511">
        <v>2018</v>
      </c>
      <c r="B511" t="s">
        <v>48</v>
      </c>
      <c r="C511" t="s">
        <v>20</v>
      </c>
      <c r="D511" t="s">
        <v>14</v>
      </c>
      <c r="E511" t="s">
        <v>49</v>
      </c>
      <c r="F511">
        <v>18</v>
      </c>
    </row>
    <row r="512" spans="1:6" x14ac:dyDescent="0.25">
      <c r="A512">
        <v>2018</v>
      </c>
      <c r="B512" t="s">
        <v>48</v>
      </c>
      <c r="C512" t="s">
        <v>20</v>
      </c>
      <c r="D512" t="s">
        <v>13</v>
      </c>
      <c r="E512" t="s">
        <v>49</v>
      </c>
      <c r="F512">
        <v>3</v>
      </c>
    </row>
    <row r="513" spans="1:6" x14ac:dyDescent="0.25">
      <c r="A513">
        <v>2018</v>
      </c>
      <c r="B513" t="s">
        <v>48</v>
      </c>
      <c r="C513" t="s">
        <v>20</v>
      </c>
      <c r="D513" t="s">
        <v>14</v>
      </c>
      <c r="E513" t="s">
        <v>47</v>
      </c>
      <c r="F513">
        <v>33</v>
      </c>
    </row>
    <row r="514" spans="1:6" x14ac:dyDescent="0.25">
      <c r="A514">
        <v>2018</v>
      </c>
      <c r="B514" t="s">
        <v>48</v>
      </c>
      <c r="C514" t="s">
        <v>20</v>
      </c>
      <c r="D514" t="s">
        <v>12</v>
      </c>
      <c r="E514" t="s">
        <v>47</v>
      </c>
      <c r="F514">
        <v>12</v>
      </c>
    </row>
    <row r="515" spans="1:6" x14ac:dyDescent="0.25">
      <c r="A515">
        <v>2018</v>
      </c>
      <c r="B515" t="s">
        <v>48</v>
      </c>
      <c r="C515" t="s">
        <v>20</v>
      </c>
      <c r="D515" t="s">
        <v>13</v>
      </c>
      <c r="E515" t="s">
        <v>47</v>
      </c>
      <c r="F515">
        <v>6</v>
      </c>
    </row>
    <row r="516" spans="1:6" x14ac:dyDescent="0.25">
      <c r="A516">
        <v>2018</v>
      </c>
      <c r="B516" t="s">
        <v>48</v>
      </c>
      <c r="C516" t="s">
        <v>28</v>
      </c>
      <c r="D516" t="s">
        <v>14</v>
      </c>
      <c r="E516" t="s">
        <v>49</v>
      </c>
      <c r="F516">
        <v>6</v>
      </c>
    </row>
    <row r="517" spans="1:6" x14ac:dyDescent="0.25">
      <c r="A517">
        <v>2018</v>
      </c>
      <c r="B517" t="s">
        <v>48</v>
      </c>
      <c r="C517" t="s">
        <v>30</v>
      </c>
      <c r="D517" t="s">
        <v>14</v>
      </c>
      <c r="E517" t="s">
        <v>47</v>
      </c>
      <c r="F517">
        <v>6</v>
      </c>
    </row>
    <row r="518" spans="1:6" x14ac:dyDescent="0.25">
      <c r="A518">
        <v>2018</v>
      </c>
      <c r="B518" t="s">
        <v>48</v>
      </c>
      <c r="C518" t="s">
        <v>33</v>
      </c>
      <c r="D518" t="s">
        <v>14</v>
      </c>
      <c r="E518" t="s">
        <v>47</v>
      </c>
      <c r="F518">
        <v>3</v>
      </c>
    </row>
    <row r="519" spans="1:6" x14ac:dyDescent="0.25">
      <c r="A519">
        <v>2018</v>
      </c>
      <c r="B519" t="s">
        <v>48</v>
      </c>
      <c r="C519" t="s">
        <v>36</v>
      </c>
      <c r="D519" t="s">
        <v>14</v>
      </c>
      <c r="E519" t="s">
        <v>49</v>
      </c>
      <c r="F519">
        <v>6</v>
      </c>
    </row>
    <row r="520" spans="1:6" x14ac:dyDescent="0.25">
      <c r="A520">
        <v>2018</v>
      </c>
      <c r="B520" t="s">
        <v>48</v>
      </c>
      <c r="C520" t="s">
        <v>36</v>
      </c>
      <c r="D520" t="s">
        <v>14</v>
      </c>
      <c r="E520" t="s">
        <v>47</v>
      </c>
      <c r="F520">
        <v>6</v>
      </c>
    </row>
    <row r="521" spans="1:6" x14ac:dyDescent="0.25">
      <c r="A521">
        <v>2018</v>
      </c>
      <c r="B521" t="s">
        <v>60</v>
      </c>
      <c r="C521" t="s">
        <v>36</v>
      </c>
      <c r="D521" t="s">
        <v>14</v>
      </c>
      <c r="E521" t="s">
        <v>47</v>
      </c>
      <c r="F521">
        <v>3</v>
      </c>
    </row>
    <row r="522" spans="1:6" x14ac:dyDescent="0.25">
      <c r="A522">
        <v>2018</v>
      </c>
      <c r="B522" t="s">
        <v>62</v>
      </c>
      <c r="C522" t="s">
        <v>18</v>
      </c>
      <c r="D522" t="s">
        <v>14</v>
      </c>
      <c r="E522" t="s">
        <v>47</v>
      </c>
      <c r="F522">
        <v>6</v>
      </c>
    </row>
    <row r="523" spans="1:6" x14ac:dyDescent="0.25">
      <c r="A523">
        <v>2018</v>
      </c>
      <c r="B523" t="s">
        <v>62</v>
      </c>
      <c r="C523" t="s">
        <v>19</v>
      </c>
      <c r="D523" t="s">
        <v>14</v>
      </c>
      <c r="E523" t="s">
        <v>47</v>
      </c>
      <c r="F523">
        <v>3</v>
      </c>
    </row>
    <row r="524" spans="1:6" x14ac:dyDescent="0.25">
      <c r="A524">
        <v>2018</v>
      </c>
      <c r="B524" t="s">
        <v>62</v>
      </c>
      <c r="C524" t="s">
        <v>20</v>
      </c>
      <c r="D524" t="s">
        <v>14</v>
      </c>
      <c r="E524" t="s">
        <v>49</v>
      </c>
      <c r="F524">
        <v>6</v>
      </c>
    </row>
    <row r="525" spans="1:6" x14ac:dyDescent="0.25">
      <c r="A525">
        <v>2018</v>
      </c>
      <c r="B525" t="s">
        <v>62</v>
      </c>
      <c r="C525" t="s">
        <v>20</v>
      </c>
      <c r="D525" t="s">
        <v>14</v>
      </c>
      <c r="E525" t="s">
        <v>47</v>
      </c>
      <c r="F525">
        <v>30</v>
      </c>
    </row>
    <row r="526" spans="1:6" x14ac:dyDescent="0.25">
      <c r="A526">
        <v>2018</v>
      </c>
      <c r="B526" t="s">
        <v>62</v>
      </c>
      <c r="C526" t="s">
        <v>20</v>
      </c>
      <c r="D526" t="s">
        <v>8</v>
      </c>
      <c r="E526" t="s">
        <v>47</v>
      </c>
      <c r="F526">
        <v>6</v>
      </c>
    </row>
    <row r="527" spans="1:6" x14ac:dyDescent="0.25">
      <c r="A527">
        <v>2018</v>
      </c>
      <c r="B527" t="s">
        <v>62</v>
      </c>
      <c r="C527" t="s">
        <v>20</v>
      </c>
      <c r="D527" t="s">
        <v>12</v>
      </c>
      <c r="E527" t="s">
        <v>47</v>
      </c>
      <c r="F527">
        <v>9</v>
      </c>
    </row>
    <row r="528" spans="1:6" x14ac:dyDescent="0.25">
      <c r="A528">
        <v>2018</v>
      </c>
      <c r="B528" t="s">
        <v>62</v>
      </c>
      <c r="C528" t="s">
        <v>21</v>
      </c>
      <c r="D528" t="s">
        <v>12</v>
      </c>
      <c r="E528" t="s">
        <v>47</v>
      </c>
      <c r="F528">
        <v>6</v>
      </c>
    </row>
    <row r="529" spans="1:6" x14ac:dyDescent="0.25">
      <c r="A529">
        <v>2018</v>
      </c>
      <c r="B529" t="s">
        <v>62</v>
      </c>
      <c r="C529" t="s">
        <v>21</v>
      </c>
      <c r="D529" t="s">
        <v>14</v>
      </c>
      <c r="E529" t="s">
        <v>47</v>
      </c>
      <c r="F529">
        <v>24</v>
      </c>
    </row>
    <row r="530" spans="1:6" x14ac:dyDescent="0.25">
      <c r="A530">
        <v>2018</v>
      </c>
      <c r="B530" t="s">
        <v>62</v>
      </c>
      <c r="C530" t="s">
        <v>22</v>
      </c>
      <c r="D530" t="s">
        <v>14</v>
      </c>
      <c r="E530" t="s">
        <v>49</v>
      </c>
      <c r="F530">
        <v>15</v>
      </c>
    </row>
    <row r="531" spans="1:6" x14ac:dyDescent="0.25">
      <c r="A531">
        <v>2018</v>
      </c>
      <c r="B531" t="s">
        <v>62</v>
      </c>
      <c r="C531" t="s">
        <v>22</v>
      </c>
      <c r="D531" t="s">
        <v>12</v>
      </c>
      <c r="E531" t="s">
        <v>47</v>
      </c>
      <c r="F531">
        <v>9</v>
      </c>
    </row>
    <row r="532" spans="1:6" x14ac:dyDescent="0.25">
      <c r="A532">
        <v>2018</v>
      </c>
      <c r="B532" t="s">
        <v>62</v>
      </c>
      <c r="C532" t="s">
        <v>22</v>
      </c>
      <c r="D532" t="s">
        <v>14</v>
      </c>
      <c r="E532" t="s">
        <v>47</v>
      </c>
      <c r="F532">
        <v>30</v>
      </c>
    </row>
    <row r="533" spans="1:6" x14ac:dyDescent="0.25">
      <c r="A533">
        <v>2018</v>
      </c>
      <c r="B533" t="s">
        <v>62</v>
      </c>
      <c r="C533" t="s">
        <v>22</v>
      </c>
      <c r="D533" t="s">
        <v>8</v>
      </c>
      <c r="E533" t="s">
        <v>47</v>
      </c>
      <c r="F533">
        <v>9</v>
      </c>
    </row>
    <row r="534" spans="1:6" x14ac:dyDescent="0.25">
      <c r="A534">
        <v>2018</v>
      </c>
      <c r="B534" t="s">
        <v>62</v>
      </c>
      <c r="C534" t="s">
        <v>23</v>
      </c>
      <c r="D534" t="s">
        <v>14</v>
      </c>
      <c r="E534" t="s">
        <v>47</v>
      </c>
      <c r="F534">
        <v>12</v>
      </c>
    </row>
    <row r="535" spans="1:6" x14ac:dyDescent="0.25">
      <c r="A535">
        <v>2018</v>
      </c>
      <c r="B535" t="s">
        <v>62</v>
      </c>
      <c r="C535" t="s">
        <v>25</v>
      </c>
      <c r="D535" t="s">
        <v>14</v>
      </c>
      <c r="E535" t="s">
        <v>47</v>
      </c>
      <c r="F535">
        <v>6</v>
      </c>
    </row>
    <row r="536" spans="1:6" x14ac:dyDescent="0.25">
      <c r="A536">
        <v>2018</v>
      </c>
      <c r="B536" t="s">
        <v>62</v>
      </c>
      <c r="C536" t="s">
        <v>26</v>
      </c>
      <c r="D536" t="s">
        <v>14</v>
      </c>
      <c r="E536" t="s">
        <v>49</v>
      </c>
      <c r="F536">
        <v>6</v>
      </c>
    </row>
    <row r="537" spans="1:6" x14ac:dyDescent="0.25">
      <c r="A537">
        <v>2018</v>
      </c>
      <c r="B537" t="s">
        <v>62</v>
      </c>
      <c r="C537" t="s">
        <v>26</v>
      </c>
      <c r="D537" t="s">
        <v>13</v>
      </c>
      <c r="E537" t="s">
        <v>47</v>
      </c>
      <c r="F537">
        <v>6</v>
      </c>
    </row>
    <row r="538" spans="1:6" x14ac:dyDescent="0.25">
      <c r="A538">
        <v>2018</v>
      </c>
      <c r="B538" t="s">
        <v>62</v>
      </c>
      <c r="C538" t="s">
        <v>26</v>
      </c>
      <c r="D538" t="s">
        <v>14</v>
      </c>
      <c r="E538" t="s">
        <v>47</v>
      </c>
      <c r="F538">
        <v>36</v>
      </c>
    </row>
    <row r="539" spans="1:6" x14ac:dyDescent="0.25">
      <c r="A539">
        <v>2018</v>
      </c>
      <c r="B539" t="s">
        <v>62</v>
      </c>
      <c r="C539" t="s">
        <v>28</v>
      </c>
      <c r="D539" t="s">
        <v>14</v>
      </c>
      <c r="E539" t="s">
        <v>49</v>
      </c>
      <c r="F539">
        <v>42</v>
      </c>
    </row>
    <row r="540" spans="1:6" x14ac:dyDescent="0.25">
      <c r="A540">
        <v>2018</v>
      </c>
      <c r="B540" t="s">
        <v>62</v>
      </c>
      <c r="C540" t="s">
        <v>28</v>
      </c>
      <c r="D540" t="s">
        <v>12</v>
      </c>
      <c r="E540" t="s">
        <v>49</v>
      </c>
      <c r="F540">
        <v>15</v>
      </c>
    </row>
    <row r="541" spans="1:6" x14ac:dyDescent="0.25">
      <c r="A541">
        <v>2018</v>
      </c>
      <c r="B541" t="s">
        <v>62</v>
      </c>
      <c r="C541" t="s">
        <v>28</v>
      </c>
      <c r="D541" t="s">
        <v>7</v>
      </c>
      <c r="E541" t="s">
        <v>49</v>
      </c>
      <c r="F541">
        <v>6</v>
      </c>
    </row>
    <row r="542" spans="1:6" x14ac:dyDescent="0.25">
      <c r="A542">
        <v>2018</v>
      </c>
      <c r="B542" t="s">
        <v>62</v>
      </c>
      <c r="C542" t="s">
        <v>28</v>
      </c>
      <c r="D542" t="s">
        <v>14</v>
      </c>
      <c r="E542" t="s">
        <v>47</v>
      </c>
      <c r="F542">
        <v>51</v>
      </c>
    </row>
    <row r="543" spans="1:6" x14ac:dyDescent="0.25">
      <c r="A543">
        <v>2018</v>
      </c>
      <c r="B543" t="s">
        <v>62</v>
      </c>
      <c r="C543" t="s">
        <v>28</v>
      </c>
      <c r="D543" t="s">
        <v>12</v>
      </c>
      <c r="E543" t="s">
        <v>47</v>
      </c>
      <c r="F543">
        <v>33</v>
      </c>
    </row>
    <row r="544" spans="1:6" x14ac:dyDescent="0.25">
      <c r="A544">
        <v>2018</v>
      </c>
      <c r="B544" t="s">
        <v>62</v>
      </c>
      <c r="C544" t="s">
        <v>28</v>
      </c>
      <c r="D544" t="s">
        <v>8</v>
      </c>
      <c r="E544" t="s">
        <v>47</v>
      </c>
      <c r="F544">
        <v>6</v>
      </c>
    </row>
    <row r="545" spans="1:6" x14ac:dyDescent="0.25">
      <c r="A545">
        <v>2018</v>
      </c>
      <c r="B545" t="s">
        <v>62</v>
      </c>
      <c r="C545" t="s">
        <v>28</v>
      </c>
      <c r="D545" t="s">
        <v>13</v>
      </c>
      <c r="E545" t="s">
        <v>47</v>
      </c>
      <c r="F545">
        <v>6</v>
      </c>
    </row>
    <row r="546" spans="1:6" x14ac:dyDescent="0.25">
      <c r="A546">
        <v>2018</v>
      </c>
      <c r="B546" t="s">
        <v>62</v>
      </c>
      <c r="C546" t="s">
        <v>30</v>
      </c>
      <c r="D546" t="s">
        <v>13</v>
      </c>
      <c r="E546" t="s">
        <v>66</v>
      </c>
      <c r="F546">
        <v>9</v>
      </c>
    </row>
    <row r="547" spans="1:6" x14ac:dyDescent="0.25">
      <c r="A547">
        <v>2018</v>
      </c>
      <c r="B547" t="s">
        <v>62</v>
      </c>
      <c r="C547" t="s">
        <v>30</v>
      </c>
      <c r="D547" t="s">
        <v>12</v>
      </c>
      <c r="E547" t="s">
        <v>47</v>
      </c>
      <c r="F547">
        <v>9</v>
      </c>
    </row>
    <row r="548" spans="1:6" x14ac:dyDescent="0.25">
      <c r="A548">
        <v>2018</v>
      </c>
      <c r="B548" t="s">
        <v>62</v>
      </c>
      <c r="C548" t="s">
        <v>30</v>
      </c>
      <c r="D548" t="s">
        <v>5</v>
      </c>
      <c r="E548" t="s">
        <v>47</v>
      </c>
      <c r="F548">
        <v>9</v>
      </c>
    </row>
    <row r="549" spans="1:6" x14ac:dyDescent="0.25">
      <c r="A549">
        <v>2018</v>
      </c>
      <c r="B549" t="s">
        <v>62</v>
      </c>
      <c r="C549" t="s">
        <v>30</v>
      </c>
      <c r="D549" t="s">
        <v>14</v>
      </c>
      <c r="E549" t="s">
        <v>47</v>
      </c>
      <c r="F549">
        <v>27</v>
      </c>
    </row>
    <row r="550" spans="1:6" x14ac:dyDescent="0.25">
      <c r="A550">
        <v>2018</v>
      </c>
      <c r="B550" t="s">
        <v>62</v>
      </c>
      <c r="C550" t="s">
        <v>30</v>
      </c>
      <c r="D550" t="s">
        <v>8</v>
      </c>
      <c r="E550" t="s">
        <v>47</v>
      </c>
      <c r="F550">
        <v>6</v>
      </c>
    </row>
    <row r="551" spans="1:6" x14ac:dyDescent="0.25">
      <c r="A551">
        <v>2018</v>
      </c>
      <c r="B551" t="s">
        <v>62</v>
      </c>
      <c r="C551" t="s">
        <v>30</v>
      </c>
      <c r="D551" t="s">
        <v>9</v>
      </c>
      <c r="E551" t="s">
        <v>47</v>
      </c>
      <c r="F551">
        <v>3</v>
      </c>
    </row>
    <row r="552" spans="1:6" x14ac:dyDescent="0.25">
      <c r="A552">
        <v>2018</v>
      </c>
      <c r="B552" t="s">
        <v>62</v>
      </c>
      <c r="C552" t="s">
        <v>30</v>
      </c>
      <c r="D552" t="s">
        <v>13</v>
      </c>
      <c r="E552" t="s">
        <v>47</v>
      </c>
      <c r="F552">
        <v>21</v>
      </c>
    </row>
    <row r="553" spans="1:6" x14ac:dyDescent="0.25">
      <c r="A553">
        <v>2018</v>
      </c>
      <c r="B553" t="s">
        <v>62</v>
      </c>
      <c r="C553" t="s">
        <v>32</v>
      </c>
      <c r="D553" t="s">
        <v>14</v>
      </c>
      <c r="E553" t="s">
        <v>47</v>
      </c>
      <c r="F553">
        <v>9</v>
      </c>
    </row>
    <row r="554" spans="1:6" x14ac:dyDescent="0.25">
      <c r="A554">
        <v>2018</v>
      </c>
      <c r="B554" t="s">
        <v>62</v>
      </c>
      <c r="C554" t="s">
        <v>33</v>
      </c>
      <c r="D554" t="s">
        <v>12</v>
      </c>
      <c r="E554" t="s">
        <v>47</v>
      </c>
      <c r="F554">
        <v>12</v>
      </c>
    </row>
    <row r="555" spans="1:6" x14ac:dyDescent="0.25">
      <c r="A555">
        <v>2018</v>
      </c>
      <c r="B555" t="s">
        <v>62</v>
      </c>
      <c r="C555" t="s">
        <v>33</v>
      </c>
      <c r="D555" t="s">
        <v>14</v>
      </c>
      <c r="E555" t="s">
        <v>49</v>
      </c>
      <c r="F555">
        <v>18</v>
      </c>
    </row>
    <row r="556" spans="1:6" x14ac:dyDescent="0.25">
      <c r="A556">
        <v>2018</v>
      </c>
      <c r="B556" t="s">
        <v>62</v>
      </c>
      <c r="C556" t="s">
        <v>33</v>
      </c>
      <c r="D556" t="s">
        <v>8</v>
      </c>
      <c r="E556" t="s">
        <v>47</v>
      </c>
      <c r="F556">
        <v>3</v>
      </c>
    </row>
    <row r="557" spans="1:6" x14ac:dyDescent="0.25">
      <c r="A557">
        <v>2018</v>
      </c>
      <c r="B557" t="s">
        <v>62</v>
      </c>
      <c r="C557" t="s">
        <v>33</v>
      </c>
      <c r="D557" t="s">
        <v>14</v>
      </c>
      <c r="E557" t="s">
        <v>47</v>
      </c>
      <c r="F557">
        <v>48</v>
      </c>
    </row>
    <row r="558" spans="1:6" x14ac:dyDescent="0.25">
      <c r="A558">
        <v>2018</v>
      </c>
      <c r="B558" t="s">
        <v>62</v>
      </c>
      <c r="C558" t="s">
        <v>34</v>
      </c>
      <c r="D558" t="s">
        <v>14</v>
      </c>
      <c r="E558" t="s">
        <v>47</v>
      </c>
      <c r="F558">
        <v>3</v>
      </c>
    </row>
    <row r="559" spans="1:6" x14ac:dyDescent="0.25">
      <c r="A559">
        <v>2018</v>
      </c>
      <c r="B559" t="s">
        <v>62</v>
      </c>
      <c r="C559" t="s">
        <v>35</v>
      </c>
      <c r="D559" t="s">
        <v>14</v>
      </c>
      <c r="E559" t="s">
        <v>47</v>
      </c>
      <c r="F559">
        <v>21</v>
      </c>
    </row>
    <row r="560" spans="1:6" x14ac:dyDescent="0.25">
      <c r="A560">
        <v>2018</v>
      </c>
      <c r="B560" t="s">
        <v>62</v>
      </c>
      <c r="C560" t="s">
        <v>35</v>
      </c>
      <c r="D560" t="s">
        <v>14</v>
      </c>
      <c r="E560" t="s">
        <v>49</v>
      </c>
      <c r="F560">
        <v>9</v>
      </c>
    </row>
    <row r="561" spans="1:6" x14ac:dyDescent="0.25">
      <c r="A561">
        <v>2018</v>
      </c>
      <c r="B561" t="s">
        <v>62</v>
      </c>
      <c r="C561" t="s">
        <v>36</v>
      </c>
      <c r="D561" t="s">
        <v>14</v>
      </c>
      <c r="E561" t="s">
        <v>49</v>
      </c>
      <c r="F561">
        <v>21</v>
      </c>
    </row>
    <row r="562" spans="1:6" x14ac:dyDescent="0.25">
      <c r="A562">
        <v>2018</v>
      </c>
      <c r="B562" t="s">
        <v>62</v>
      </c>
      <c r="C562" t="s">
        <v>36</v>
      </c>
      <c r="D562" t="s">
        <v>14</v>
      </c>
      <c r="E562" t="s">
        <v>47</v>
      </c>
      <c r="F562">
        <v>120</v>
      </c>
    </row>
    <row r="563" spans="1:6" x14ac:dyDescent="0.25">
      <c r="A563">
        <v>2018</v>
      </c>
      <c r="B563" t="s">
        <v>62</v>
      </c>
      <c r="C563" t="s">
        <v>36</v>
      </c>
      <c r="D563" t="s">
        <v>12</v>
      </c>
      <c r="E563" t="s">
        <v>47</v>
      </c>
      <c r="F563">
        <v>9</v>
      </c>
    </row>
    <row r="564" spans="1:6" x14ac:dyDescent="0.25">
      <c r="A564">
        <v>2018</v>
      </c>
      <c r="B564" t="s">
        <v>62</v>
      </c>
      <c r="C564" t="s">
        <v>37</v>
      </c>
      <c r="D564" t="s">
        <v>14</v>
      </c>
      <c r="E564" t="s">
        <v>47</v>
      </c>
      <c r="F564">
        <v>6</v>
      </c>
    </row>
    <row r="565" spans="1:6" x14ac:dyDescent="0.25">
      <c r="A565">
        <v>2018</v>
      </c>
      <c r="B565" t="s">
        <v>65</v>
      </c>
      <c r="C565" t="s">
        <v>21</v>
      </c>
      <c r="D565" t="s">
        <v>14</v>
      </c>
      <c r="E565" t="s">
        <v>49</v>
      </c>
      <c r="F565">
        <v>3</v>
      </c>
    </row>
    <row r="566" spans="1:6" x14ac:dyDescent="0.25">
      <c r="A566">
        <v>2018</v>
      </c>
      <c r="B566" t="s">
        <v>65</v>
      </c>
      <c r="C566" t="s">
        <v>21</v>
      </c>
      <c r="D566" t="s">
        <v>7</v>
      </c>
      <c r="E566" t="s">
        <v>47</v>
      </c>
      <c r="F566">
        <v>9</v>
      </c>
    </row>
    <row r="567" spans="1:6" x14ac:dyDescent="0.25">
      <c r="A567">
        <v>2018</v>
      </c>
      <c r="B567" t="s">
        <v>65</v>
      </c>
      <c r="C567" t="s">
        <v>21</v>
      </c>
      <c r="D567" t="s">
        <v>13</v>
      </c>
      <c r="E567" t="s">
        <v>47</v>
      </c>
      <c r="F567">
        <v>6</v>
      </c>
    </row>
    <row r="568" spans="1:6" x14ac:dyDescent="0.25">
      <c r="A568">
        <v>2018</v>
      </c>
      <c r="B568" t="s">
        <v>65</v>
      </c>
      <c r="C568" t="s">
        <v>21</v>
      </c>
      <c r="D568" t="s">
        <v>4</v>
      </c>
      <c r="E568" t="s">
        <v>47</v>
      </c>
      <c r="F568">
        <v>12</v>
      </c>
    </row>
    <row r="569" spans="1:6" x14ac:dyDescent="0.25">
      <c r="A569">
        <v>2018</v>
      </c>
      <c r="B569" t="s">
        <v>65</v>
      </c>
      <c r="C569" t="s">
        <v>21</v>
      </c>
      <c r="D569" t="s">
        <v>14</v>
      </c>
      <c r="E569" t="s">
        <v>47</v>
      </c>
      <c r="F569">
        <v>84</v>
      </c>
    </row>
    <row r="570" spans="1:6" x14ac:dyDescent="0.25">
      <c r="A570">
        <v>2018</v>
      </c>
      <c r="B570" t="s">
        <v>65</v>
      </c>
      <c r="C570" t="s">
        <v>33</v>
      </c>
      <c r="D570" t="s">
        <v>13</v>
      </c>
      <c r="E570" t="s">
        <v>47</v>
      </c>
      <c r="F570">
        <v>21</v>
      </c>
    </row>
    <row r="571" spans="1:6" x14ac:dyDescent="0.25">
      <c r="A571">
        <v>2018</v>
      </c>
      <c r="B571" t="s">
        <v>65</v>
      </c>
      <c r="C571" t="s">
        <v>33</v>
      </c>
      <c r="D571" t="s">
        <v>14</v>
      </c>
      <c r="E571" t="s">
        <v>47</v>
      </c>
      <c r="F571">
        <v>90</v>
      </c>
    </row>
    <row r="572" spans="1:6" x14ac:dyDescent="0.25">
      <c r="A572">
        <v>2018</v>
      </c>
      <c r="B572" t="s">
        <v>65</v>
      </c>
      <c r="C572" t="s">
        <v>33</v>
      </c>
      <c r="D572" t="s">
        <v>12</v>
      </c>
      <c r="E572" t="s">
        <v>47</v>
      </c>
      <c r="F572">
        <v>6</v>
      </c>
    </row>
    <row r="573" spans="1:6" x14ac:dyDescent="0.25">
      <c r="A573">
        <v>2018</v>
      </c>
      <c r="B573" t="s">
        <v>65</v>
      </c>
      <c r="C573" t="s">
        <v>33</v>
      </c>
      <c r="D573" t="s">
        <v>7</v>
      </c>
      <c r="E573" t="s">
        <v>47</v>
      </c>
      <c r="F573">
        <v>18</v>
      </c>
    </row>
    <row r="574" spans="1:6" x14ac:dyDescent="0.25">
      <c r="A574">
        <v>2018</v>
      </c>
      <c r="B574" t="s">
        <v>65</v>
      </c>
      <c r="C574" t="s">
        <v>36</v>
      </c>
      <c r="D574" t="s">
        <v>14</v>
      </c>
      <c r="E574" t="s">
        <v>47</v>
      </c>
      <c r="F574">
        <v>9</v>
      </c>
    </row>
    <row r="575" spans="1:6" x14ac:dyDescent="0.25">
      <c r="A575">
        <v>2019</v>
      </c>
      <c r="B575" t="s">
        <v>48</v>
      </c>
      <c r="C575" t="s">
        <v>20</v>
      </c>
      <c r="D575" t="s">
        <v>14</v>
      </c>
      <c r="E575" t="s">
        <v>49</v>
      </c>
      <c r="F575">
        <v>12</v>
      </c>
    </row>
    <row r="576" spans="1:6" x14ac:dyDescent="0.25">
      <c r="A576">
        <v>2019</v>
      </c>
      <c r="B576" t="s">
        <v>48</v>
      </c>
      <c r="C576" t="s">
        <v>20</v>
      </c>
      <c r="D576" t="s">
        <v>14</v>
      </c>
      <c r="E576" t="s">
        <v>47</v>
      </c>
      <c r="F576">
        <v>36</v>
      </c>
    </row>
    <row r="577" spans="1:6" x14ac:dyDescent="0.25">
      <c r="A577">
        <v>2019</v>
      </c>
      <c r="B577" t="s">
        <v>48</v>
      </c>
      <c r="C577" t="s">
        <v>20</v>
      </c>
      <c r="D577" t="s">
        <v>12</v>
      </c>
      <c r="E577" t="s">
        <v>47</v>
      </c>
      <c r="F577">
        <v>12</v>
      </c>
    </row>
    <row r="578" spans="1:6" x14ac:dyDescent="0.25">
      <c r="A578">
        <v>2019</v>
      </c>
      <c r="B578" t="s">
        <v>48</v>
      </c>
      <c r="C578" t="s">
        <v>20</v>
      </c>
      <c r="D578" t="s">
        <v>13</v>
      </c>
      <c r="E578" t="s">
        <v>47</v>
      </c>
      <c r="F578">
        <v>6</v>
      </c>
    </row>
    <row r="579" spans="1:6" x14ac:dyDescent="0.25">
      <c r="A579">
        <v>2019</v>
      </c>
      <c r="B579" t="s">
        <v>48</v>
      </c>
      <c r="C579" t="s">
        <v>28</v>
      </c>
      <c r="D579" t="s">
        <v>12</v>
      </c>
      <c r="E579" t="s">
        <v>47</v>
      </c>
      <c r="F579">
        <v>6</v>
      </c>
    </row>
    <row r="580" spans="1:6" x14ac:dyDescent="0.25">
      <c r="A580">
        <v>2019</v>
      </c>
      <c r="B580" t="s">
        <v>48</v>
      </c>
      <c r="C580" t="s">
        <v>30</v>
      </c>
      <c r="D580" t="s">
        <v>12</v>
      </c>
      <c r="E580" t="s">
        <v>47</v>
      </c>
      <c r="F580">
        <v>6</v>
      </c>
    </row>
    <row r="581" spans="1:6" x14ac:dyDescent="0.25">
      <c r="A581">
        <v>2019</v>
      </c>
      <c r="B581" t="s">
        <v>48</v>
      </c>
      <c r="C581" t="s">
        <v>30</v>
      </c>
      <c r="D581" t="s">
        <v>14</v>
      </c>
      <c r="E581" t="s">
        <v>47</v>
      </c>
      <c r="F581">
        <v>3</v>
      </c>
    </row>
    <row r="582" spans="1:6" x14ac:dyDescent="0.25">
      <c r="A582">
        <v>2019</v>
      </c>
      <c r="B582" t="s">
        <v>48</v>
      </c>
      <c r="C582" t="s">
        <v>33</v>
      </c>
      <c r="D582" t="s">
        <v>14</v>
      </c>
      <c r="E582" t="s">
        <v>47</v>
      </c>
      <c r="F582">
        <v>9</v>
      </c>
    </row>
    <row r="583" spans="1:6" x14ac:dyDescent="0.25">
      <c r="A583">
        <v>2019</v>
      </c>
      <c r="B583" t="s">
        <v>48</v>
      </c>
      <c r="C583" t="s">
        <v>36</v>
      </c>
      <c r="D583" t="s">
        <v>14</v>
      </c>
      <c r="E583" t="s">
        <v>47</v>
      </c>
      <c r="F583">
        <v>3</v>
      </c>
    </row>
    <row r="584" spans="1:6" x14ac:dyDescent="0.25">
      <c r="A584">
        <v>2019</v>
      </c>
      <c r="B584" t="s">
        <v>60</v>
      </c>
      <c r="C584" t="s">
        <v>36</v>
      </c>
      <c r="D584" t="s">
        <v>14</v>
      </c>
      <c r="E584" t="s">
        <v>47</v>
      </c>
      <c r="F584">
        <v>21</v>
      </c>
    </row>
    <row r="585" spans="1:6" x14ac:dyDescent="0.25">
      <c r="A585">
        <v>2019</v>
      </c>
      <c r="B585" t="s">
        <v>67</v>
      </c>
      <c r="C585" t="s">
        <v>36</v>
      </c>
      <c r="D585" t="s">
        <v>14</v>
      </c>
      <c r="E585" t="s">
        <v>49</v>
      </c>
      <c r="F585">
        <v>24</v>
      </c>
    </row>
    <row r="586" spans="1:6" x14ac:dyDescent="0.25">
      <c r="A586">
        <v>2019</v>
      </c>
      <c r="B586" t="s">
        <v>67</v>
      </c>
      <c r="C586" t="s">
        <v>36</v>
      </c>
      <c r="D586" t="s">
        <v>13</v>
      </c>
      <c r="E586" t="s">
        <v>47</v>
      </c>
      <c r="F586">
        <v>6</v>
      </c>
    </row>
    <row r="587" spans="1:6" x14ac:dyDescent="0.25">
      <c r="A587">
        <v>2019</v>
      </c>
      <c r="B587" t="s">
        <v>67</v>
      </c>
      <c r="C587" t="s">
        <v>36</v>
      </c>
      <c r="D587" t="s">
        <v>14</v>
      </c>
      <c r="E587" t="s">
        <v>47</v>
      </c>
      <c r="F587">
        <v>111</v>
      </c>
    </row>
    <row r="588" spans="1:6" x14ac:dyDescent="0.25">
      <c r="A588">
        <v>2019</v>
      </c>
      <c r="B588" t="s">
        <v>67</v>
      </c>
      <c r="C588" t="s">
        <v>36</v>
      </c>
      <c r="D588" t="s">
        <v>12</v>
      </c>
      <c r="E588" t="s">
        <v>47</v>
      </c>
      <c r="F588">
        <v>6</v>
      </c>
    </row>
    <row r="589" spans="1:6" x14ac:dyDescent="0.25">
      <c r="A589">
        <v>2019</v>
      </c>
      <c r="B589" t="s">
        <v>62</v>
      </c>
      <c r="C589" t="s">
        <v>18</v>
      </c>
      <c r="D589" t="s">
        <v>14</v>
      </c>
      <c r="E589" t="s">
        <v>47</v>
      </c>
      <c r="F589">
        <v>9</v>
      </c>
    </row>
    <row r="590" spans="1:6" x14ac:dyDescent="0.25">
      <c r="A590">
        <v>2019</v>
      </c>
      <c r="B590" t="s">
        <v>62</v>
      </c>
      <c r="C590" t="s">
        <v>20</v>
      </c>
      <c r="D590" t="s">
        <v>14</v>
      </c>
      <c r="E590" t="s">
        <v>49</v>
      </c>
      <c r="F590">
        <v>6</v>
      </c>
    </row>
    <row r="591" spans="1:6" x14ac:dyDescent="0.25">
      <c r="A591">
        <v>2019</v>
      </c>
      <c r="B591" t="s">
        <v>62</v>
      </c>
      <c r="C591" t="s">
        <v>20</v>
      </c>
      <c r="D591" t="s">
        <v>14</v>
      </c>
      <c r="E591" t="s">
        <v>47</v>
      </c>
      <c r="F591">
        <v>18</v>
      </c>
    </row>
    <row r="592" spans="1:6" x14ac:dyDescent="0.25">
      <c r="A592">
        <v>2019</v>
      </c>
      <c r="B592" t="s">
        <v>62</v>
      </c>
      <c r="C592" t="s">
        <v>20</v>
      </c>
      <c r="D592" t="s">
        <v>12</v>
      </c>
      <c r="E592" t="s">
        <v>47</v>
      </c>
      <c r="F592">
        <v>6</v>
      </c>
    </row>
    <row r="593" spans="1:6" x14ac:dyDescent="0.25">
      <c r="A593">
        <v>2019</v>
      </c>
      <c r="B593" t="s">
        <v>62</v>
      </c>
      <c r="C593" t="s">
        <v>20</v>
      </c>
      <c r="D593" t="s">
        <v>8</v>
      </c>
      <c r="E593" t="s">
        <v>47</v>
      </c>
      <c r="F593">
        <v>3</v>
      </c>
    </row>
    <row r="594" spans="1:6" x14ac:dyDescent="0.25">
      <c r="A594">
        <v>2019</v>
      </c>
      <c r="B594" t="s">
        <v>62</v>
      </c>
      <c r="C594" t="s">
        <v>21</v>
      </c>
      <c r="D594" t="s">
        <v>14</v>
      </c>
      <c r="E594" t="s">
        <v>47</v>
      </c>
      <c r="F594">
        <v>3</v>
      </c>
    </row>
    <row r="595" spans="1:6" x14ac:dyDescent="0.25">
      <c r="A595">
        <v>2019</v>
      </c>
      <c r="B595" t="s">
        <v>62</v>
      </c>
      <c r="C595" t="s">
        <v>22</v>
      </c>
      <c r="D595" t="s">
        <v>14</v>
      </c>
      <c r="E595" t="s">
        <v>49</v>
      </c>
      <c r="F595">
        <v>6</v>
      </c>
    </row>
    <row r="596" spans="1:6" x14ac:dyDescent="0.25">
      <c r="A596">
        <v>2019</v>
      </c>
      <c r="B596" t="s">
        <v>62</v>
      </c>
      <c r="C596" t="s">
        <v>22</v>
      </c>
      <c r="D596" t="s">
        <v>14</v>
      </c>
      <c r="E596" t="s">
        <v>47</v>
      </c>
      <c r="F596">
        <v>12</v>
      </c>
    </row>
    <row r="597" spans="1:6" x14ac:dyDescent="0.25">
      <c r="A597">
        <v>2019</v>
      </c>
      <c r="B597" t="s">
        <v>62</v>
      </c>
      <c r="C597" t="s">
        <v>22</v>
      </c>
      <c r="D597" t="s">
        <v>12</v>
      </c>
      <c r="E597" t="s">
        <v>47</v>
      </c>
      <c r="F597">
        <v>6</v>
      </c>
    </row>
    <row r="598" spans="1:6" x14ac:dyDescent="0.25">
      <c r="A598">
        <v>2019</v>
      </c>
      <c r="B598" t="s">
        <v>62</v>
      </c>
      <c r="C598" t="s">
        <v>22</v>
      </c>
      <c r="D598" t="s">
        <v>8</v>
      </c>
      <c r="E598" t="s">
        <v>47</v>
      </c>
      <c r="F598">
        <v>6</v>
      </c>
    </row>
    <row r="599" spans="1:6" x14ac:dyDescent="0.25">
      <c r="A599">
        <v>2019</v>
      </c>
      <c r="B599" t="s">
        <v>62</v>
      </c>
      <c r="C599" t="s">
        <v>23</v>
      </c>
      <c r="D599" t="s">
        <v>14</v>
      </c>
      <c r="E599" t="s">
        <v>47</v>
      </c>
      <c r="F599">
        <v>6</v>
      </c>
    </row>
    <row r="600" spans="1:6" x14ac:dyDescent="0.25">
      <c r="A600">
        <v>2019</v>
      </c>
      <c r="B600" t="s">
        <v>62</v>
      </c>
      <c r="C600" t="s">
        <v>24</v>
      </c>
      <c r="D600" t="s">
        <v>14</v>
      </c>
      <c r="E600" t="s">
        <v>47</v>
      </c>
      <c r="F600">
        <v>15</v>
      </c>
    </row>
    <row r="601" spans="1:6" x14ac:dyDescent="0.25">
      <c r="A601">
        <v>2019</v>
      </c>
      <c r="B601" t="s">
        <v>62</v>
      </c>
      <c r="C601" t="s">
        <v>24</v>
      </c>
      <c r="D601" t="s">
        <v>12</v>
      </c>
      <c r="E601" t="s">
        <v>47</v>
      </c>
      <c r="F601">
        <v>6</v>
      </c>
    </row>
    <row r="602" spans="1:6" x14ac:dyDescent="0.25">
      <c r="A602">
        <v>2019</v>
      </c>
      <c r="B602" t="s">
        <v>62</v>
      </c>
      <c r="C602" t="s">
        <v>28</v>
      </c>
      <c r="D602" t="s">
        <v>14</v>
      </c>
      <c r="E602" t="s">
        <v>49</v>
      </c>
      <c r="F602">
        <v>3</v>
      </c>
    </row>
    <row r="603" spans="1:6" x14ac:dyDescent="0.25">
      <c r="A603">
        <v>2019</v>
      </c>
      <c r="B603" t="s">
        <v>62</v>
      </c>
      <c r="C603" t="s">
        <v>28</v>
      </c>
      <c r="D603" t="s">
        <v>12</v>
      </c>
      <c r="E603" t="s">
        <v>47</v>
      </c>
      <c r="F603">
        <v>6</v>
      </c>
    </row>
    <row r="604" spans="1:6" x14ac:dyDescent="0.25">
      <c r="A604">
        <v>2019</v>
      </c>
      <c r="B604" t="s">
        <v>62</v>
      </c>
      <c r="C604" t="s">
        <v>28</v>
      </c>
      <c r="D604" t="s">
        <v>14</v>
      </c>
      <c r="E604" t="s">
        <v>47</v>
      </c>
      <c r="F604">
        <v>21</v>
      </c>
    </row>
    <row r="605" spans="1:6" x14ac:dyDescent="0.25">
      <c r="A605">
        <v>2019</v>
      </c>
      <c r="B605" t="s">
        <v>62</v>
      </c>
      <c r="C605" t="s">
        <v>30</v>
      </c>
      <c r="D605" t="s">
        <v>9</v>
      </c>
      <c r="E605" t="s">
        <v>49</v>
      </c>
      <c r="F605">
        <v>6</v>
      </c>
    </row>
    <row r="606" spans="1:6" x14ac:dyDescent="0.25">
      <c r="A606">
        <v>2019</v>
      </c>
      <c r="B606" t="s">
        <v>62</v>
      </c>
      <c r="C606" t="s">
        <v>30</v>
      </c>
      <c r="D606" t="s">
        <v>12</v>
      </c>
      <c r="E606" t="s">
        <v>47</v>
      </c>
      <c r="F606">
        <v>6</v>
      </c>
    </row>
    <row r="607" spans="1:6" x14ac:dyDescent="0.25">
      <c r="A607">
        <v>2019</v>
      </c>
      <c r="B607" t="s">
        <v>62</v>
      </c>
      <c r="C607" t="s">
        <v>30</v>
      </c>
      <c r="D607" t="s">
        <v>14</v>
      </c>
      <c r="E607" t="s">
        <v>47</v>
      </c>
      <c r="F607">
        <v>21</v>
      </c>
    </row>
    <row r="608" spans="1:6" x14ac:dyDescent="0.25">
      <c r="A608">
        <v>2019</v>
      </c>
      <c r="B608" t="s">
        <v>62</v>
      </c>
      <c r="C608" t="s">
        <v>30</v>
      </c>
      <c r="D608" t="s">
        <v>5</v>
      </c>
      <c r="E608" t="s">
        <v>47</v>
      </c>
      <c r="F608">
        <v>6</v>
      </c>
    </row>
    <row r="609" spans="1:6" x14ac:dyDescent="0.25">
      <c r="A609">
        <v>2019</v>
      </c>
      <c r="B609" t="s">
        <v>62</v>
      </c>
      <c r="C609" t="s">
        <v>30</v>
      </c>
      <c r="D609" t="s">
        <v>13</v>
      </c>
      <c r="E609" t="s">
        <v>47</v>
      </c>
      <c r="F609">
        <v>18</v>
      </c>
    </row>
    <row r="610" spans="1:6" x14ac:dyDescent="0.25">
      <c r="A610">
        <v>2019</v>
      </c>
      <c r="B610" t="s">
        <v>62</v>
      </c>
      <c r="C610" t="s">
        <v>30</v>
      </c>
      <c r="D610" t="s">
        <v>8</v>
      </c>
      <c r="E610" t="s">
        <v>47</v>
      </c>
      <c r="F610">
        <v>3</v>
      </c>
    </row>
    <row r="611" spans="1:6" x14ac:dyDescent="0.25">
      <c r="A611">
        <v>2019</v>
      </c>
      <c r="B611" t="s">
        <v>62</v>
      </c>
      <c r="C611" t="s">
        <v>33</v>
      </c>
      <c r="D611" t="s">
        <v>14</v>
      </c>
      <c r="E611" t="s">
        <v>47</v>
      </c>
      <c r="F611">
        <v>9</v>
      </c>
    </row>
    <row r="612" spans="1:6" x14ac:dyDescent="0.25">
      <c r="A612">
        <v>2019</v>
      </c>
      <c r="B612" t="s">
        <v>62</v>
      </c>
      <c r="C612" t="s">
        <v>36</v>
      </c>
      <c r="D612" t="s">
        <v>14</v>
      </c>
      <c r="E612" t="s">
        <v>47</v>
      </c>
      <c r="F612">
        <v>9</v>
      </c>
    </row>
    <row r="613" spans="1:6" x14ac:dyDescent="0.25">
      <c r="A613">
        <v>2019</v>
      </c>
      <c r="B613" t="s">
        <v>65</v>
      </c>
      <c r="C613" t="s">
        <v>21</v>
      </c>
      <c r="D613" t="s">
        <v>7</v>
      </c>
      <c r="E613" t="s">
        <v>47</v>
      </c>
      <c r="F613">
        <v>12</v>
      </c>
    </row>
    <row r="614" spans="1:6" x14ac:dyDescent="0.25">
      <c r="A614">
        <v>2019</v>
      </c>
      <c r="B614" t="s">
        <v>65</v>
      </c>
      <c r="C614" t="s">
        <v>21</v>
      </c>
      <c r="D614" t="s">
        <v>4</v>
      </c>
      <c r="E614" t="s">
        <v>47</v>
      </c>
      <c r="F614">
        <v>12</v>
      </c>
    </row>
    <row r="615" spans="1:6" x14ac:dyDescent="0.25">
      <c r="A615">
        <v>2019</v>
      </c>
      <c r="B615" t="s">
        <v>65</v>
      </c>
      <c r="C615" t="s">
        <v>21</v>
      </c>
      <c r="D615" t="s">
        <v>13</v>
      </c>
      <c r="E615" t="s">
        <v>47</v>
      </c>
      <c r="F615">
        <v>12</v>
      </c>
    </row>
    <row r="616" spans="1:6" x14ac:dyDescent="0.25">
      <c r="A616">
        <v>2019</v>
      </c>
      <c r="B616" t="s">
        <v>65</v>
      </c>
      <c r="C616" t="s">
        <v>21</v>
      </c>
      <c r="D616" t="s">
        <v>14</v>
      </c>
      <c r="E616" t="s">
        <v>47</v>
      </c>
      <c r="F616">
        <v>87</v>
      </c>
    </row>
    <row r="617" spans="1:6" x14ac:dyDescent="0.25">
      <c r="A617">
        <v>2019</v>
      </c>
      <c r="B617" t="s">
        <v>65</v>
      </c>
      <c r="C617" t="s">
        <v>33</v>
      </c>
      <c r="D617" t="s">
        <v>13</v>
      </c>
      <c r="E617" t="s">
        <v>47</v>
      </c>
      <c r="F617">
        <v>27</v>
      </c>
    </row>
    <row r="618" spans="1:6" x14ac:dyDescent="0.25">
      <c r="A618">
        <v>2019</v>
      </c>
      <c r="B618" t="s">
        <v>65</v>
      </c>
      <c r="C618" t="s">
        <v>33</v>
      </c>
      <c r="D618" t="s">
        <v>14</v>
      </c>
      <c r="E618" t="s">
        <v>47</v>
      </c>
      <c r="F618">
        <v>75</v>
      </c>
    </row>
    <row r="619" spans="1:6" x14ac:dyDescent="0.25">
      <c r="A619">
        <v>2019</v>
      </c>
      <c r="B619" t="s">
        <v>65</v>
      </c>
      <c r="C619" t="s">
        <v>33</v>
      </c>
      <c r="D619" t="s">
        <v>12</v>
      </c>
      <c r="E619" t="s">
        <v>47</v>
      </c>
      <c r="F619">
        <v>9</v>
      </c>
    </row>
    <row r="620" spans="1:6" x14ac:dyDescent="0.25">
      <c r="A620">
        <v>2019</v>
      </c>
      <c r="B620" t="s">
        <v>65</v>
      </c>
      <c r="C620" t="s">
        <v>33</v>
      </c>
      <c r="D620" t="s">
        <v>7</v>
      </c>
      <c r="E620" t="s">
        <v>47</v>
      </c>
      <c r="F620">
        <v>9</v>
      </c>
    </row>
    <row r="621" spans="1:6" x14ac:dyDescent="0.25">
      <c r="A621">
        <v>2019</v>
      </c>
      <c r="B621" t="s">
        <v>65</v>
      </c>
      <c r="C621" t="s">
        <v>36</v>
      </c>
      <c r="D621" t="s">
        <v>14</v>
      </c>
      <c r="E621" t="s">
        <v>47</v>
      </c>
      <c r="F621">
        <v>9</v>
      </c>
    </row>
    <row r="622" spans="1:6" x14ac:dyDescent="0.25">
      <c r="A622">
        <v>2020</v>
      </c>
      <c r="B622" t="s">
        <v>46</v>
      </c>
      <c r="C622" t="s">
        <v>33</v>
      </c>
      <c r="D622" t="s">
        <v>14</v>
      </c>
      <c r="E622" t="s">
        <v>47</v>
      </c>
      <c r="F622">
        <v>9</v>
      </c>
    </row>
    <row r="623" spans="1:6" x14ac:dyDescent="0.25">
      <c r="A623">
        <v>2020</v>
      </c>
      <c r="B623" t="s">
        <v>48</v>
      </c>
      <c r="C623" t="s">
        <v>20</v>
      </c>
      <c r="D623" t="s">
        <v>14</v>
      </c>
      <c r="E623" t="s">
        <v>49</v>
      </c>
      <c r="F623">
        <v>21</v>
      </c>
    </row>
    <row r="624" spans="1:6" x14ac:dyDescent="0.25">
      <c r="A624">
        <v>2020</v>
      </c>
      <c r="B624" t="s">
        <v>48</v>
      </c>
      <c r="C624" t="s">
        <v>20</v>
      </c>
      <c r="D624" t="s">
        <v>14</v>
      </c>
      <c r="E624" t="s">
        <v>47</v>
      </c>
      <c r="F624">
        <v>18</v>
      </c>
    </row>
    <row r="625" spans="1:6" x14ac:dyDescent="0.25">
      <c r="A625">
        <v>2020</v>
      </c>
      <c r="B625" t="s">
        <v>48</v>
      </c>
      <c r="C625" t="s">
        <v>20</v>
      </c>
      <c r="D625" t="s">
        <v>12</v>
      </c>
      <c r="E625" t="s">
        <v>47</v>
      </c>
      <c r="F625">
        <v>6</v>
      </c>
    </row>
    <row r="626" spans="1:6" x14ac:dyDescent="0.25">
      <c r="A626">
        <v>2020</v>
      </c>
      <c r="B626" t="s">
        <v>48</v>
      </c>
      <c r="C626" t="s">
        <v>20</v>
      </c>
      <c r="D626" t="s">
        <v>13</v>
      </c>
      <c r="E626" t="s">
        <v>47</v>
      </c>
      <c r="F626">
        <v>3</v>
      </c>
    </row>
    <row r="627" spans="1:6" x14ac:dyDescent="0.25">
      <c r="A627">
        <v>2020</v>
      </c>
      <c r="B627" t="s">
        <v>48</v>
      </c>
      <c r="C627" t="s">
        <v>28</v>
      </c>
      <c r="D627" t="s">
        <v>14</v>
      </c>
      <c r="E627" t="s">
        <v>47</v>
      </c>
      <c r="F627">
        <v>3</v>
      </c>
    </row>
    <row r="628" spans="1:6" x14ac:dyDescent="0.25">
      <c r="A628">
        <v>2020</v>
      </c>
      <c r="B628" t="s">
        <v>60</v>
      </c>
      <c r="C628" t="s">
        <v>36</v>
      </c>
      <c r="D628" t="s">
        <v>14</v>
      </c>
      <c r="E628" t="s">
        <v>47</v>
      </c>
      <c r="F628">
        <v>9</v>
      </c>
    </row>
    <row r="629" spans="1:6" x14ac:dyDescent="0.25">
      <c r="A629">
        <v>2020</v>
      </c>
      <c r="B629" t="s">
        <v>67</v>
      </c>
      <c r="C629" t="s">
        <v>36</v>
      </c>
      <c r="D629" t="s">
        <v>14</v>
      </c>
      <c r="E629" t="s">
        <v>49</v>
      </c>
      <c r="F629">
        <v>6</v>
      </c>
    </row>
    <row r="630" spans="1:6" x14ac:dyDescent="0.25">
      <c r="A630">
        <v>2020</v>
      </c>
      <c r="B630" t="s">
        <v>67</v>
      </c>
      <c r="C630" t="s">
        <v>36</v>
      </c>
      <c r="D630" t="s">
        <v>14</v>
      </c>
      <c r="E630" t="s">
        <v>47</v>
      </c>
      <c r="F630">
        <v>27</v>
      </c>
    </row>
    <row r="631" spans="1:6" x14ac:dyDescent="0.25">
      <c r="A631">
        <v>2020</v>
      </c>
      <c r="B631" t="s">
        <v>62</v>
      </c>
      <c r="C631" t="s">
        <v>18</v>
      </c>
      <c r="D631" t="s">
        <v>14</v>
      </c>
      <c r="E631" t="s">
        <v>47</v>
      </c>
      <c r="F631">
        <v>3</v>
      </c>
    </row>
    <row r="632" spans="1:6" x14ac:dyDescent="0.25">
      <c r="A632">
        <v>2020</v>
      </c>
      <c r="B632" t="s">
        <v>62</v>
      </c>
      <c r="C632" t="s">
        <v>20</v>
      </c>
      <c r="D632" t="s">
        <v>14</v>
      </c>
      <c r="E632" t="s">
        <v>49</v>
      </c>
      <c r="F632">
        <v>6</v>
      </c>
    </row>
    <row r="633" spans="1:6" x14ac:dyDescent="0.25">
      <c r="A633">
        <v>2020</v>
      </c>
      <c r="B633" t="s">
        <v>62</v>
      </c>
      <c r="C633" t="s">
        <v>20</v>
      </c>
      <c r="D633" t="s">
        <v>14</v>
      </c>
      <c r="E633" t="s">
        <v>47</v>
      </c>
      <c r="F633">
        <v>15</v>
      </c>
    </row>
    <row r="634" spans="1:6" x14ac:dyDescent="0.25">
      <c r="A634">
        <v>2020</v>
      </c>
      <c r="B634" t="s">
        <v>62</v>
      </c>
      <c r="C634" t="s">
        <v>20</v>
      </c>
      <c r="D634" t="s">
        <v>6</v>
      </c>
      <c r="E634" t="s">
        <v>47</v>
      </c>
      <c r="F634">
        <v>3</v>
      </c>
    </row>
    <row r="635" spans="1:6" x14ac:dyDescent="0.25">
      <c r="A635">
        <v>2020</v>
      </c>
      <c r="B635" t="s">
        <v>62</v>
      </c>
      <c r="C635" t="s">
        <v>20</v>
      </c>
      <c r="D635" t="s">
        <v>12</v>
      </c>
      <c r="E635" t="s">
        <v>47</v>
      </c>
      <c r="F635">
        <v>9</v>
      </c>
    </row>
    <row r="636" spans="1:6" x14ac:dyDescent="0.25">
      <c r="A636">
        <v>2020</v>
      </c>
      <c r="B636" t="s">
        <v>62</v>
      </c>
      <c r="C636" t="s">
        <v>21</v>
      </c>
      <c r="D636" t="s">
        <v>13</v>
      </c>
      <c r="E636" t="s">
        <v>47</v>
      </c>
      <c r="F636">
        <v>6</v>
      </c>
    </row>
    <row r="637" spans="1:6" x14ac:dyDescent="0.25">
      <c r="A637">
        <v>2020</v>
      </c>
      <c r="B637" t="s">
        <v>62</v>
      </c>
      <c r="C637" t="s">
        <v>21</v>
      </c>
      <c r="D637" t="s">
        <v>14</v>
      </c>
      <c r="E637" t="s">
        <v>47</v>
      </c>
      <c r="F637">
        <v>6</v>
      </c>
    </row>
    <row r="638" spans="1:6" x14ac:dyDescent="0.25">
      <c r="A638">
        <v>2020</v>
      </c>
      <c r="B638" t="s">
        <v>62</v>
      </c>
      <c r="C638" t="s">
        <v>22</v>
      </c>
      <c r="D638" t="s">
        <v>14</v>
      </c>
      <c r="E638" t="s">
        <v>49</v>
      </c>
      <c r="F638">
        <v>6</v>
      </c>
    </row>
    <row r="639" spans="1:6" x14ac:dyDescent="0.25">
      <c r="A639">
        <v>2020</v>
      </c>
      <c r="B639" t="s">
        <v>62</v>
      </c>
      <c r="C639" t="s">
        <v>22</v>
      </c>
      <c r="D639" t="s">
        <v>14</v>
      </c>
      <c r="E639" t="s">
        <v>47</v>
      </c>
      <c r="F639">
        <v>6</v>
      </c>
    </row>
    <row r="640" spans="1:6" x14ac:dyDescent="0.25">
      <c r="A640">
        <v>2020</v>
      </c>
      <c r="B640" t="s">
        <v>62</v>
      </c>
      <c r="C640" t="s">
        <v>22</v>
      </c>
      <c r="D640" t="s">
        <v>8</v>
      </c>
      <c r="E640" t="s">
        <v>47</v>
      </c>
      <c r="F640">
        <v>3</v>
      </c>
    </row>
    <row r="641" spans="1:6" x14ac:dyDescent="0.25">
      <c r="A641">
        <v>2020</v>
      </c>
      <c r="B641" t="s">
        <v>62</v>
      </c>
      <c r="C641" t="s">
        <v>22</v>
      </c>
      <c r="D641" t="s">
        <v>12</v>
      </c>
      <c r="E641" t="s">
        <v>47</v>
      </c>
      <c r="F641">
        <v>6</v>
      </c>
    </row>
    <row r="642" spans="1:6" x14ac:dyDescent="0.25">
      <c r="A642">
        <v>2020</v>
      </c>
      <c r="B642" t="s">
        <v>62</v>
      </c>
      <c r="C642" t="s">
        <v>26</v>
      </c>
      <c r="D642" t="s">
        <v>14</v>
      </c>
      <c r="E642" t="s">
        <v>47</v>
      </c>
      <c r="F642">
        <v>3</v>
      </c>
    </row>
    <row r="643" spans="1:6" x14ac:dyDescent="0.25">
      <c r="A643">
        <v>2020</v>
      </c>
      <c r="B643" t="s">
        <v>62</v>
      </c>
      <c r="C643" t="s">
        <v>28</v>
      </c>
      <c r="D643" t="s">
        <v>12</v>
      </c>
      <c r="E643" t="s">
        <v>47</v>
      </c>
      <c r="F643">
        <v>6</v>
      </c>
    </row>
    <row r="644" spans="1:6" x14ac:dyDescent="0.25">
      <c r="A644">
        <v>2020</v>
      </c>
      <c r="B644" t="s">
        <v>62</v>
      </c>
      <c r="C644" t="s">
        <v>28</v>
      </c>
      <c r="D644" t="s">
        <v>8</v>
      </c>
      <c r="E644" t="s">
        <v>47</v>
      </c>
      <c r="F644">
        <v>3</v>
      </c>
    </row>
    <row r="645" spans="1:6" x14ac:dyDescent="0.25">
      <c r="A645">
        <v>2020</v>
      </c>
      <c r="B645" t="s">
        <v>62</v>
      </c>
      <c r="C645" t="s">
        <v>30</v>
      </c>
      <c r="D645" t="s">
        <v>12</v>
      </c>
      <c r="E645" t="s">
        <v>47</v>
      </c>
      <c r="F645">
        <v>6</v>
      </c>
    </row>
    <row r="646" spans="1:6" x14ac:dyDescent="0.25">
      <c r="A646">
        <v>2020</v>
      </c>
      <c r="B646" t="s">
        <v>62</v>
      </c>
      <c r="C646" t="s">
        <v>30</v>
      </c>
      <c r="D646" t="s">
        <v>14</v>
      </c>
      <c r="E646" t="s">
        <v>47</v>
      </c>
      <c r="F646">
        <v>9</v>
      </c>
    </row>
    <row r="647" spans="1:6" x14ac:dyDescent="0.25">
      <c r="A647">
        <v>2020</v>
      </c>
      <c r="B647" t="s">
        <v>62</v>
      </c>
      <c r="C647" t="s">
        <v>30</v>
      </c>
      <c r="D647" t="s">
        <v>13</v>
      </c>
      <c r="E647" t="s">
        <v>47</v>
      </c>
      <c r="F647">
        <v>27</v>
      </c>
    </row>
    <row r="648" spans="1:6" x14ac:dyDescent="0.25">
      <c r="A648">
        <v>2020</v>
      </c>
      <c r="B648" t="s">
        <v>62</v>
      </c>
      <c r="C648" t="s">
        <v>33</v>
      </c>
      <c r="D648" t="s">
        <v>14</v>
      </c>
      <c r="E648" t="s">
        <v>47</v>
      </c>
      <c r="F648">
        <v>3</v>
      </c>
    </row>
    <row r="649" spans="1:6" x14ac:dyDescent="0.25">
      <c r="A649">
        <v>2020</v>
      </c>
      <c r="B649" t="s">
        <v>62</v>
      </c>
      <c r="C649" t="s">
        <v>33</v>
      </c>
      <c r="D649" t="s">
        <v>13</v>
      </c>
      <c r="E649" t="s">
        <v>47</v>
      </c>
      <c r="F649">
        <v>3</v>
      </c>
    </row>
    <row r="650" spans="1:6" x14ac:dyDescent="0.25">
      <c r="A650">
        <v>2020</v>
      </c>
      <c r="B650" t="s">
        <v>65</v>
      </c>
      <c r="C650" t="s">
        <v>21</v>
      </c>
      <c r="D650" t="s">
        <v>14</v>
      </c>
      <c r="E650" t="s">
        <v>47</v>
      </c>
      <c r="F650">
        <v>24</v>
      </c>
    </row>
    <row r="651" spans="1:6" x14ac:dyDescent="0.25">
      <c r="A651">
        <v>2020</v>
      </c>
      <c r="B651" t="s">
        <v>65</v>
      </c>
      <c r="C651" t="s">
        <v>33</v>
      </c>
      <c r="D651" t="s">
        <v>13</v>
      </c>
      <c r="E651" t="s">
        <v>47</v>
      </c>
      <c r="F651">
        <v>9</v>
      </c>
    </row>
    <row r="652" spans="1:6" x14ac:dyDescent="0.25">
      <c r="A652">
        <v>2020</v>
      </c>
      <c r="B652" t="s">
        <v>65</v>
      </c>
      <c r="C652" t="s">
        <v>33</v>
      </c>
      <c r="D652" t="s">
        <v>14</v>
      </c>
      <c r="E652" t="s">
        <v>47</v>
      </c>
      <c r="F652">
        <v>27</v>
      </c>
    </row>
    <row r="653" spans="1:6" x14ac:dyDescent="0.25">
      <c r="A653">
        <v>2021</v>
      </c>
      <c r="B653" t="s">
        <v>48</v>
      </c>
      <c r="C653" t="s">
        <v>20</v>
      </c>
      <c r="D653" t="s">
        <v>12</v>
      </c>
      <c r="E653" t="s">
        <v>49</v>
      </c>
      <c r="F653">
        <v>6</v>
      </c>
    </row>
    <row r="654" spans="1:6" x14ac:dyDescent="0.25">
      <c r="A654">
        <v>2021</v>
      </c>
      <c r="B654" t="s">
        <v>48</v>
      </c>
      <c r="C654" t="s">
        <v>20</v>
      </c>
      <c r="D654" t="s">
        <v>14</v>
      </c>
      <c r="E654" t="s">
        <v>49</v>
      </c>
      <c r="F654">
        <v>18</v>
      </c>
    </row>
    <row r="655" spans="1:6" x14ac:dyDescent="0.25">
      <c r="A655">
        <v>2021</v>
      </c>
      <c r="B655" t="s">
        <v>48</v>
      </c>
      <c r="C655" t="s">
        <v>20</v>
      </c>
      <c r="D655" t="s">
        <v>12</v>
      </c>
      <c r="E655" t="s">
        <v>47</v>
      </c>
      <c r="F655">
        <v>3</v>
      </c>
    </row>
    <row r="656" spans="1:6" x14ac:dyDescent="0.25">
      <c r="A656">
        <v>2021</v>
      </c>
      <c r="B656" t="s">
        <v>48</v>
      </c>
      <c r="C656" t="s">
        <v>20</v>
      </c>
      <c r="D656" t="s">
        <v>5</v>
      </c>
      <c r="E656" t="s">
        <v>47</v>
      </c>
      <c r="F656">
        <v>3</v>
      </c>
    </row>
    <row r="657" spans="1:6" x14ac:dyDescent="0.25">
      <c r="A657">
        <v>2021</v>
      </c>
      <c r="B657" t="s">
        <v>48</v>
      </c>
      <c r="C657" t="s">
        <v>20</v>
      </c>
      <c r="D657" t="s">
        <v>14</v>
      </c>
      <c r="E657" t="s">
        <v>47</v>
      </c>
      <c r="F657">
        <v>27</v>
      </c>
    </row>
    <row r="658" spans="1:6" x14ac:dyDescent="0.25">
      <c r="A658">
        <v>2021</v>
      </c>
      <c r="B658" t="s">
        <v>62</v>
      </c>
      <c r="C658" t="s">
        <v>20</v>
      </c>
      <c r="D658" t="s">
        <v>14</v>
      </c>
      <c r="E658" t="s">
        <v>49</v>
      </c>
      <c r="F658">
        <v>3</v>
      </c>
    </row>
    <row r="659" spans="1:6" x14ac:dyDescent="0.25">
      <c r="A659">
        <v>2021</v>
      </c>
      <c r="B659" t="s">
        <v>62</v>
      </c>
      <c r="C659" t="s">
        <v>20</v>
      </c>
      <c r="D659" t="s">
        <v>14</v>
      </c>
      <c r="E659" t="s">
        <v>47</v>
      </c>
      <c r="F659">
        <v>9</v>
      </c>
    </row>
    <row r="660" spans="1:6" x14ac:dyDescent="0.25">
      <c r="A660">
        <v>2021</v>
      </c>
      <c r="B660" t="s">
        <v>62</v>
      </c>
      <c r="C660" t="s">
        <v>21</v>
      </c>
      <c r="D660" t="s">
        <v>13</v>
      </c>
      <c r="E660" t="s">
        <v>47</v>
      </c>
      <c r="F660">
        <v>3</v>
      </c>
    </row>
    <row r="661" spans="1:6" x14ac:dyDescent="0.25">
      <c r="A661">
        <v>2021</v>
      </c>
      <c r="B661" t="s">
        <v>62</v>
      </c>
      <c r="C661" t="s">
        <v>22</v>
      </c>
      <c r="D661" t="s">
        <v>12</v>
      </c>
      <c r="E661" t="s">
        <v>47</v>
      </c>
      <c r="F661">
        <v>6</v>
      </c>
    </row>
    <row r="662" spans="1:6" x14ac:dyDescent="0.25">
      <c r="A662">
        <v>2021</v>
      </c>
      <c r="B662" t="s">
        <v>62</v>
      </c>
      <c r="C662" t="s">
        <v>22</v>
      </c>
      <c r="D662" t="s">
        <v>6</v>
      </c>
      <c r="E662" t="s">
        <v>47</v>
      </c>
      <c r="F662">
        <v>3</v>
      </c>
    </row>
    <row r="663" spans="1:6" x14ac:dyDescent="0.25">
      <c r="A663">
        <v>2021</v>
      </c>
      <c r="B663" t="s">
        <v>62</v>
      </c>
      <c r="C663" t="s">
        <v>22</v>
      </c>
      <c r="D663" t="s">
        <v>14</v>
      </c>
      <c r="E663" t="s">
        <v>47</v>
      </c>
      <c r="F663">
        <v>6</v>
      </c>
    </row>
    <row r="664" spans="1:6" x14ac:dyDescent="0.25">
      <c r="A664">
        <v>2021</v>
      </c>
      <c r="B664" t="s">
        <v>62</v>
      </c>
      <c r="C664" t="s">
        <v>26</v>
      </c>
      <c r="D664" t="s">
        <v>14</v>
      </c>
      <c r="E664" t="s">
        <v>47</v>
      </c>
      <c r="F664">
        <v>6</v>
      </c>
    </row>
    <row r="665" spans="1:6" x14ac:dyDescent="0.25">
      <c r="A665">
        <v>2021</v>
      </c>
      <c r="B665" t="s">
        <v>62</v>
      </c>
      <c r="C665" t="s">
        <v>28</v>
      </c>
      <c r="D665" t="s">
        <v>14</v>
      </c>
      <c r="E665" t="s">
        <v>47</v>
      </c>
      <c r="F665">
        <v>12</v>
      </c>
    </row>
    <row r="666" spans="1:6" x14ac:dyDescent="0.25">
      <c r="A666">
        <v>2021</v>
      </c>
      <c r="B666" t="s">
        <v>62</v>
      </c>
      <c r="C666" t="s">
        <v>28</v>
      </c>
      <c r="D666" t="s">
        <v>12</v>
      </c>
      <c r="E666" t="s">
        <v>47</v>
      </c>
      <c r="F666">
        <v>6</v>
      </c>
    </row>
    <row r="667" spans="1:6" x14ac:dyDescent="0.25">
      <c r="A667">
        <v>2021</v>
      </c>
      <c r="B667" t="s">
        <v>62</v>
      </c>
      <c r="C667" t="s">
        <v>30</v>
      </c>
      <c r="D667" t="s">
        <v>12</v>
      </c>
      <c r="E667" t="s">
        <v>47</v>
      </c>
      <c r="F667">
        <v>6</v>
      </c>
    </row>
    <row r="668" spans="1:6" x14ac:dyDescent="0.25">
      <c r="A668">
        <v>2021</v>
      </c>
      <c r="B668" t="s">
        <v>62</v>
      </c>
      <c r="C668" t="s">
        <v>30</v>
      </c>
      <c r="D668" t="s">
        <v>14</v>
      </c>
      <c r="E668" t="s">
        <v>47</v>
      </c>
      <c r="F668">
        <v>9</v>
      </c>
    </row>
    <row r="669" spans="1:6" x14ac:dyDescent="0.25">
      <c r="A669">
        <v>2021</v>
      </c>
      <c r="B669" t="s">
        <v>62</v>
      </c>
      <c r="C669" t="s">
        <v>30</v>
      </c>
      <c r="D669" t="s">
        <v>13</v>
      </c>
      <c r="E669" t="s">
        <v>47</v>
      </c>
      <c r="F669">
        <v>24</v>
      </c>
    </row>
    <row r="670" spans="1:6" x14ac:dyDescent="0.25">
      <c r="A670">
        <v>2021</v>
      </c>
      <c r="B670" t="s">
        <v>65</v>
      </c>
      <c r="C670" t="s">
        <v>21</v>
      </c>
      <c r="D670" t="s">
        <v>7</v>
      </c>
      <c r="E670" t="s">
        <v>47</v>
      </c>
      <c r="F670">
        <v>6</v>
      </c>
    </row>
    <row r="671" spans="1:6" x14ac:dyDescent="0.25">
      <c r="A671">
        <v>2021</v>
      </c>
      <c r="B671" t="s">
        <v>65</v>
      </c>
      <c r="C671" t="s">
        <v>21</v>
      </c>
      <c r="D671" t="s">
        <v>14</v>
      </c>
      <c r="E671" t="s">
        <v>47</v>
      </c>
      <c r="F671">
        <v>54</v>
      </c>
    </row>
    <row r="672" spans="1:6" x14ac:dyDescent="0.25">
      <c r="A672">
        <v>2021</v>
      </c>
      <c r="B672" t="s">
        <v>65</v>
      </c>
      <c r="C672" t="s">
        <v>21</v>
      </c>
      <c r="D672" t="s">
        <v>13</v>
      </c>
      <c r="E672" t="s">
        <v>47</v>
      </c>
      <c r="F672">
        <v>6</v>
      </c>
    </row>
    <row r="673" spans="1:6" x14ac:dyDescent="0.25">
      <c r="A673">
        <v>2021</v>
      </c>
      <c r="B673" t="s">
        <v>65</v>
      </c>
      <c r="C673" t="s">
        <v>21</v>
      </c>
      <c r="D673" t="s">
        <v>4</v>
      </c>
      <c r="E673" t="s">
        <v>47</v>
      </c>
      <c r="F673">
        <v>12</v>
      </c>
    </row>
    <row r="674" spans="1:6" x14ac:dyDescent="0.25">
      <c r="A674">
        <v>2021</v>
      </c>
      <c r="B674" t="s">
        <v>65</v>
      </c>
      <c r="C674" t="s">
        <v>33</v>
      </c>
      <c r="D674" t="s">
        <v>14</v>
      </c>
      <c r="E674" t="s">
        <v>47</v>
      </c>
      <c r="F674">
        <v>15</v>
      </c>
    </row>
    <row r="675" spans="1:6" x14ac:dyDescent="0.25">
      <c r="A675">
        <v>2021</v>
      </c>
      <c r="B675" t="s">
        <v>65</v>
      </c>
      <c r="C675" t="s">
        <v>33</v>
      </c>
      <c r="D675" t="s">
        <v>13</v>
      </c>
      <c r="E675" t="s">
        <v>47</v>
      </c>
      <c r="F675">
        <v>21</v>
      </c>
    </row>
  </sheetData>
  <mergeCells count="1">
    <mergeCell ref="I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0A38-80C1-4202-AEF4-559979FD261F}">
  <dimension ref="A1:F8"/>
  <sheetViews>
    <sheetView workbookViewId="0">
      <selection sqref="A1:F8"/>
    </sheetView>
  </sheetViews>
  <sheetFormatPr defaultRowHeight="15" x14ac:dyDescent="0.25"/>
  <cols>
    <col min="2" max="2" width="28.28515625" customWidth="1"/>
    <col min="3" max="3" width="9.85546875" customWidth="1"/>
    <col min="4" max="4" width="12.140625" customWidth="1"/>
    <col min="5" max="5" width="17.28515625" customWidth="1"/>
  </cols>
  <sheetData>
    <row r="1" spans="1:6" x14ac:dyDescent="0.25">
      <c r="A1" t="s">
        <v>42</v>
      </c>
      <c r="B1" t="s">
        <v>43</v>
      </c>
      <c r="C1" t="s">
        <v>38</v>
      </c>
      <c r="D1" t="s">
        <v>39</v>
      </c>
      <c r="E1" t="s">
        <v>44</v>
      </c>
      <c r="F1" t="s">
        <v>45</v>
      </c>
    </row>
    <row r="2" spans="1:6" x14ac:dyDescent="0.25">
      <c r="A2">
        <v>2021</v>
      </c>
      <c r="B2" t="s">
        <v>65</v>
      </c>
      <c r="C2" t="s">
        <v>21</v>
      </c>
      <c r="D2" t="s">
        <v>4</v>
      </c>
      <c r="E2" t="s">
        <v>47</v>
      </c>
      <c r="F2">
        <v>12</v>
      </c>
    </row>
    <row r="3" spans="1:6" x14ac:dyDescent="0.25">
      <c r="A3">
        <v>2019</v>
      </c>
      <c r="B3" t="s">
        <v>65</v>
      </c>
      <c r="C3" t="s">
        <v>21</v>
      </c>
      <c r="D3" t="s">
        <v>4</v>
      </c>
      <c r="E3" t="s">
        <v>47</v>
      </c>
      <c r="F3">
        <v>12</v>
      </c>
    </row>
    <row r="4" spans="1:6" x14ac:dyDescent="0.25">
      <c r="A4">
        <v>2018</v>
      </c>
      <c r="B4" t="s">
        <v>65</v>
      </c>
      <c r="C4" t="s">
        <v>21</v>
      </c>
      <c r="D4" t="s">
        <v>4</v>
      </c>
      <c r="E4" t="s">
        <v>47</v>
      </c>
      <c r="F4">
        <v>12</v>
      </c>
    </row>
    <row r="5" spans="1:6" x14ac:dyDescent="0.25">
      <c r="A5">
        <v>2017</v>
      </c>
      <c r="B5" t="s">
        <v>65</v>
      </c>
      <c r="C5" t="s">
        <v>21</v>
      </c>
      <c r="D5" t="s">
        <v>4</v>
      </c>
      <c r="E5" t="s">
        <v>47</v>
      </c>
      <c r="F5">
        <v>21</v>
      </c>
    </row>
    <row r="6" spans="1:6" x14ac:dyDescent="0.25">
      <c r="A6">
        <v>2016</v>
      </c>
      <c r="B6" t="s">
        <v>65</v>
      </c>
      <c r="C6" t="s">
        <v>21</v>
      </c>
      <c r="D6" t="s">
        <v>4</v>
      </c>
      <c r="E6" t="s">
        <v>47</v>
      </c>
      <c r="F6">
        <v>15</v>
      </c>
    </row>
    <row r="7" spans="1:6" x14ac:dyDescent="0.25">
      <c r="A7">
        <v>2015</v>
      </c>
      <c r="B7" t="s">
        <v>65</v>
      </c>
      <c r="C7" t="s">
        <v>21</v>
      </c>
      <c r="D7" t="s">
        <v>4</v>
      </c>
      <c r="E7" t="s">
        <v>47</v>
      </c>
      <c r="F7">
        <v>27</v>
      </c>
    </row>
    <row r="8" spans="1:6" x14ac:dyDescent="0.25">
      <c r="A8">
        <v>2011</v>
      </c>
      <c r="B8" t="s">
        <v>65</v>
      </c>
      <c r="C8" t="s">
        <v>21</v>
      </c>
      <c r="D8" t="s">
        <v>4</v>
      </c>
      <c r="E8" t="s">
        <v>47</v>
      </c>
      <c r="F8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0C68-8703-4931-836B-2B87577694A9}">
  <dimension ref="A3:B59"/>
  <sheetViews>
    <sheetView zoomScale="96" workbookViewId="0">
      <selection activeCell="G8" sqref="G8"/>
    </sheetView>
  </sheetViews>
  <sheetFormatPr defaultRowHeight="15" x14ac:dyDescent="0.25"/>
  <cols>
    <col min="1" max="1" width="29" bestFit="1" customWidth="1"/>
    <col min="2" max="2" width="11.140625" bestFit="1" customWidth="1"/>
    <col min="3" max="3" width="32.5703125" bestFit="1" customWidth="1"/>
    <col min="4" max="4" width="18.5703125" bestFit="1" customWidth="1"/>
    <col min="5" max="5" width="33.7109375" bestFit="1" customWidth="1"/>
    <col min="6" max="6" width="12.28515625" bestFit="1" customWidth="1"/>
    <col min="7" max="7" width="9.140625" bestFit="1" customWidth="1"/>
    <col min="8" max="8" width="11.28515625" bestFit="1" customWidth="1"/>
    <col min="9" max="16" width="4" bestFit="1" customWidth="1"/>
    <col min="17" max="17" width="3" bestFit="1" customWidth="1"/>
    <col min="18" max="21" width="4" bestFit="1" customWidth="1"/>
    <col min="22" max="22" width="3" bestFit="1" customWidth="1"/>
    <col min="23" max="26" width="4" bestFit="1" customWidth="1"/>
    <col min="27" max="27" width="3" bestFit="1" customWidth="1"/>
    <col min="28" max="30" width="4" bestFit="1" customWidth="1"/>
    <col min="31" max="31" width="3" bestFit="1" customWidth="1"/>
    <col min="32" max="38" width="4" bestFit="1" customWidth="1"/>
    <col min="39" max="39" width="11.28515625" bestFit="1" customWidth="1"/>
  </cols>
  <sheetData>
    <row r="3" spans="1:2" x14ac:dyDescent="0.25">
      <c r="A3" s="1" t="s">
        <v>68</v>
      </c>
      <c r="B3" s="5" t="s">
        <v>69</v>
      </c>
    </row>
    <row r="4" spans="1:2" x14ac:dyDescent="0.25">
      <c r="A4" s="2" t="s">
        <v>62</v>
      </c>
      <c r="B4" s="5">
        <v>0.65548529007423706</v>
      </c>
    </row>
    <row r="5" spans="1:2" x14ac:dyDescent="0.25">
      <c r="A5" s="2" t="s">
        <v>65</v>
      </c>
      <c r="B5" s="5">
        <v>0.24470717624415728</v>
      </c>
    </row>
    <row r="6" spans="1:2" x14ac:dyDescent="0.25">
      <c r="A6" s="2" t="s">
        <v>48</v>
      </c>
      <c r="B6" s="5">
        <v>9.980753368160572E-2</v>
      </c>
    </row>
    <row r="7" spans="1:2" x14ac:dyDescent="0.25">
      <c r="A7" s="2" t="s">
        <v>17</v>
      </c>
      <c r="B7" s="5">
        <v>1</v>
      </c>
    </row>
    <row r="17" spans="1:2" x14ac:dyDescent="0.25">
      <c r="A17" s="1" t="s">
        <v>70</v>
      </c>
      <c r="B17" t="s">
        <v>69</v>
      </c>
    </row>
    <row r="18" spans="1:2" x14ac:dyDescent="0.25">
      <c r="A18" s="8" t="s">
        <v>28</v>
      </c>
      <c r="B18" s="9">
        <v>0.38388360380526021</v>
      </c>
    </row>
    <row r="19" spans="1:2" x14ac:dyDescent="0.25">
      <c r="A19" s="3" t="s">
        <v>12</v>
      </c>
      <c r="B19" s="5">
        <v>0.1967930029154519</v>
      </c>
    </row>
    <row r="20" spans="1:2" x14ac:dyDescent="0.25">
      <c r="A20" s="4" t="s">
        <v>47</v>
      </c>
      <c r="B20" s="5">
        <v>0.77777777777777779</v>
      </c>
    </row>
    <row r="21" spans="1:2" x14ac:dyDescent="0.25">
      <c r="A21" s="4" t="s">
        <v>49</v>
      </c>
      <c r="B21" s="5">
        <v>0.22222222222222221</v>
      </c>
    </row>
    <row r="22" spans="1:2" x14ac:dyDescent="0.25">
      <c r="A22" s="3" t="s">
        <v>13</v>
      </c>
      <c r="B22" s="5">
        <v>0.39650145772594753</v>
      </c>
    </row>
    <row r="23" spans="1:2" x14ac:dyDescent="0.25">
      <c r="A23" s="4" t="s">
        <v>47</v>
      </c>
      <c r="B23" s="5">
        <v>0.76470588235294112</v>
      </c>
    </row>
    <row r="24" spans="1:2" x14ac:dyDescent="0.25">
      <c r="A24" s="4" t="s">
        <v>49</v>
      </c>
      <c r="B24" s="5">
        <v>0.23529411764705882</v>
      </c>
    </row>
    <row r="25" spans="1:2" x14ac:dyDescent="0.25">
      <c r="A25" s="3" t="s">
        <v>14</v>
      </c>
      <c r="B25" s="5">
        <v>0.4067055393586006</v>
      </c>
    </row>
    <row r="26" spans="1:2" x14ac:dyDescent="0.25">
      <c r="A26" s="4" t="s">
        <v>47</v>
      </c>
      <c r="B26" s="5">
        <v>0.72759856630824371</v>
      </c>
    </row>
    <row r="27" spans="1:2" x14ac:dyDescent="0.25">
      <c r="A27" s="4" t="s">
        <v>49</v>
      </c>
      <c r="B27" s="5">
        <v>0.27240143369175629</v>
      </c>
    </row>
    <row r="28" spans="1:2" x14ac:dyDescent="0.25">
      <c r="A28" s="8" t="s">
        <v>33</v>
      </c>
      <c r="B28" s="9">
        <v>0.37493005036373811</v>
      </c>
    </row>
    <row r="29" spans="1:2" x14ac:dyDescent="0.25">
      <c r="A29" s="3" t="s">
        <v>12</v>
      </c>
      <c r="B29" s="5">
        <v>6.1194029850746269E-2</v>
      </c>
    </row>
    <row r="30" spans="1:2" x14ac:dyDescent="0.25">
      <c r="A30" s="4" t="s">
        <v>47</v>
      </c>
      <c r="B30" s="5">
        <v>1</v>
      </c>
    </row>
    <row r="31" spans="1:2" x14ac:dyDescent="0.25">
      <c r="A31" s="3" t="s">
        <v>13</v>
      </c>
      <c r="B31" s="5">
        <v>0.39552238805970147</v>
      </c>
    </row>
    <row r="32" spans="1:2" x14ac:dyDescent="0.25">
      <c r="A32" s="4" t="s">
        <v>66</v>
      </c>
      <c r="B32" s="5">
        <v>3.7735849056603774E-3</v>
      </c>
    </row>
    <row r="33" spans="1:2" x14ac:dyDescent="0.25">
      <c r="A33" s="4" t="s">
        <v>47</v>
      </c>
      <c r="B33" s="5">
        <v>0.93962264150943398</v>
      </c>
    </row>
    <row r="34" spans="1:2" x14ac:dyDescent="0.25">
      <c r="A34" s="4" t="s">
        <v>49</v>
      </c>
      <c r="B34" s="5">
        <v>5.6603773584905662E-2</v>
      </c>
    </row>
    <row r="35" spans="1:2" x14ac:dyDescent="0.25">
      <c r="A35" s="3" t="s">
        <v>14</v>
      </c>
      <c r="B35" s="5">
        <v>0.54328358208955219</v>
      </c>
    </row>
    <row r="36" spans="1:2" x14ac:dyDescent="0.25">
      <c r="A36" s="4" t="s">
        <v>47</v>
      </c>
      <c r="B36" s="5">
        <v>0.92032967032967028</v>
      </c>
    </row>
    <row r="37" spans="1:2" x14ac:dyDescent="0.25">
      <c r="A37" s="4" t="s">
        <v>49</v>
      </c>
      <c r="B37" s="5">
        <v>7.9670329670329665E-2</v>
      </c>
    </row>
    <row r="38" spans="1:2" x14ac:dyDescent="0.25">
      <c r="A38" s="8" t="s">
        <v>21</v>
      </c>
      <c r="B38" s="9">
        <v>0.24118634583100168</v>
      </c>
    </row>
    <row r="39" spans="1:2" x14ac:dyDescent="0.25">
      <c r="A39" s="3" t="s">
        <v>4</v>
      </c>
      <c r="B39" s="5">
        <v>8.1206496519721574E-2</v>
      </c>
    </row>
    <row r="40" spans="1:2" x14ac:dyDescent="0.25">
      <c r="A40" s="4" t="s">
        <v>47</v>
      </c>
      <c r="B40" s="5">
        <v>1</v>
      </c>
    </row>
    <row r="41" spans="1:2" x14ac:dyDescent="0.25">
      <c r="A41" s="3" t="s">
        <v>13</v>
      </c>
      <c r="B41" s="5">
        <v>0.28770301624129929</v>
      </c>
    </row>
    <row r="42" spans="1:2" x14ac:dyDescent="0.25">
      <c r="A42" s="4" t="s">
        <v>47</v>
      </c>
      <c r="B42" s="5">
        <v>1</v>
      </c>
    </row>
    <row r="43" spans="1:2" x14ac:dyDescent="0.25">
      <c r="A43" s="3" t="s">
        <v>14</v>
      </c>
      <c r="B43" s="5">
        <v>0.63109048723897909</v>
      </c>
    </row>
    <row r="44" spans="1:2" x14ac:dyDescent="0.25">
      <c r="A44" s="4" t="s">
        <v>47</v>
      </c>
      <c r="B44" s="5">
        <v>0.99632352941176472</v>
      </c>
    </row>
    <row r="45" spans="1:2" x14ac:dyDescent="0.25">
      <c r="A45" s="4" t="s">
        <v>49</v>
      </c>
      <c r="B45" s="5">
        <v>3.6764705882352941E-3</v>
      </c>
    </row>
    <row r="46" spans="1:2" x14ac:dyDescent="0.25">
      <c r="A46" s="2" t="s">
        <v>17</v>
      </c>
      <c r="B46" s="5">
        <v>1</v>
      </c>
    </row>
    <row r="50" spans="1:2" x14ac:dyDescent="0.25">
      <c r="A50" s="1" t="s">
        <v>71</v>
      </c>
      <c r="B50" t="s">
        <v>69</v>
      </c>
    </row>
    <row r="51" spans="1:2" x14ac:dyDescent="0.25">
      <c r="A51" s="2" t="s">
        <v>66</v>
      </c>
      <c r="B51" s="5">
        <v>1</v>
      </c>
    </row>
    <row r="52" spans="1:2" x14ac:dyDescent="0.25">
      <c r="A52" s="3" t="s">
        <v>13</v>
      </c>
      <c r="B52" s="5">
        <v>1</v>
      </c>
    </row>
    <row r="53" spans="1:2" x14ac:dyDescent="0.25">
      <c r="A53" s="4" t="s">
        <v>30</v>
      </c>
      <c r="B53" s="5">
        <v>0.75</v>
      </c>
    </row>
    <row r="54" spans="1:2" x14ac:dyDescent="0.25">
      <c r="A54" s="6" t="s">
        <v>62</v>
      </c>
      <c r="B54" s="5">
        <v>0.75</v>
      </c>
    </row>
    <row r="55" spans="1:2" x14ac:dyDescent="0.25">
      <c r="A55" s="4" t="s">
        <v>22</v>
      </c>
      <c r="B55" s="5">
        <v>0.1875</v>
      </c>
    </row>
    <row r="56" spans="1:2" x14ac:dyDescent="0.25">
      <c r="A56" s="6" t="s">
        <v>62</v>
      </c>
      <c r="B56" s="5">
        <v>0.1875</v>
      </c>
    </row>
    <row r="57" spans="1:2" x14ac:dyDescent="0.25">
      <c r="A57" s="4" t="s">
        <v>33</v>
      </c>
      <c r="B57" s="5">
        <v>6.25E-2</v>
      </c>
    </row>
    <row r="58" spans="1:2" x14ac:dyDescent="0.25">
      <c r="A58" s="6" t="s">
        <v>65</v>
      </c>
      <c r="B58" s="5">
        <v>6.25E-2</v>
      </c>
    </row>
    <row r="59" spans="1:2" x14ac:dyDescent="0.25">
      <c r="A59" s="2" t="s">
        <v>17</v>
      </c>
      <c r="B59" s="5">
        <v>1</v>
      </c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5E98-9D4D-4AEB-9B20-ECF58F751DA3}">
  <dimension ref="A3:B7"/>
  <sheetViews>
    <sheetView zoomScaleNormal="100" workbookViewId="0">
      <selection activeCell="D17" sqref="D17"/>
    </sheetView>
  </sheetViews>
  <sheetFormatPr defaultRowHeight="15" x14ac:dyDescent="0.25"/>
  <cols>
    <col min="1" max="1" width="30.85546875" bestFit="1" customWidth="1"/>
    <col min="2" max="2" width="11.140625" bestFit="1" customWidth="1"/>
    <col min="3" max="3" width="32.28515625" bestFit="1" customWidth="1"/>
    <col min="4" max="4" width="25" bestFit="1" customWidth="1"/>
    <col min="5" max="5" width="20.42578125" bestFit="1" customWidth="1"/>
    <col min="6" max="6" width="16.28515625" bestFit="1" customWidth="1"/>
    <col min="7" max="7" width="30.42578125" bestFit="1" customWidth="1"/>
    <col min="8" max="8" width="19.140625" bestFit="1" customWidth="1"/>
    <col min="9" max="9" width="32.42578125" bestFit="1" customWidth="1"/>
    <col min="10" max="10" width="25" bestFit="1" customWidth="1"/>
    <col min="11" max="11" width="20.42578125" bestFit="1" customWidth="1"/>
    <col min="12" max="12" width="16.28515625" bestFit="1" customWidth="1"/>
    <col min="13" max="13" width="30.42578125" bestFit="1" customWidth="1"/>
    <col min="14" max="14" width="35.5703125" bestFit="1" customWidth="1"/>
    <col min="15" max="15" width="34.7109375" bestFit="1" customWidth="1"/>
    <col min="16" max="16" width="16.28515625" bestFit="1" customWidth="1"/>
    <col min="17" max="17" width="30.42578125" bestFit="1" customWidth="1"/>
    <col min="18" max="18" width="38" bestFit="1" customWidth="1"/>
    <col min="19" max="19" width="11.28515625" bestFit="1" customWidth="1"/>
  </cols>
  <sheetData>
    <row r="3" spans="1:2" x14ac:dyDescent="0.25">
      <c r="A3" s="1" t="s">
        <v>72</v>
      </c>
      <c r="B3" t="s">
        <v>69</v>
      </c>
    </row>
    <row r="4" spans="1:2" x14ac:dyDescent="0.25">
      <c r="A4" s="2" t="s">
        <v>28</v>
      </c>
      <c r="B4" s="5">
        <v>0.38971722365038558</v>
      </c>
    </row>
    <row r="5" spans="1:2" x14ac:dyDescent="0.25">
      <c r="A5" s="2" t="s">
        <v>33</v>
      </c>
      <c r="B5" s="5">
        <v>0.36863753213367612</v>
      </c>
    </row>
    <row r="6" spans="1:2" x14ac:dyDescent="0.25">
      <c r="A6" s="2" t="s">
        <v>21</v>
      </c>
      <c r="B6" s="5">
        <v>0.2416452442159383</v>
      </c>
    </row>
    <row r="7" spans="1:2" x14ac:dyDescent="0.25">
      <c r="A7" s="2" t="s">
        <v>17</v>
      </c>
      <c r="B7" s="5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5B2C-0A26-446E-8BBA-4052CFCA98F7}">
  <dimension ref="A3:C21"/>
  <sheetViews>
    <sheetView topLeftCell="B1" workbookViewId="0">
      <selection activeCell="I15" sqref="I15"/>
    </sheetView>
  </sheetViews>
  <sheetFormatPr defaultRowHeight="15" x14ac:dyDescent="0.25"/>
  <cols>
    <col min="1" max="1" width="27.140625" bestFit="1" customWidth="1"/>
    <col min="2" max="2" width="34.28515625" bestFit="1" customWidth="1"/>
    <col min="3" max="3" width="16.7109375" bestFit="1" customWidth="1"/>
    <col min="4" max="4" width="12.42578125" bestFit="1" customWidth="1"/>
    <col min="5" max="5" width="25.7109375" bestFit="1" customWidth="1"/>
    <col min="6" max="6" width="19.28515625" bestFit="1" customWidth="1"/>
    <col min="7" max="7" width="32.42578125" bestFit="1" customWidth="1"/>
    <col min="8" max="8" width="32.28515625" bestFit="1" customWidth="1"/>
    <col min="9" max="9" width="34.42578125" bestFit="1" customWidth="1"/>
    <col min="10" max="10" width="29.42578125" bestFit="1" customWidth="1"/>
    <col min="11" max="11" width="25" bestFit="1" customWidth="1"/>
    <col min="12" max="12" width="20.42578125" bestFit="1" customWidth="1"/>
    <col min="13" max="13" width="16.28515625" bestFit="1" customWidth="1"/>
    <col min="14" max="14" width="27.42578125" bestFit="1" customWidth="1"/>
  </cols>
  <sheetData>
    <row r="3" spans="1:3" x14ac:dyDescent="0.25">
      <c r="A3" s="1" t="s">
        <v>44</v>
      </c>
      <c r="B3" s="1" t="s">
        <v>39</v>
      </c>
      <c r="C3" t="s">
        <v>73</v>
      </c>
    </row>
    <row r="4" spans="1:3" x14ac:dyDescent="0.25">
      <c r="A4" t="s">
        <v>47</v>
      </c>
      <c r="B4" t="s">
        <v>14</v>
      </c>
      <c r="C4">
        <v>216</v>
      </c>
    </row>
    <row r="5" spans="1:3" x14ac:dyDescent="0.25">
      <c r="A5" t="s">
        <v>47</v>
      </c>
      <c r="B5" t="s">
        <v>13</v>
      </c>
      <c r="C5">
        <v>121</v>
      </c>
    </row>
    <row r="6" spans="1:3" x14ac:dyDescent="0.25">
      <c r="A6" t="s">
        <v>47</v>
      </c>
      <c r="B6" t="s">
        <v>12</v>
      </c>
      <c r="C6">
        <v>96</v>
      </c>
    </row>
    <row r="7" spans="1:3" x14ac:dyDescent="0.25">
      <c r="A7" t="s">
        <v>47</v>
      </c>
      <c r="B7" t="s">
        <v>8</v>
      </c>
      <c r="C7">
        <v>44</v>
      </c>
    </row>
    <row r="8" spans="1:3" x14ac:dyDescent="0.25">
      <c r="A8" t="s">
        <v>47</v>
      </c>
      <c r="B8" t="s">
        <v>7</v>
      </c>
      <c r="C8">
        <v>21</v>
      </c>
    </row>
    <row r="9" spans="1:3" x14ac:dyDescent="0.25">
      <c r="A9" t="s">
        <v>47</v>
      </c>
      <c r="B9" t="s">
        <v>6</v>
      </c>
      <c r="C9">
        <v>17</v>
      </c>
    </row>
    <row r="10" spans="1:3" x14ac:dyDescent="0.25">
      <c r="A10" t="s">
        <v>47</v>
      </c>
      <c r="B10" t="s">
        <v>9</v>
      </c>
      <c r="C10">
        <v>9</v>
      </c>
    </row>
    <row r="11" spans="1:3" x14ac:dyDescent="0.25">
      <c r="A11" t="s">
        <v>47</v>
      </c>
      <c r="B11" t="s">
        <v>4</v>
      </c>
      <c r="C11">
        <v>7</v>
      </c>
    </row>
    <row r="12" spans="1:3" x14ac:dyDescent="0.25">
      <c r="A12" t="s">
        <v>47</v>
      </c>
      <c r="B12" t="s">
        <v>3</v>
      </c>
      <c r="C12">
        <v>6</v>
      </c>
    </row>
    <row r="13" spans="1:3" x14ac:dyDescent="0.25">
      <c r="A13" t="s">
        <v>47</v>
      </c>
      <c r="B13" t="s">
        <v>5</v>
      </c>
      <c r="C13">
        <v>5</v>
      </c>
    </row>
    <row r="14" spans="1:3" x14ac:dyDescent="0.25">
      <c r="A14" t="s">
        <v>47</v>
      </c>
      <c r="B14" t="s">
        <v>11</v>
      </c>
      <c r="C14">
        <v>4</v>
      </c>
    </row>
    <row r="15" spans="1:3" x14ac:dyDescent="0.25">
      <c r="A15" t="s">
        <v>47</v>
      </c>
      <c r="B15" t="s">
        <v>10</v>
      </c>
      <c r="C15">
        <v>1</v>
      </c>
    </row>
    <row r="16" spans="1:3" x14ac:dyDescent="0.25">
      <c r="A16" t="s">
        <v>47</v>
      </c>
      <c r="B16" t="s">
        <v>15</v>
      </c>
      <c r="C16">
        <v>1</v>
      </c>
    </row>
    <row r="17" spans="1:3" x14ac:dyDescent="0.25">
      <c r="A17" t="s">
        <v>49</v>
      </c>
      <c r="B17" t="s">
        <v>14</v>
      </c>
      <c r="C17">
        <v>69</v>
      </c>
    </row>
    <row r="18" spans="1:3" x14ac:dyDescent="0.25">
      <c r="A18" t="s">
        <v>49</v>
      </c>
      <c r="B18" t="s">
        <v>13</v>
      </c>
      <c r="C18">
        <v>27</v>
      </c>
    </row>
    <row r="19" spans="1:3" x14ac:dyDescent="0.25">
      <c r="A19" t="s">
        <v>49</v>
      </c>
      <c r="B19" t="s">
        <v>12</v>
      </c>
      <c r="C19">
        <v>12</v>
      </c>
    </row>
    <row r="20" spans="1:3" x14ac:dyDescent="0.25">
      <c r="A20" t="s">
        <v>49</v>
      </c>
      <c r="B20" t="s">
        <v>7</v>
      </c>
      <c r="C20">
        <v>8</v>
      </c>
    </row>
    <row r="21" spans="1:3" x14ac:dyDescent="0.25">
      <c r="A21" t="s">
        <v>49</v>
      </c>
      <c r="B21" t="s">
        <v>9</v>
      </c>
      <c r="C21">
        <v>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C61B-1BC7-4E3D-892F-A14CCDDC12D4}">
  <dimension ref="A3:B74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44.7109375" bestFit="1" customWidth="1"/>
    <col min="2" max="2" width="16.7109375" bestFit="1" customWidth="1"/>
    <col min="3" max="3" width="35.7109375" bestFit="1" customWidth="1"/>
    <col min="4" max="4" width="30.28515625" bestFit="1" customWidth="1"/>
    <col min="5" max="5" width="14" bestFit="1" customWidth="1"/>
    <col min="6" max="6" width="34.140625" bestFit="1" customWidth="1"/>
    <col min="7" max="7" width="39.42578125" bestFit="1" customWidth="1"/>
    <col min="8" max="8" width="21.7109375" bestFit="1" customWidth="1"/>
    <col min="9" max="9" width="16.140625" bestFit="1" customWidth="1"/>
    <col min="10" max="10" width="7.28515625" bestFit="1" customWidth="1"/>
    <col min="11" max="11" width="42.7109375" bestFit="1" customWidth="1"/>
    <col min="12" max="12" width="32.7109375" bestFit="1" customWidth="1"/>
    <col min="13" max="13" width="11.5703125" bestFit="1" customWidth="1"/>
    <col min="14" max="14" width="12.28515625" bestFit="1" customWidth="1"/>
    <col min="15" max="15" width="31.28515625" bestFit="1" customWidth="1"/>
    <col min="16" max="16" width="22.5703125" bestFit="1" customWidth="1"/>
    <col min="17" max="17" width="30.5703125" bestFit="1" customWidth="1"/>
    <col min="18" max="18" width="32.85546875" bestFit="1" customWidth="1"/>
    <col min="19" max="19" width="26.85546875" bestFit="1" customWidth="1"/>
    <col min="20" max="20" width="30.85546875" bestFit="1" customWidth="1"/>
    <col min="21" max="21" width="14.140625" bestFit="1" customWidth="1"/>
    <col min="22" max="23" width="11.28515625" bestFit="1" customWidth="1"/>
  </cols>
  <sheetData>
    <row r="3" spans="1:2" x14ac:dyDescent="0.25">
      <c r="A3" s="1" t="s">
        <v>74</v>
      </c>
      <c r="B3" t="s">
        <v>73</v>
      </c>
    </row>
    <row r="4" spans="1:2" x14ac:dyDescent="0.25">
      <c r="A4" s="2" t="s">
        <v>3</v>
      </c>
      <c r="B4">
        <v>33</v>
      </c>
    </row>
    <row r="5" spans="1:2" x14ac:dyDescent="0.25">
      <c r="A5" s="2" t="s">
        <v>5</v>
      </c>
      <c r="B5">
        <v>33</v>
      </c>
    </row>
    <row r="6" spans="1:2" x14ac:dyDescent="0.25">
      <c r="A6" s="2" t="s">
        <v>9</v>
      </c>
      <c r="B6">
        <v>57</v>
      </c>
    </row>
    <row r="7" spans="1:2" x14ac:dyDescent="0.25">
      <c r="A7" s="2" t="s">
        <v>6</v>
      </c>
      <c r="B7">
        <v>96</v>
      </c>
    </row>
    <row r="8" spans="1:2" x14ac:dyDescent="0.25">
      <c r="A8" s="2" t="s">
        <v>4</v>
      </c>
      <c r="B8">
        <v>105</v>
      </c>
    </row>
    <row r="9" spans="1:2" x14ac:dyDescent="0.25">
      <c r="A9" s="2" t="s">
        <v>7</v>
      </c>
      <c r="B9">
        <v>264</v>
      </c>
    </row>
    <row r="10" spans="1:2" x14ac:dyDescent="0.25">
      <c r="A10" s="2" t="s">
        <v>8</v>
      </c>
      <c r="B10">
        <v>408</v>
      </c>
    </row>
    <row r="11" spans="1:2" x14ac:dyDescent="0.25">
      <c r="A11" s="2" t="s">
        <v>12</v>
      </c>
      <c r="B11">
        <v>1116</v>
      </c>
    </row>
    <row r="12" spans="1:2" x14ac:dyDescent="0.25">
      <c r="A12" s="2" t="s">
        <v>13</v>
      </c>
      <c r="B12">
        <v>3255</v>
      </c>
    </row>
    <row r="13" spans="1:2" x14ac:dyDescent="0.25">
      <c r="A13" s="2" t="s">
        <v>14</v>
      </c>
      <c r="B13">
        <v>5805</v>
      </c>
    </row>
    <row r="14" spans="1:2" x14ac:dyDescent="0.25">
      <c r="A14" s="2" t="s">
        <v>17</v>
      </c>
      <c r="B14">
        <v>11172</v>
      </c>
    </row>
    <row r="26" spans="1:2" x14ac:dyDescent="0.25">
      <c r="A26" s="1" t="s">
        <v>75</v>
      </c>
      <c r="B26" t="s">
        <v>73</v>
      </c>
    </row>
    <row r="27" spans="1:2" x14ac:dyDescent="0.25">
      <c r="A27" s="2" t="s">
        <v>46</v>
      </c>
      <c r="B27">
        <v>42</v>
      </c>
    </row>
    <row r="28" spans="1:2" x14ac:dyDescent="0.25">
      <c r="A28" s="2" t="s">
        <v>60</v>
      </c>
      <c r="B28">
        <v>63</v>
      </c>
    </row>
    <row r="29" spans="1:2" x14ac:dyDescent="0.25">
      <c r="A29" s="2" t="s">
        <v>67</v>
      </c>
      <c r="B29">
        <v>180</v>
      </c>
    </row>
    <row r="30" spans="1:2" x14ac:dyDescent="0.25">
      <c r="A30" s="2" t="s">
        <v>48</v>
      </c>
      <c r="B30">
        <v>1089</v>
      </c>
    </row>
    <row r="31" spans="1:2" x14ac:dyDescent="0.25">
      <c r="A31" s="2" t="s">
        <v>65</v>
      </c>
      <c r="B31">
        <v>2670</v>
      </c>
    </row>
    <row r="32" spans="1:2" x14ac:dyDescent="0.25">
      <c r="A32" s="2" t="s">
        <v>62</v>
      </c>
      <c r="B32">
        <v>7152</v>
      </c>
    </row>
    <row r="33" spans="1:2" x14ac:dyDescent="0.25">
      <c r="A33" s="2" t="s">
        <v>17</v>
      </c>
      <c r="B33">
        <v>11196</v>
      </c>
    </row>
    <row r="51" spans="1:2" x14ac:dyDescent="0.25">
      <c r="A51" s="1" t="s">
        <v>39</v>
      </c>
      <c r="B51" t="s">
        <v>76</v>
      </c>
    </row>
    <row r="53" spans="1:2" x14ac:dyDescent="0.25">
      <c r="A53" s="1" t="s">
        <v>77</v>
      </c>
      <c r="B53" t="s">
        <v>73</v>
      </c>
    </row>
    <row r="54" spans="1:2" x14ac:dyDescent="0.25">
      <c r="A54" s="2" t="s">
        <v>27</v>
      </c>
      <c r="B54">
        <v>6</v>
      </c>
    </row>
    <row r="55" spans="1:2" x14ac:dyDescent="0.25">
      <c r="A55" s="2" t="s">
        <v>34</v>
      </c>
      <c r="B55">
        <v>9</v>
      </c>
    </row>
    <row r="56" spans="1:2" x14ac:dyDescent="0.25">
      <c r="A56" s="2" t="s">
        <v>25</v>
      </c>
      <c r="B56">
        <v>15</v>
      </c>
    </row>
    <row r="57" spans="1:2" x14ac:dyDescent="0.25">
      <c r="A57" s="2" t="s">
        <v>31</v>
      </c>
      <c r="B57">
        <v>30</v>
      </c>
    </row>
    <row r="58" spans="1:2" x14ac:dyDescent="0.25">
      <c r="A58" s="2" t="s">
        <v>19</v>
      </c>
      <c r="B58">
        <v>30</v>
      </c>
    </row>
    <row r="59" spans="1:2" x14ac:dyDescent="0.25">
      <c r="A59" s="2" t="s">
        <v>24</v>
      </c>
      <c r="B59">
        <v>57</v>
      </c>
    </row>
    <row r="60" spans="1:2" x14ac:dyDescent="0.25">
      <c r="A60" s="2" t="s">
        <v>23</v>
      </c>
      <c r="B60">
        <v>60</v>
      </c>
    </row>
    <row r="61" spans="1:2" x14ac:dyDescent="0.25">
      <c r="A61" s="2" t="s">
        <v>37</v>
      </c>
      <c r="B61">
        <v>78</v>
      </c>
    </row>
    <row r="62" spans="1:2" x14ac:dyDescent="0.25">
      <c r="A62" s="2" t="s">
        <v>29</v>
      </c>
      <c r="B62">
        <v>87</v>
      </c>
    </row>
    <row r="63" spans="1:2" x14ac:dyDescent="0.25">
      <c r="A63" s="2" t="s">
        <v>32</v>
      </c>
      <c r="B63">
        <v>90</v>
      </c>
    </row>
    <row r="64" spans="1:2" x14ac:dyDescent="0.25">
      <c r="A64" s="2" t="s">
        <v>18</v>
      </c>
      <c r="B64">
        <v>93</v>
      </c>
    </row>
    <row r="65" spans="1:2" x14ac:dyDescent="0.25">
      <c r="A65" s="2" t="s">
        <v>35</v>
      </c>
      <c r="B65">
        <v>336</v>
      </c>
    </row>
    <row r="66" spans="1:2" x14ac:dyDescent="0.25">
      <c r="A66" s="2" t="s">
        <v>22</v>
      </c>
      <c r="B66">
        <v>504</v>
      </c>
    </row>
    <row r="67" spans="1:2" x14ac:dyDescent="0.25">
      <c r="A67" s="2" t="s">
        <v>26</v>
      </c>
      <c r="B67">
        <v>522</v>
      </c>
    </row>
    <row r="68" spans="1:2" x14ac:dyDescent="0.25">
      <c r="A68" s="2" t="s">
        <v>30</v>
      </c>
      <c r="B68">
        <v>861</v>
      </c>
    </row>
    <row r="69" spans="1:2" x14ac:dyDescent="0.25">
      <c r="A69" s="2" t="s">
        <v>20</v>
      </c>
      <c r="B69">
        <v>1260</v>
      </c>
    </row>
    <row r="70" spans="1:2" x14ac:dyDescent="0.25">
      <c r="A70" s="2" t="s">
        <v>36</v>
      </c>
      <c r="B70">
        <v>1323</v>
      </c>
    </row>
    <row r="71" spans="1:2" x14ac:dyDescent="0.25">
      <c r="A71" s="2" t="s">
        <v>21</v>
      </c>
      <c r="B71">
        <v>1410</v>
      </c>
    </row>
    <row r="72" spans="1:2" x14ac:dyDescent="0.25">
      <c r="A72" s="2" t="s">
        <v>33</v>
      </c>
      <c r="B72">
        <v>2151</v>
      </c>
    </row>
    <row r="73" spans="1:2" x14ac:dyDescent="0.25">
      <c r="A73" s="2" t="s">
        <v>28</v>
      </c>
      <c r="B73">
        <v>2274</v>
      </c>
    </row>
    <row r="74" spans="1:2" x14ac:dyDescent="0.25">
      <c r="A74" s="2" t="s">
        <v>17</v>
      </c>
      <c r="B74">
        <v>11196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u W F w V f e m A A C k A A A A 9 g A A A B I A H A B D b 2 5 m a W c v U G F j a 2 F n Z S 5 4 b W w g o h g A K K A U A A A A A A A A A A A A A A A A A A A A A A A A A A A A h Y + x D o I w F E V / h X S n L X U x 5 F E H V z E m J s a 4 N a V C I z w M L Z Z / c / C T / A U x i r o 5 3 n P P c O / 9 e o P F 0 N T R x X T O t p i R h H I S G d R t Y b H M S O + P 8 Z w s J G y U P q n S R K O M L h 1 c k Z H K + 3 P K W A i B h h l t u 5 I J z h O 2 z 1 d b X Z l G k Y 9 s / 8 u x R e c V a k M k 7 F 5 j p K B J w q k Q g n J g E 4 T c 4 l c Q 4 9 5 n + w N h 2 d e + 7 4 w 0 G K 8 P w K Y I 7 P 1 B P g B Q S w M E F A A C A A g A u W F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h c F X I F O I S v g I A A H g I A A A T A B w A R m 9 y b X V s Y X M v U 2 V j d G l v b j E u b S C i G A A o o B Q A A A A A A A A A A A A A A A A A A A A A A A A A A A C t V F F r 2 z A Q f g / k P w j v x Q E T 4 r L t Y V 0 G w W 1 p o Q t b n W 5 s T R G q f W 2 0 y l K Q 5 K R Z 6 X / f y f E W J 7 a z D O Y X W 3 e n u + + + 7 8 4 G E s u V J P H 6 H R 5 3 O 9 2 O m T E N K T k H J u y M j q K I J o L x z N B 7 p e l S 6 U c N g l l I K Z c / c s 3 B 0 L s V F S p h L g W F p 0 T k K Z c P d A x L + h 2 T M J l S C 5 o M i Q D b 7 R B 8 Y p X r B N A S m U X / R C V 5 B t L 6 Z 1 x A P 1 L S 4 s H 4 X v R u e m 1 A m + k 5 M 1 w y M h L 8 n o y Z n T H J p y d g H q 2 a T 8 9 y m 2 s g 8 S M X w p B R w l L I V t P / j V 1 z q z R n g r L c z v D L u p t c p r m x e k V d U J F v R e 1 q D s X Z w A I w b k W P B u H g a H A U 9 h O z 8 H r B z Q k I n n H M O f Q C L y C R E n k m z T A M A 3 I q E + W q D 9 + + G Q z w / D l X F m K 7 E j D c f P b H S s J t L 1 g T + c r 7 p F W G v k K v F N n y k N U J u 8 P A 0 l P a / T X n A b k p 7 S M h 4 g Q 7 1 G Z o d V 5 N G S H D D 5 h x g s 1 s 0 k 0 0 k w Z p z N a Q n d P 4 D f W D 5 2 f v G z C N z V 1 I + / Z 1 3 0 W + B O T Z u y x 5 J s s Z o G Z r y o h K E l Q w x X B H H r H w Z I v o i 5 L e V g d y l 0 K D t 8 j q j D V f X I p C 1 H 1 Z v R b y h Y k c 6 t A L M 7 m W 3 D b f I J f s D k T N N 8 6 F I F f A j J I 1 3 0 e w L G W W k X D L 9 b L R A f c B 5 w S p v V L L i q 4 x C F x X Z / N 3 t A o I s G R G / J u 9 T N + S 9 x + I N 1 G W C a 9 H c F j x w m 9 O K z 7 C E H s 5 4 z j u l d A / B D d l q n O 8 F b X p 7 g o y t U D k 5 Q Z s + l s 7 S r O / S 0 N Q H 4 B t d X Y E 2 d G g S n u F 6 o n m W e Z o R A l a R 9 6 B 2 U X t p v 1 v c + 2 S 9 l 2 F F p 0 j A U w e U n w L 5 c G V i / S H j F j Y N m N V f O W M u V 9 G M 3 3 h 3 h Z 2 C r o m K o v e y F R 9 q 1 v D G h f 8 X + j f D 3 6 7 z S b s N a 5 b w D f G t a P f J 2 H E 5 h x X i / 9 E Y K d O m q 9 K p 3 v b 2 G 6 4 q Q 3 8 q c 9 B H 9 B H P f C l 1 + 1 w u R / c 8 S 9 Q S w E C L Q A U A A I A C A C 5 Y X B V 9 6 Y A A K Q A A A D 2 A A A A E g A A A A A A A A A A A A A A A A A A A A A A Q 2 9 u Z m l n L 1 B h Y 2 t h Z 2 U u e G 1 s U E s B A i 0 A F A A C A A g A u W F w V Q / K 6 a u k A A A A 6 Q A A A B M A A A A A A A A A A A A A A A A A 8 A A A A F t D b 2 5 0 Z W 5 0 X 1 R 5 c G V z X S 5 4 b W x Q S w E C L Q A U A A I A C A C 5 Y X B V y B T i E r 4 C A A B 4 C A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w A A A A A A A B M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V h b H R o X 0 F D Q 1 9 j b G F p b X N f Z m 9 y X 3 d v c m t y Z W x h d G V k X 2 l u a n V y a W V z X 2 J 5 X 2 x v Y 2 F 0 a W 9 u X 2 V 4 Y 2 x 1 Z G l u Z 1 9 O Z X d f W m V h b G F u Z F 9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I z O j E z O j U w L j c 0 M j k w M z Z a I i A v P j x F b n R y e S B U e X B l P S J G a W x s Q 2 9 s d W 1 u V H l w Z X M i I F Z h b H V l P S J z Q X d Z R 0 J n W U Q i I C 8 + P E V u d H J 5 I F R 5 c G U 9 I k Z p b G x D b 2 x 1 b W 5 O Y W 1 l c y I g V m F s d W U 9 I n N b J n F 1 b 3 Q 7 W W V h c i Z x d W 9 0 O y w m c X V v d D t M b 2 N h d G l v b i B 3 a G V y Z S B p b m p 1 c n k g b 2 N j d X J l Z C Z x d W 9 0 O y w m c X V v d D t J b m R 1 c 3 R y e S Z x d W 9 0 O y w m c X V v d D t J b m p 1 c n k g d H l w Z S Z x d W 9 0 O y w m c X V v d D t T Z X Z l c m l 0 e S B v Z i B p b m p 1 c n k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s d G h f Q U N D X 2 N s Y W l t c 1 9 m b 3 J f d 2 9 y a 3 J l b G F 0 Z W R f a W 5 q d X J p Z X N f Y n l f b G 9 j Y X R p b 2 5 f Z X h j b H V k a W 5 n X 0 5 l d 1 9 a Z W F s Y W 5 k X 3 R l c i 9 B d X R v U m V t b 3 Z l Z E N v b H V t b n M x L n t Z Z W F y L D B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x v Y 2 F 0 a W 9 u I H d o Z X J l I G l u a n V y e S B v Y 2 N 1 c m V k L D F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l u Z H V z d H J 5 L D J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l u a n V y e S B 0 e X B l L D N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1 N l d m V y a X R 5 I G 9 m I G l u a n V y e S w 0 f S Z x d W 9 0 O y w m c X V v d D t T Z W N 0 a W 9 u M S 9 I Z W F s d G h f Q U N D X 2 N s Y W l t c 1 9 m b 3 J f d 2 9 y a 3 J l b G F 0 Z W R f a W 5 q d X J p Z X N f Y n l f b G 9 j Y X R p b 2 5 f Z X h j b H V k a W 5 n X 0 5 l d 1 9 a Z W F s Y W 5 k X 3 R l c i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Z W F s d G h f Q U N D X 2 N s Y W l t c 1 9 m b 3 J f d 2 9 y a 3 J l b G F 0 Z W R f a W 5 q d X J p Z X N f Y n l f b G 9 j Y X R p b 2 5 f Z X h j b H V k a W 5 n X 0 5 l d 1 9 a Z W F s Y W 5 k X 3 R l c i 9 B d X R v U m V t b 3 Z l Z E N v b H V t b n M x L n t Z Z W F y L D B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x v Y 2 F 0 a W 9 u I H d o Z X J l I G l u a n V y e S B v Y 2 N 1 c m V k L D F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l u Z H V z d H J 5 L D J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0 l u a n V y e S B 0 e X B l L D N 9 J n F 1 b 3 Q 7 L C Z x d W 9 0 O 1 N l Y 3 R p b 2 4 x L 0 h l Y W x 0 a F 9 B Q 0 N f Y 2 x h a W 1 z X 2 Z v c l 9 3 b 3 J r c m V s Y X R l Z F 9 p b m p 1 c m l l c 1 9 i e V 9 s b 2 N h d G l v b l 9 l e G N s d W R p b m d f T m V 3 X 1 p l Y W x h b m R f d G V y L 0 F 1 d G 9 S Z W 1 v d m V k Q 2 9 s d W 1 u c z E u e 1 N l d m V y a X R 5 I G 9 m I G l u a n V y e S w 0 f S Z x d W 9 0 O y w m c X V v d D t T Z W N 0 a W 9 u M S 9 I Z W F s d G h f Q U N D X 2 N s Y W l t c 1 9 m b 3 J f d 2 9 y a 3 J l b G F 0 Z W R f a W 5 q d X J p Z X N f Y n l f b G 9 j Y X R p b 2 5 f Z X h j b H V k a W 5 n X 0 5 l d 1 9 a Z W F s Y W 5 k X 3 R l c i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f Q U N D X 2 N s Y W l t c 1 9 m b 3 J f d 2 9 y a 3 J l b G F 0 Z W R f a W 5 q d X J p Z X N f Y n l f b G 9 j Y X R p b 2 5 f Z X h j b H V k a W 5 n X 0 5 l d 1 9 a Z W F s Y W 5 k X 3 R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f Q U N D X 2 N s Y W l t c 1 9 m b 3 J f d 2 9 y a 3 J l b G F 0 Z W R f a W 5 q d X J p Z X N f Y n l f b G 9 j Y X R p b 2 5 f Z X h j b H V k a W 5 n X 0 5 l d 1 9 a Z W F s Y W 5 k X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9 B Q 0 N f Y 2 x h a W 1 z X 2 Z v c l 9 3 b 3 J r c m V s Y X R l Z F 9 p b m p 1 c m l l c 1 9 i e V 9 s b 2 N h d G l v b l 9 l e G N s d W R p b m d f T m V 3 X 1 p l Y W x h b m R f d G V y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f Q U N D X 2 N s Y W l t c 1 9 m b 3 J f d 2 9 y a 3 J l b G F 0 Z W R f a W 5 q d X J p Z X N f Y n l f b G 9 j Y X R p b 2 5 f Z X h j b H V k a W 5 n X 0 5 l d 1 9 a Z W F s Y W 5 k X 3 R l c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F D Q 1 9 j b G F p b X N f Z m 9 y X 3 d v c m t y Z W x h d G V k X 2 l u a n V y a W V z X 2 J 5 X 2 x v Y 2 F 0 a W 9 u X 2 V 4 Y 2 x 1 Z G l u Z 1 9 O Z X d f W m V h b G F u Z F 9 0 Z X I v Q 2 F w a X R h b G l 6 Z W Q l M j B F Y W N o J T I w V 2 9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7 F u d I G q Z S o K V l d 0 W H u 5 t A A A A A A I A A A A A A B B m A A A A A Q A A I A A A A J k C R b P 6 A A u B 1 l 4 m k u W + U Y x R + N b B B Q z M 3 Z d i H 0 v R u Q L b A A A A A A 6 A A A A A A g A A I A A A A H M p K a t 6 l o g Y Z y f C i Z 0 V g 6 E W 9 U 5 e 2 y U x 3 L x x P z L o I K r 1 U A A A A C y E T y V 6 S c m 9 g v N b t I 7 x 2 v h u Z f 8 z T 2 Z J s m s p Q x L W 4 B X Y e x C O I u y w r Z s Z S G q o 7 i x 1 D N t 6 6 J V r N P 4 x 3 t X n g e 6 n x I O 3 F r z W m 7 z s o a U Y A t Q r m Y S f Q A A A A A Q Y R f I p b h O r 8 R Y d E O P d C u k M V j J 4 Z y y w g Y f v 0 3 A W I x k K b 2 y 5 P m O t n X f e 9 e s 3 M S s C B 4 s 3 p g 2 2 Y 7 j U / c T D 7 m n o j F w = < / D a t a M a s h u p > 
</file>

<file path=customXml/itemProps1.xml><?xml version="1.0" encoding="utf-8"?>
<ds:datastoreItem xmlns:ds="http://schemas.openxmlformats.org/officeDocument/2006/customXml" ds:itemID="{5A10497A-2364-40A3-B096-7DE97DA2E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Dashboard</vt:lpstr>
      <vt:lpstr>Sheet5</vt:lpstr>
      <vt:lpstr>Sheet4</vt:lpstr>
      <vt:lpstr>Health_ACC_claims_for_workrelat</vt:lpstr>
      <vt:lpstr>Sheet1</vt:lpstr>
      <vt:lpstr>Top 3 Loc_Industry</vt:lpstr>
      <vt:lpstr>Top unsafe industry</vt:lpstr>
      <vt:lpstr>Time Taken to recover</vt:lpstr>
      <vt:lpstr>Most common injuries</vt:lpstr>
      <vt:lpstr>Most common severe injuries</vt:lpstr>
      <vt:lpstr>Industry with more fatality rat</vt:lpstr>
      <vt:lpstr>Trendline for severityofinjury</vt:lpstr>
      <vt:lpstr>pie-chart</vt:lpstr>
      <vt:lpstr>line-chart</vt:lpstr>
      <vt:lpstr>Sheet2</vt:lpstr>
      <vt:lpstr>Industry Vs Injury</vt:lpstr>
      <vt:lpstr>Sheet3</vt:lpstr>
      <vt:lpstr>Injury vs Severity of injury</vt:lpstr>
      <vt:lpstr>Anova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Hasina Alif Nathani</dc:creator>
  <cp:keywords/>
  <dc:description/>
  <cp:lastModifiedBy>Hasina Alif Nathani</cp:lastModifiedBy>
  <cp:revision/>
  <dcterms:created xsi:type="dcterms:W3CDTF">2022-11-15T23:04:57Z</dcterms:created>
  <dcterms:modified xsi:type="dcterms:W3CDTF">2023-01-17T07:17:48Z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2022-12-22T21:31:03Z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4d99080f-9b56-4d7c-96c9-fb6d852d9fdb</vt:lpwstr>
  </property>
  <property fmtid="{D5CDD505-2E9C-101B-9397-08002B2CF9AE}" pid="8" name="MSIP_Label_c96ed6d7-747c-41fd-b042-ff14484edc24_ContentBits">
    <vt:lpwstr>0</vt:lpwstr>
  </property>
</Properties>
</file>