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urajit Bari\Desktop\NBA_UG_2017\Attainment_By_Faculty_TA\CO_PO_PSO_Mapping_all\"/>
    </mc:Choice>
  </mc:AlternateContent>
  <bookViews>
    <workbookView xWindow="0" yWindow="0" windowWidth="20490" windowHeight="7905" tabRatio="500" firstSheet="64" activeTab="75"/>
  </bookViews>
  <sheets>
    <sheet name="EC 303" sheetId="1" r:id="rId1"/>
    <sheet name="703A" sheetId="2" r:id="rId2"/>
    <sheet name="ES 101" sheetId="3" r:id="rId3"/>
    <sheet name="EC 304" sheetId="4" r:id="rId4"/>
    <sheet name="EC 781" sheetId="5" r:id="rId5"/>
    <sheet name="EC 782" sheetId="6" r:id="rId6"/>
    <sheet name="EC 882" sheetId="7" r:id="rId7"/>
    <sheet name="EC 402" sheetId="8" r:id="rId8"/>
    <sheet name="EC 802B" sheetId="9" r:id="rId9"/>
    <sheet name="EC 302" sheetId="10" r:id="rId10"/>
    <sheet name="EC 802A" sheetId="11" r:id="rId11"/>
    <sheet name="EC 605A" sheetId="12" r:id="rId12"/>
    <sheet name="EC 705C" sheetId="13" r:id="rId13"/>
    <sheet name="EC 704B" sheetId="14" r:id="rId14"/>
    <sheet name="EC 603" sheetId="15" r:id="rId15"/>
    <sheet name="EC 801B" sheetId="16" r:id="rId16"/>
    <sheet name="EC 301" sheetId="17" r:id="rId17"/>
    <sheet name="EC 702" sheetId="18" r:id="rId18"/>
    <sheet name="EC 601" sheetId="19" r:id="rId19"/>
    <sheet name="EC 604B" sheetId="20" r:id="rId20"/>
    <sheet name="EC 502" sheetId="21" r:id="rId21"/>
    <sheet name="ES 191" sheetId="22" r:id="rId22"/>
    <sheet name="ES 291" sheetId="23" r:id="rId23"/>
    <sheet name="EC 394" sheetId="24" r:id="rId24"/>
    <sheet name="EC 392" sheetId="25" r:id="rId25"/>
    <sheet name="EC 492" sheetId="26" r:id="rId26"/>
    <sheet name="EC 393" sheetId="27" r:id="rId27"/>
    <sheet name="EC 491" sheetId="28" r:id="rId28"/>
    <sheet name="EC 793A" sheetId="29" r:id="rId29"/>
    <sheet name="EC 591" sheetId="30" r:id="rId30"/>
    <sheet name="EC 691" sheetId="31" r:id="rId31"/>
    <sheet name="EC 583" sheetId="32" r:id="rId32"/>
    <sheet name="EC 793C" sheetId="33" r:id="rId33"/>
    <sheet name="EC 391" sheetId="34" r:id="rId34"/>
    <sheet name="EC 592" sheetId="35" r:id="rId35"/>
    <sheet name="EC 692" sheetId="36" r:id="rId36"/>
    <sheet name="EC 792" sheetId="37" r:id="rId37"/>
    <sheet name="CH 101" sheetId="38" r:id="rId38"/>
    <sheet name="CH 401" sheetId="52" r:id="rId39"/>
    <sheet name="CH 191" sheetId="53" r:id="rId40"/>
    <sheet name="PH 201" sheetId="40" r:id="rId41"/>
    <sheet name="PH 291" sheetId="41" r:id="rId42"/>
    <sheet name="PH 401" sheetId="42" r:id="rId43"/>
    <sheet name="PH 491" sheetId="43" r:id="rId44"/>
    <sheet name="HU 781" sheetId="44" r:id="rId45"/>
    <sheet name="HU 101" sheetId="45" r:id="rId46"/>
    <sheet name="HU 191" sheetId="46" r:id="rId47"/>
    <sheet name="EC 501" sheetId="47" r:id="rId48"/>
    <sheet name="EC 602" sheetId="48" r:id="rId49"/>
    <sheet name="M 302" sheetId="39" r:id="rId50"/>
    <sheet name="EC 401" sheetId="49" r:id="rId51"/>
    <sheet name="EC 881" sheetId="51" r:id="rId52"/>
    <sheet name="ES 201" sheetId="54" r:id="rId53"/>
    <sheet name="EC 893" sheetId="56" r:id="rId54"/>
    <sheet name="M 101" sheetId="57" r:id="rId55"/>
    <sheet name="M 201" sheetId="58" r:id="rId56"/>
    <sheet name="EC 503" sheetId="59" r:id="rId57"/>
    <sheet name="EC 695A" sheetId="61" r:id="rId58"/>
    <sheet name="EC 795C" sheetId="62" r:id="rId59"/>
    <sheet name="HU 481" sheetId="63" r:id="rId60"/>
    <sheet name="ME 191" sheetId="64" r:id="rId61"/>
    <sheet name="CS 201" sheetId="65" r:id="rId62"/>
    <sheet name="ME 201" sheetId="67" r:id="rId63"/>
    <sheet name="CS 291" sheetId="66" r:id="rId64"/>
    <sheet name="ME 291" sheetId="68" r:id="rId65"/>
    <sheet name="M(CS) 301" sheetId="69" r:id="rId66"/>
    <sheet name="M(CS) 391" sheetId="70" r:id="rId67"/>
    <sheet name="HU 401" sheetId="71" r:id="rId68"/>
    <sheet name="HU 501" sheetId="72" r:id="rId69"/>
    <sheet name="EC 593" sheetId="73" r:id="rId70"/>
    <sheet name="EC 504B" sheetId="74" r:id="rId71"/>
    <sheet name="EC 594B" sheetId="75" r:id="rId72"/>
    <sheet name="HU 601" sheetId="76" r:id="rId73"/>
    <sheet name="EC 681" sheetId="77" r:id="rId74"/>
    <sheet name="HU 801A" sheetId="78" r:id="rId75"/>
    <sheet name="EC 701" sheetId="79" r:id="rId7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9" l="1"/>
  <c r="B8" i="79"/>
  <c r="E3" i="79"/>
  <c r="D10" i="79"/>
  <c r="C18" i="79"/>
  <c r="B18" i="79"/>
  <c r="A18" i="79"/>
  <c r="L14" i="79"/>
  <c r="K14" i="79"/>
  <c r="J14" i="79"/>
  <c r="I14" i="79"/>
  <c r="H14" i="79"/>
  <c r="G14" i="79"/>
  <c r="F14" i="79"/>
  <c r="E14" i="79"/>
  <c r="D14" i="79"/>
  <c r="C14" i="79"/>
  <c r="B14" i="79"/>
  <c r="A14" i="79"/>
  <c r="E3" i="76"/>
  <c r="B7" i="78"/>
  <c r="B8" i="78"/>
  <c r="E3" i="78"/>
  <c r="D10" i="78"/>
  <c r="C18" i="78"/>
  <c r="B18" i="78"/>
  <c r="A18" i="78"/>
  <c r="L14" i="78"/>
  <c r="K14" i="78"/>
  <c r="J14" i="78"/>
  <c r="I14" i="78"/>
  <c r="H14" i="78"/>
  <c r="G14" i="78"/>
  <c r="F14" i="78"/>
  <c r="E14" i="78"/>
  <c r="D14" i="78"/>
  <c r="C14" i="78"/>
  <c r="B14" i="78"/>
  <c r="A14" i="78"/>
  <c r="B7" i="77"/>
  <c r="B8" i="77"/>
  <c r="E3" i="77"/>
  <c r="D10" i="77"/>
  <c r="C18" i="77"/>
  <c r="B18" i="77"/>
  <c r="A18" i="77"/>
  <c r="L14" i="77"/>
  <c r="K14" i="77"/>
  <c r="J14" i="77"/>
  <c r="I14" i="77"/>
  <c r="H14" i="77"/>
  <c r="G14" i="77"/>
  <c r="F14" i="77"/>
  <c r="E14" i="77"/>
  <c r="D14" i="77"/>
  <c r="C14" i="77"/>
  <c r="B14" i="77"/>
  <c r="A14" i="77"/>
  <c r="B7" i="76"/>
  <c r="B8" i="76"/>
  <c r="D10" i="76"/>
  <c r="C18" i="76"/>
  <c r="B18" i="76"/>
  <c r="A18" i="76"/>
  <c r="L14" i="76"/>
  <c r="K14" i="76"/>
  <c r="J14" i="76"/>
  <c r="I14" i="76"/>
  <c r="H14" i="76"/>
  <c r="G14" i="76"/>
  <c r="F14" i="76"/>
  <c r="E14" i="76"/>
  <c r="D14" i="76"/>
  <c r="C14" i="76"/>
  <c r="B14" i="76"/>
  <c r="A14" i="76"/>
  <c r="B7" i="75"/>
  <c r="B8" i="75"/>
  <c r="E3" i="75"/>
  <c r="D10" i="75"/>
  <c r="C18" i="75"/>
  <c r="B18" i="75"/>
  <c r="A18" i="75"/>
  <c r="L14" i="75"/>
  <c r="K14" i="75"/>
  <c r="J14" i="75"/>
  <c r="I14" i="75"/>
  <c r="H14" i="75"/>
  <c r="G14" i="75"/>
  <c r="F14" i="75"/>
  <c r="E14" i="75"/>
  <c r="D14" i="75"/>
  <c r="C14" i="75"/>
  <c r="B14" i="75"/>
  <c r="A14" i="75"/>
  <c r="B7" i="74"/>
  <c r="B8" i="74"/>
  <c r="E3" i="74"/>
  <c r="D10" i="74"/>
  <c r="C18" i="74"/>
  <c r="B18" i="74"/>
  <c r="A18" i="74"/>
  <c r="L14" i="74"/>
  <c r="K14" i="74"/>
  <c r="J14" i="74"/>
  <c r="I14" i="74"/>
  <c r="H14" i="74"/>
  <c r="G14" i="74"/>
  <c r="F14" i="74"/>
  <c r="E14" i="74"/>
  <c r="D14" i="74"/>
  <c r="C14" i="74"/>
  <c r="B14" i="74"/>
  <c r="A14" i="74"/>
  <c r="B7" i="73"/>
  <c r="B8" i="73"/>
  <c r="E3" i="73"/>
  <c r="D10" i="73"/>
  <c r="C18" i="73"/>
  <c r="B18" i="73"/>
  <c r="A18" i="73"/>
  <c r="L14" i="73"/>
  <c r="K14" i="73"/>
  <c r="J14" i="73"/>
  <c r="I14" i="73"/>
  <c r="H14" i="73"/>
  <c r="G14" i="73"/>
  <c r="F14" i="73"/>
  <c r="E14" i="73"/>
  <c r="D14" i="73"/>
  <c r="C14" i="73"/>
  <c r="B14" i="73"/>
  <c r="A14" i="73"/>
  <c r="B7" i="17"/>
  <c r="B7" i="72"/>
  <c r="B8" i="72"/>
  <c r="E3" i="72"/>
  <c r="D10" i="72"/>
  <c r="C18" i="72"/>
  <c r="B18" i="72"/>
  <c r="A18" i="72"/>
  <c r="L14" i="72"/>
  <c r="K14" i="72"/>
  <c r="J14" i="72"/>
  <c r="I14" i="72"/>
  <c r="H14" i="72"/>
  <c r="G14" i="72"/>
  <c r="F14" i="72"/>
  <c r="E14" i="72"/>
  <c r="D14" i="72"/>
  <c r="C14" i="72"/>
  <c r="B14" i="72"/>
  <c r="A14" i="72"/>
  <c r="B7" i="71"/>
  <c r="B8" i="71"/>
  <c r="E3" i="71"/>
  <c r="D10" i="71"/>
  <c r="C18" i="71"/>
  <c r="B18" i="71"/>
  <c r="A18" i="71"/>
  <c r="L14" i="71"/>
  <c r="K14" i="71"/>
  <c r="J14" i="71"/>
  <c r="I14" i="71"/>
  <c r="H14" i="71"/>
  <c r="G14" i="71"/>
  <c r="F14" i="71"/>
  <c r="E14" i="71"/>
  <c r="D14" i="71"/>
  <c r="C14" i="71"/>
  <c r="B14" i="71"/>
  <c r="A14" i="71"/>
  <c r="B7" i="69"/>
  <c r="B8" i="69"/>
  <c r="E3" i="69"/>
  <c r="D10" i="69"/>
  <c r="C18" i="69"/>
  <c r="B18" i="69"/>
  <c r="A18" i="69"/>
  <c r="L14" i="69"/>
  <c r="K14" i="69"/>
  <c r="J14" i="69"/>
  <c r="I14" i="69"/>
  <c r="H14" i="69"/>
  <c r="G14" i="69"/>
  <c r="F14" i="69"/>
  <c r="E14" i="69"/>
  <c r="D14" i="69"/>
  <c r="C14" i="69"/>
  <c r="B14" i="69"/>
  <c r="A14" i="69"/>
  <c r="B7" i="68"/>
  <c r="B8" i="68"/>
  <c r="E3" i="68"/>
  <c r="D10" i="68"/>
  <c r="C18" i="68"/>
  <c r="B18" i="68"/>
  <c r="A18" i="68"/>
  <c r="L14" i="68"/>
  <c r="K14" i="68"/>
  <c r="J14" i="68"/>
  <c r="I14" i="68"/>
  <c r="H14" i="68"/>
  <c r="G14" i="68"/>
  <c r="F14" i="68"/>
  <c r="E14" i="68"/>
  <c r="D14" i="68"/>
  <c r="C14" i="68"/>
  <c r="B14" i="68"/>
  <c r="A14" i="68"/>
  <c r="B7" i="67"/>
  <c r="B8" i="67"/>
  <c r="E3" i="67"/>
  <c r="D10" i="67"/>
  <c r="C18" i="67"/>
  <c r="B18" i="67"/>
  <c r="A18" i="67"/>
  <c r="L14" i="67"/>
  <c r="K14" i="67"/>
  <c r="J14" i="67"/>
  <c r="I14" i="67"/>
  <c r="H14" i="67"/>
  <c r="G14" i="67"/>
  <c r="F14" i="67"/>
  <c r="E14" i="67"/>
  <c r="D14" i="67"/>
  <c r="C14" i="67"/>
  <c r="B14" i="67"/>
  <c r="A14" i="67"/>
  <c r="B7" i="66"/>
  <c r="B8" i="66"/>
  <c r="E3" i="66"/>
  <c r="D10" i="66"/>
  <c r="C18" i="66"/>
  <c r="B18" i="66"/>
  <c r="A18" i="66"/>
  <c r="L14" i="66"/>
  <c r="K14" i="66"/>
  <c r="J14" i="66"/>
  <c r="I14" i="66"/>
  <c r="H14" i="66"/>
  <c r="G14" i="66"/>
  <c r="F14" i="66"/>
  <c r="E14" i="66"/>
  <c r="D14" i="66"/>
  <c r="C14" i="66"/>
  <c r="B14" i="66"/>
  <c r="A14" i="66"/>
  <c r="B7" i="65"/>
  <c r="B8" i="65"/>
  <c r="E3" i="65"/>
  <c r="D10" i="65"/>
  <c r="C18" i="65"/>
  <c r="B18" i="65"/>
  <c r="A18" i="65"/>
  <c r="L14" i="65"/>
  <c r="K14" i="65"/>
  <c r="J14" i="65"/>
  <c r="I14" i="65"/>
  <c r="H14" i="65"/>
  <c r="G14" i="65"/>
  <c r="F14" i="65"/>
  <c r="E14" i="65"/>
  <c r="D14" i="65"/>
  <c r="C14" i="65"/>
  <c r="B14" i="65"/>
  <c r="A14" i="65"/>
  <c r="B7" i="64"/>
  <c r="B8" i="64"/>
  <c r="E3" i="64"/>
  <c r="D10" i="64"/>
  <c r="C18" i="64"/>
  <c r="B18" i="64"/>
  <c r="A18" i="64"/>
  <c r="L14" i="64"/>
  <c r="K14" i="64"/>
  <c r="J14" i="64"/>
  <c r="I14" i="64"/>
  <c r="H14" i="64"/>
  <c r="G14" i="64"/>
  <c r="F14" i="64"/>
  <c r="E14" i="64"/>
  <c r="D14" i="64"/>
  <c r="C14" i="64"/>
  <c r="B14" i="64"/>
  <c r="A14" i="64"/>
  <c r="B7" i="63"/>
  <c r="B8" i="63"/>
  <c r="E3" i="63"/>
  <c r="D10" i="63"/>
  <c r="C18" i="63"/>
  <c r="B18" i="63"/>
  <c r="A18" i="63"/>
  <c r="L14" i="63"/>
  <c r="K14" i="63"/>
  <c r="J14" i="63"/>
  <c r="I14" i="63"/>
  <c r="H14" i="63"/>
  <c r="G14" i="63"/>
  <c r="F14" i="63"/>
  <c r="E14" i="63"/>
  <c r="D14" i="63"/>
  <c r="C14" i="63"/>
  <c r="B14" i="63"/>
  <c r="A14" i="63"/>
  <c r="B7" i="62"/>
  <c r="B8" i="62"/>
  <c r="E3" i="62"/>
  <c r="D10" i="62"/>
  <c r="C18" i="62"/>
  <c r="B18" i="62"/>
  <c r="A18" i="62"/>
  <c r="L14" i="62"/>
  <c r="K14" i="62"/>
  <c r="J14" i="62"/>
  <c r="I14" i="62"/>
  <c r="H14" i="62"/>
  <c r="G14" i="62"/>
  <c r="F14" i="62"/>
  <c r="E14" i="62"/>
  <c r="D14" i="62"/>
  <c r="C14" i="62"/>
  <c r="B14" i="62"/>
  <c r="A14" i="62"/>
  <c r="B7" i="61"/>
  <c r="B8" i="61"/>
  <c r="E3" i="61"/>
  <c r="D10" i="61"/>
  <c r="C18" i="61"/>
  <c r="B18" i="61"/>
  <c r="A18" i="61"/>
  <c r="L14" i="61"/>
  <c r="K14" i="61"/>
  <c r="J14" i="61"/>
  <c r="I14" i="61"/>
  <c r="H14" i="61"/>
  <c r="G14" i="61"/>
  <c r="F14" i="61"/>
  <c r="E14" i="61"/>
  <c r="D14" i="61"/>
  <c r="C14" i="61"/>
  <c r="B14" i="61"/>
  <c r="A14" i="61"/>
  <c r="B7" i="59"/>
  <c r="B8" i="59"/>
  <c r="E3" i="59"/>
  <c r="D10" i="59"/>
  <c r="C18" i="59"/>
  <c r="B18" i="59"/>
  <c r="A18" i="59"/>
  <c r="L14" i="59"/>
  <c r="K14" i="59"/>
  <c r="J14" i="59"/>
  <c r="I14" i="59"/>
  <c r="H14" i="59"/>
  <c r="G14" i="59"/>
  <c r="F14" i="59"/>
  <c r="E14" i="59"/>
  <c r="D14" i="59"/>
  <c r="C14" i="59"/>
  <c r="B14" i="59"/>
  <c r="A14" i="59"/>
  <c r="B7" i="58"/>
  <c r="B8" i="58"/>
  <c r="E3" i="58"/>
  <c r="D10" i="58"/>
  <c r="C18" i="58"/>
  <c r="B18" i="58"/>
  <c r="A18" i="58"/>
  <c r="L14" i="58"/>
  <c r="K14" i="58"/>
  <c r="J14" i="58"/>
  <c r="I14" i="58"/>
  <c r="H14" i="58"/>
  <c r="G14" i="58"/>
  <c r="F14" i="58"/>
  <c r="E14" i="58"/>
  <c r="D14" i="58"/>
  <c r="C14" i="58"/>
  <c r="B14" i="58"/>
  <c r="A14" i="58"/>
  <c r="B7" i="57"/>
  <c r="B8" i="57"/>
  <c r="E3" i="57"/>
  <c r="D10" i="57"/>
  <c r="C18" i="57"/>
  <c r="B18" i="57"/>
  <c r="A18" i="57"/>
  <c r="L14" i="57"/>
  <c r="K14" i="57"/>
  <c r="J14" i="57"/>
  <c r="I14" i="57"/>
  <c r="H14" i="57"/>
  <c r="G14" i="57"/>
  <c r="F14" i="57"/>
  <c r="E14" i="57"/>
  <c r="D14" i="57"/>
  <c r="C14" i="57"/>
  <c r="B14" i="57"/>
  <c r="A14" i="57"/>
  <c r="E3" i="56"/>
  <c r="B7" i="56"/>
  <c r="B8" i="56"/>
  <c r="D10" i="56"/>
  <c r="A14" i="56"/>
  <c r="B14" i="56"/>
  <c r="C14" i="56"/>
  <c r="D14" i="56"/>
  <c r="E14" i="56"/>
  <c r="F14" i="56"/>
  <c r="G14" i="56"/>
  <c r="H14" i="56"/>
  <c r="I14" i="56"/>
  <c r="J14" i="56"/>
  <c r="K14" i="56"/>
  <c r="L14" i="56"/>
  <c r="C18" i="56"/>
  <c r="B18" i="56"/>
  <c r="A18" i="56"/>
  <c r="B6" i="33"/>
  <c r="B7" i="33"/>
  <c r="E3" i="33"/>
  <c r="D9" i="33"/>
  <c r="C17" i="33"/>
  <c r="B17" i="33"/>
  <c r="A17" i="33"/>
  <c r="L13" i="33"/>
  <c r="K13" i="33"/>
  <c r="J13" i="33"/>
  <c r="I13" i="33"/>
  <c r="H13" i="33"/>
  <c r="G13" i="33"/>
  <c r="F13" i="33"/>
  <c r="E13" i="33"/>
  <c r="D13" i="33"/>
  <c r="C13" i="33"/>
  <c r="B13" i="33"/>
  <c r="A13" i="33"/>
  <c r="B7" i="54"/>
  <c r="B8" i="54"/>
  <c r="E3" i="54"/>
  <c r="D10" i="54"/>
  <c r="C18" i="54"/>
  <c r="B18" i="54"/>
  <c r="A18" i="54"/>
  <c r="L14" i="54"/>
  <c r="K14" i="54"/>
  <c r="J14" i="54"/>
  <c r="I14" i="54"/>
  <c r="H14" i="54"/>
  <c r="G14" i="54"/>
  <c r="F14" i="54"/>
  <c r="E14" i="54"/>
  <c r="D14" i="54"/>
  <c r="C14" i="54"/>
  <c r="B14" i="54"/>
  <c r="A14" i="54"/>
  <c r="B7" i="51"/>
  <c r="B8" i="51"/>
  <c r="E3" i="51"/>
  <c r="D10" i="51"/>
  <c r="C18" i="51"/>
  <c r="B18" i="51"/>
  <c r="A18" i="51"/>
  <c r="B7" i="49"/>
  <c r="B8" i="49"/>
  <c r="E3" i="49"/>
  <c r="D10" i="49"/>
  <c r="C18" i="49"/>
  <c r="B18" i="49"/>
  <c r="A18" i="49"/>
  <c r="B7" i="39"/>
  <c r="B8" i="39"/>
  <c r="E3" i="39"/>
  <c r="D10" i="39"/>
  <c r="C18" i="39"/>
  <c r="B18" i="39"/>
  <c r="A18" i="39"/>
  <c r="B7" i="48"/>
  <c r="B8" i="48"/>
  <c r="E3" i="48"/>
  <c r="D10" i="48"/>
  <c r="C18" i="48"/>
  <c r="B18" i="48"/>
  <c r="A18" i="48"/>
  <c r="B7" i="47"/>
  <c r="B8" i="47"/>
  <c r="E3" i="47"/>
  <c r="D10" i="47"/>
  <c r="C18" i="47"/>
  <c r="B18" i="47"/>
  <c r="A18" i="47"/>
  <c r="B7" i="46"/>
  <c r="B8" i="46"/>
  <c r="E3" i="46"/>
  <c r="D10" i="46"/>
  <c r="C18" i="46"/>
  <c r="B18" i="46"/>
  <c r="A18" i="46"/>
  <c r="B7" i="45"/>
  <c r="B8" i="45"/>
  <c r="E3" i="45"/>
  <c r="D10" i="45"/>
  <c r="C18" i="45"/>
  <c r="B18" i="45"/>
  <c r="A18" i="45"/>
  <c r="B7" i="44"/>
  <c r="B8" i="44"/>
  <c r="E3" i="44"/>
  <c r="D10" i="44"/>
  <c r="C18" i="44"/>
  <c r="B18" i="44"/>
  <c r="A18" i="44"/>
  <c r="B7" i="43"/>
  <c r="B8" i="43"/>
  <c r="E3" i="43"/>
  <c r="D10" i="43"/>
  <c r="C18" i="43"/>
  <c r="B18" i="43"/>
  <c r="A18" i="43"/>
  <c r="B7" i="42"/>
  <c r="B8" i="42"/>
  <c r="E3" i="42"/>
  <c r="D10" i="42"/>
  <c r="C18" i="42"/>
  <c r="B18" i="42"/>
  <c r="A18" i="42"/>
  <c r="B7" i="41"/>
  <c r="B8" i="41"/>
  <c r="E3" i="41"/>
  <c r="D10" i="41"/>
  <c r="C18" i="41"/>
  <c r="B18" i="41"/>
  <c r="A18" i="41"/>
  <c r="B7" i="40"/>
  <c r="B8" i="40"/>
  <c r="E3" i="40"/>
  <c r="D10" i="40"/>
  <c r="C18" i="40"/>
  <c r="B18" i="40"/>
  <c r="A18" i="40"/>
  <c r="B7" i="53"/>
  <c r="B8" i="53"/>
  <c r="E3" i="53"/>
  <c r="D10" i="53"/>
  <c r="C18" i="53"/>
  <c r="B18" i="53"/>
  <c r="A18" i="53"/>
  <c r="L14" i="53"/>
  <c r="K14" i="53"/>
  <c r="J14" i="53"/>
  <c r="I14" i="53"/>
  <c r="H14" i="53"/>
  <c r="G14" i="53"/>
  <c r="F14" i="53"/>
  <c r="E14" i="53"/>
  <c r="D14" i="53"/>
  <c r="C14" i="53"/>
  <c r="B14" i="53"/>
  <c r="A14" i="53"/>
  <c r="B7" i="52"/>
  <c r="B8" i="52"/>
  <c r="E3" i="52"/>
  <c r="D10" i="52"/>
  <c r="C18" i="52"/>
  <c r="B18" i="52"/>
  <c r="A18" i="52"/>
  <c r="L14" i="52"/>
  <c r="K14" i="52"/>
  <c r="J14" i="52"/>
  <c r="I14" i="52"/>
  <c r="H14" i="52"/>
  <c r="G14" i="52"/>
  <c r="F14" i="52"/>
  <c r="E14" i="52"/>
  <c r="D14" i="52"/>
  <c r="C14" i="52"/>
  <c r="B14" i="52"/>
  <c r="A14" i="52"/>
  <c r="B7" i="38"/>
  <c r="B8" i="38"/>
  <c r="E3" i="38"/>
  <c r="D10" i="38"/>
  <c r="C18" i="38"/>
  <c r="B18" i="38"/>
  <c r="A18" i="38"/>
  <c r="B7" i="37"/>
  <c r="B8" i="37"/>
  <c r="E3" i="37"/>
  <c r="D10" i="37"/>
  <c r="C18" i="37"/>
  <c r="B18" i="37"/>
  <c r="A18" i="37"/>
  <c r="B7" i="36"/>
  <c r="B8" i="36"/>
  <c r="E3" i="36"/>
  <c r="D10" i="36"/>
  <c r="C18" i="36"/>
  <c r="B18" i="36"/>
  <c r="A18" i="36"/>
  <c r="B7" i="35"/>
  <c r="B8" i="35"/>
  <c r="E3" i="35"/>
  <c r="D10" i="35"/>
  <c r="C18" i="35"/>
  <c r="B18" i="35"/>
  <c r="A18" i="35"/>
  <c r="B7" i="34"/>
  <c r="B8" i="34"/>
  <c r="E3" i="34"/>
  <c r="D10" i="34"/>
  <c r="C18" i="34"/>
  <c r="B18" i="34"/>
  <c r="A18" i="34"/>
  <c r="B7" i="31"/>
  <c r="B8" i="31"/>
  <c r="E3" i="31"/>
  <c r="D10" i="31"/>
  <c r="C18" i="31"/>
  <c r="B18" i="31"/>
  <c r="A18" i="31"/>
  <c r="B7" i="30"/>
  <c r="B8" i="30"/>
  <c r="E3" i="30"/>
  <c r="D10" i="30"/>
  <c r="C18" i="30"/>
  <c r="B18" i="30"/>
  <c r="A18" i="30"/>
  <c r="B7" i="29"/>
  <c r="B8" i="29"/>
  <c r="E3" i="29"/>
  <c r="D10" i="29"/>
  <c r="C18" i="29"/>
  <c r="B18" i="29"/>
  <c r="A18" i="29"/>
  <c r="L14" i="51"/>
  <c r="K14" i="51"/>
  <c r="J14" i="51"/>
  <c r="I14" i="51"/>
  <c r="H14" i="51"/>
  <c r="G14" i="51"/>
  <c r="F14" i="51"/>
  <c r="E14" i="51"/>
  <c r="D14" i="51"/>
  <c r="C14" i="51"/>
  <c r="B14" i="51"/>
  <c r="A14" i="51"/>
  <c r="B7" i="28"/>
  <c r="B8" i="28"/>
  <c r="E3" i="28"/>
  <c r="D10" i="28"/>
  <c r="C18" i="28"/>
  <c r="B18" i="28"/>
  <c r="A18" i="28"/>
  <c r="B7" i="27"/>
  <c r="B8" i="27"/>
  <c r="E3" i="27"/>
  <c r="D10" i="27"/>
  <c r="C18" i="27"/>
  <c r="B18" i="27"/>
  <c r="A18" i="27"/>
  <c r="B7" i="26"/>
  <c r="B8" i="26"/>
  <c r="E3" i="26"/>
  <c r="D10" i="26"/>
  <c r="C18" i="26"/>
  <c r="B18" i="26"/>
  <c r="A18" i="26"/>
  <c r="B7" i="25"/>
  <c r="B8" i="25"/>
  <c r="E3" i="25"/>
  <c r="D10" i="25"/>
  <c r="C18" i="25"/>
  <c r="B18" i="25"/>
  <c r="A18" i="25"/>
  <c r="B7" i="24"/>
  <c r="B8" i="24"/>
  <c r="E3" i="24"/>
  <c r="D10" i="24"/>
  <c r="C18" i="24"/>
  <c r="B18" i="24"/>
  <c r="A18" i="24"/>
  <c r="B7" i="23"/>
  <c r="B8" i="23"/>
  <c r="E3" i="23"/>
  <c r="D10" i="23"/>
  <c r="C18" i="23"/>
  <c r="B18" i="23"/>
  <c r="A18" i="23"/>
  <c r="B7" i="22"/>
  <c r="B8" i="22"/>
  <c r="E3" i="22"/>
  <c r="D10" i="22"/>
  <c r="C18" i="22"/>
  <c r="B18" i="22"/>
  <c r="A18" i="22"/>
  <c r="B7" i="21"/>
  <c r="B8" i="21"/>
  <c r="E3" i="21"/>
  <c r="D10" i="21"/>
  <c r="C18" i="21"/>
  <c r="B18" i="21"/>
  <c r="A18" i="21"/>
  <c r="B7" i="20"/>
  <c r="B8" i="20"/>
  <c r="E3" i="20"/>
  <c r="D10" i="20"/>
  <c r="C18" i="20"/>
  <c r="B18" i="20"/>
  <c r="A18" i="20"/>
  <c r="B7" i="19"/>
  <c r="B8" i="19"/>
  <c r="E3" i="19"/>
  <c r="D10" i="19"/>
  <c r="C18" i="19"/>
  <c r="B18" i="19"/>
  <c r="A18" i="19"/>
  <c r="B7" i="18"/>
  <c r="B8" i="18"/>
  <c r="E3" i="18"/>
  <c r="D10" i="18"/>
  <c r="C18" i="18"/>
  <c r="B18" i="18"/>
  <c r="A18" i="18"/>
  <c r="E3" i="17"/>
  <c r="B8" i="17"/>
  <c r="D10" i="17"/>
  <c r="C18" i="17"/>
  <c r="B18" i="17"/>
  <c r="A18" i="17"/>
  <c r="B7" i="16"/>
  <c r="B8" i="16"/>
  <c r="E3" i="16"/>
  <c r="D10" i="16"/>
  <c r="C18" i="16"/>
  <c r="B18" i="16"/>
  <c r="A18" i="16"/>
  <c r="B7" i="15"/>
  <c r="B8" i="15"/>
  <c r="E3" i="15"/>
  <c r="D10" i="15"/>
  <c r="C18" i="15"/>
  <c r="B18" i="15"/>
  <c r="A18" i="15"/>
  <c r="B7" i="14"/>
  <c r="B8" i="14"/>
  <c r="E3" i="14"/>
  <c r="D10" i="14"/>
  <c r="C18" i="14"/>
  <c r="B18" i="14"/>
  <c r="A18" i="14"/>
  <c r="B7" i="13"/>
  <c r="B8" i="13"/>
  <c r="E3" i="13"/>
  <c r="D10" i="13"/>
  <c r="C18" i="13"/>
  <c r="B18" i="13"/>
  <c r="A18" i="13"/>
  <c r="B7" i="12"/>
  <c r="B8" i="12"/>
  <c r="E3" i="12"/>
  <c r="D10" i="12"/>
  <c r="C18" i="12"/>
  <c r="B18" i="12"/>
  <c r="A18" i="12"/>
  <c r="B7" i="11"/>
  <c r="B8" i="11"/>
  <c r="E3" i="11"/>
  <c r="D10" i="11"/>
  <c r="C18" i="11"/>
  <c r="B18" i="11"/>
  <c r="A18" i="11"/>
  <c r="B7" i="10"/>
  <c r="B8" i="10"/>
  <c r="E3" i="10"/>
  <c r="D10" i="10"/>
  <c r="C18" i="10"/>
  <c r="B18" i="10"/>
  <c r="A18" i="10"/>
  <c r="B7" i="9"/>
  <c r="B8" i="9"/>
  <c r="E3" i="9"/>
  <c r="D10" i="9"/>
  <c r="C18" i="9"/>
  <c r="B18" i="9"/>
  <c r="A18" i="9"/>
  <c r="B7" i="8"/>
  <c r="B8" i="8"/>
  <c r="E3" i="8"/>
  <c r="D10" i="8"/>
  <c r="C18" i="8"/>
  <c r="B18" i="8"/>
  <c r="A18" i="8"/>
  <c r="B7" i="7"/>
  <c r="B8" i="7"/>
  <c r="E3" i="7"/>
  <c r="D10" i="7"/>
  <c r="C18" i="7"/>
  <c r="B18" i="7"/>
  <c r="A18" i="7"/>
  <c r="B7" i="6"/>
  <c r="B8" i="6"/>
  <c r="E3" i="6"/>
  <c r="D10" i="6"/>
  <c r="C18" i="6"/>
  <c r="B18" i="6"/>
  <c r="A18" i="6"/>
  <c r="B7" i="5"/>
  <c r="B8" i="5"/>
  <c r="E3" i="5"/>
  <c r="D10" i="5"/>
  <c r="C18" i="5"/>
  <c r="B18" i="5"/>
  <c r="A18" i="5"/>
  <c r="B7" i="4"/>
  <c r="B8" i="4"/>
  <c r="E3" i="4"/>
  <c r="D10" i="4"/>
  <c r="C18" i="4"/>
  <c r="B18" i="4"/>
  <c r="A18" i="4"/>
  <c r="B7" i="3"/>
  <c r="B8" i="3"/>
  <c r="E3" i="3"/>
  <c r="D10" i="3"/>
  <c r="C18" i="3"/>
  <c r="B18" i="3"/>
  <c r="A18" i="3"/>
  <c r="B7" i="2"/>
  <c r="B8" i="2"/>
  <c r="E3" i="2"/>
  <c r="D10" i="2"/>
  <c r="C18" i="2"/>
  <c r="B18" i="2"/>
  <c r="A18" i="2"/>
  <c r="B7" i="1"/>
  <c r="B8" i="1"/>
  <c r="E3" i="1"/>
  <c r="D10" i="1"/>
  <c r="B18" i="1"/>
  <c r="C18" i="1"/>
  <c r="A18" i="1"/>
  <c r="L14" i="49"/>
  <c r="K14" i="49"/>
  <c r="J14" i="49"/>
  <c r="I14" i="49"/>
  <c r="H14" i="49"/>
  <c r="G14" i="49"/>
  <c r="F14" i="49"/>
  <c r="E14" i="49"/>
  <c r="D14" i="49"/>
  <c r="C14" i="49"/>
  <c r="B14" i="49"/>
  <c r="A14" i="49"/>
  <c r="L14" i="39"/>
  <c r="K14" i="39"/>
  <c r="J14" i="39"/>
  <c r="I14" i="39"/>
  <c r="H14" i="39"/>
  <c r="G14" i="39"/>
  <c r="F14" i="39"/>
  <c r="E14" i="39"/>
  <c r="D14" i="39"/>
  <c r="C14" i="39"/>
  <c r="B14" i="39"/>
  <c r="A14" i="39"/>
  <c r="L14" i="48"/>
  <c r="K14" i="48"/>
  <c r="J14" i="48"/>
  <c r="I14" i="48"/>
  <c r="H14" i="48"/>
  <c r="G14" i="48"/>
  <c r="F14" i="48"/>
  <c r="E14" i="48"/>
  <c r="D14" i="48"/>
  <c r="C14" i="48"/>
  <c r="B14" i="48"/>
  <c r="A14" i="48"/>
  <c r="L14" i="47"/>
  <c r="K14" i="47"/>
  <c r="J14" i="47"/>
  <c r="I14" i="47"/>
  <c r="H14" i="47"/>
  <c r="G14" i="47"/>
  <c r="F14" i="47"/>
  <c r="E14" i="47"/>
  <c r="D14" i="47"/>
  <c r="C14" i="47"/>
  <c r="B14" i="47"/>
  <c r="A14" i="47"/>
  <c r="L14" i="46"/>
  <c r="K14" i="46"/>
  <c r="J14" i="46"/>
  <c r="I14" i="46"/>
  <c r="H14" i="46"/>
  <c r="G14" i="46"/>
  <c r="F14" i="46"/>
  <c r="E14" i="46"/>
  <c r="D14" i="46"/>
  <c r="C14" i="46"/>
  <c r="B14" i="46"/>
  <c r="A14" i="46"/>
  <c r="L14" i="45"/>
  <c r="K14" i="45"/>
  <c r="J14" i="45"/>
  <c r="I14" i="45"/>
  <c r="H14" i="45"/>
  <c r="G14" i="45"/>
  <c r="F14" i="45"/>
  <c r="E14" i="45"/>
  <c r="D14" i="45"/>
  <c r="C14" i="45"/>
  <c r="B14" i="45"/>
  <c r="A14" i="45"/>
  <c r="L14" i="44"/>
  <c r="K14" i="44"/>
  <c r="J14" i="44"/>
  <c r="I14" i="44"/>
  <c r="H14" i="44"/>
  <c r="G14" i="44"/>
  <c r="F14" i="44"/>
  <c r="E14" i="44"/>
  <c r="D14" i="44"/>
  <c r="C14" i="44"/>
  <c r="B14" i="44"/>
  <c r="A14" i="44"/>
  <c r="L14" i="43"/>
  <c r="K14" i="43"/>
  <c r="J14" i="43"/>
  <c r="I14" i="43"/>
  <c r="H14" i="43"/>
  <c r="G14" i="43"/>
  <c r="F14" i="43"/>
  <c r="E14" i="43"/>
  <c r="D14" i="43"/>
  <c r="C14" i="43"/>
  <c r="B14" i="43"/>
  <c r="A14" i="43"/>
  <c r="L14" i="42"/>
  <c r="K14" i="42"/>
  <c r="J14" i="42"/>
  <c r="I14" i="42"/>
  <c r="H14" i="42"/>
  <c r="G14" i="42"/>
  <c r="F14" i="42"/>
  <c r="E14" i="42"/>
  <c r="D14" i="42"/>
  <c r="C14" i="42"/>
  <c r="B14" i="42"/>
  <c r="A14" i="42"/>
  <c r="L14" i="41"/>
  <c r="K14" i="41"/>
  <c r="J14" i="41"/>
  <c r="I14" i="41"/>
  <c r="H14" i="41"/>
  <c r="G14" i="41"/>
  <c r="F14" i="41"/>
  <c r="E14" i="41"/>
  <c r="D14" i="41"/>
  <c r="C14" i="41"/>
  <c r="B14" i="41"/>
  <c r="A14" i="41"/>
  <c r="L14" i="40"/>
  <c r="K14" i="40"/>
  <c r="J14" i="40"/>
  <c r="I14" i="40"/>
  <c r="H14" i="40"/>
  <c r="G14" i="40"/>
  <c r="F14" i="40"/>
  <c r="E14" i="40"/>
  <c r="D14" i="40"/>
  <c r="C14" i="40"/>
  <c r="B14" i="40"/>
  <c r="A14" i="40"/>
  <c r="L14" i="38"/>
  <c r="K14" i="38"/>
  <c r="J14" i="38"/>
  <c r="I14" i="38"/>
  <c r="H14" i="38"/>
  <c r="G14" i="38"/>
  <c r="F14" i="38"/>
  <c r="E14" i="38"/>
  <c r="D14" i="38"/>
  <c r="C14" i="38"/>
  <c r="B14" i="38"/>
  <c r="A14" i="38"/>
  <c r="A14" i="14"/>
  <c r="L14" i="37"/>
  <c r="K14" i="37"/>
  <c r="J14" i="37"/>
  <c r="I14" i="37"/>
  <c r="H14" i="37"/>
  <c r="G14" i="37"/>
  <c r="F14" i="37"/>
  <c r="E14" i="37"/>
  <c r="D14" i="37"/>
  <c r="C14" i="37"/>
  <c r="B14" i="37"/>
  <c r="A14" i="37"/>
  <c r="L14" i="36"/>
  <c r="K14" i="36"/>
  <c r="J14" i="36"/>
  <c r="I14" i="36"/>
  <c r="H14" i="36"/>
  <c r="G14" i="36"/>
  <c r="F14" i="36"/>
  <c r="E14" i="36"/>
  <c r="D14" i="36"/>
  <c r="C14" i="36"/>
  <c r="B14" i="36"/>
  <c r="A14" i="36"/>
  <c r="L14" i="35"/>
  <c r="K14" i="35"/>
  <c r="J14" i="35"/>
  <c r="I14" i="35"/>
  <c r="H14" i="35"/>
  <c r="G14" i="35"/>
  <c r="F14" i="35"/>
  <c r="E14" i="35"/>
  <c r="D14" i="35"/>
  <c r="C14" i="35"/>
  <c r="B14" i="35"/>
  <c r="A14" i="35"/>
  <c r="L14" i="34"/>
  <c r="K14" i="34"/>
  <c r="J14" i="34"/>
  <c r="I14" i="34"/>
  <c r="H14" i="34"/>
  <c r="G14" i="34"/>
  <c r="F14" i="34"/>
  <c r="E14" i="34"/>
  <c r="D14" i="34"/>
  <c r="C14" i="34"/>
  <c r="B14" i="34"/>
  <c r="A14" i="34"/>
  <c r="B7" i="32"/>
  <c r="B8" i="32"/>
  <c r="E3" i="32"/>
  <c r="D10" i="32"/>
  <c r="L14" i="32"/>
  <c r="K14" i="32"/>
  <c r="J14" i="32"/>
  <c r="I14" i="32"/>
  <c r="H14" i="32"/>
  <c r="G14" i="32"/>
  <c r="F14" i="32"/>
  <c r="E14" i="32"/>
  <c r="D14" i="32"/>
  <c r="C14" i="32"/>
  <c r="B14" i="32"/>
  <c r="A14" i="32"/>
  <c r="L14" i="31"/>
  <c r="K14" i="31"/>
  <c r="J14" i="31"/>
  <c r="I14" i="31"/>
  <c r="H14" i="31"/>
  <c r="G14" i="31"/>
  <c r="F14" i="31"/>
  <c r="E14" i="31"/>
  <c r="D14" i="31"/>
  <c r="C14" i="31"/>
  <c r="B14" i="31"/>
  <c r="A14" i="31"/>
  <c r="L14" i="30"/>
  <c r="K14" i="30"/>
  <c r="J14" i="30"/>
  <c r="I14" i="30"/>
  <c r="H14" i="30"/>
  <c r="G14" i="30"/>
  <c r="F14" i="30"/>
  <c r="E14" i="30"/>
  <c r="D14" i="30"/>
  <c r="C14" i="30"/>
  <c r="B14" i="30"/>
  <c r="A14" i="30"/>
  <c r="L14" i="29"/>
  <c r="K14" i="29"/>
  <c r="J14" i="29"/>
  <c r="I14" i="29"/>
  <c r="H14" i="29"/>
  <c r="G14" i="29"/>
  <c r="F14" i="29"/>
  <c r="E14" i="29"/>
  <c r="D14" i="29"/>
  <c r="C14" i="29"/>
  <c r="B14" i="29"/>
  <c r="A14" i="29"/>
  <c r="L14" i="28"/>
  <c r="K14" i="28"/>
  <c r="J14" i="28"/>
  <c r="I14" i="28"/>
  <c r="H14" i="28"/>
  <c r="G14" i="28"/>
  <c r="F14" i="28"/>
  <c r="E14" i="28"/>
  <c r="D14" i="28"/>
  <c r="C14" i="28"/>
  <c r="B14" i="28"/>
  <c r="A14" i="28"/>
  <c r="L14" i="27"/>
  <c r="K14" i="27"/>
  <c r="J14" i="27"/>
  <c r="I14" i="27"/>
  <c r="H14" i="27"/>
  <c r="G14" i="27"/>
  <c r="F14" i="27"/>
  <c r="E14" i="27"/>
  <c r="D14" i="27"/>
  <c r="C14" i="27"/>
  <c r="B14" i="27"/>
  <c r="A14" i="27"/>
  <c r="L14" i="26"/>
  <c r="K14" i="26"/>
  <c r="J14" i="26"/>
  <c r="I14" i="26"/>
  <c r="H14" i="26"/>
  <c r="G14" i="26"/>
  <c r="F14" i="26"/>
  <c r="E14" i="26"/>
  <c r="D14" i="26"/>
  <c r="C14" i="26"/>
  <c r="B14" i="26"/>
  <c r="A14" i="26"/>
  <c r="L14" i="25"/>
  <c r="K14" i="25"/>
  <c r="J14" i="25"/>
  <c r="I14" i="25"/>
  <c r="H14" i="25"/>
  <c r="G14" i="25"/>
  <c r="F14" i="25"/>
  <c r="E14" i="25"/>
  <c r="D14" i="25"/>
  <c r="C14" i="25"/>
  <c r="B14" i="25"/>
  <c r="A14" i="25"/>
  <c r="L14" i="24"/>
  <c r="K14" i="24"/>
  <c r="J14" i="24"/>
  <c r="I14" i="24"/>
  <c r="H14" i="24"/>
  <c r="G14" i="24"/>
  <c r="F14" i="24"/>
  <c r="E14" i="24"/>
  <c r="D14" i="24"/>
  <c r="C14" i="24"/>
  <c r="B14" i="24"/>
  <c r="A14" i="24"/>
  <c r="L14" i="23"/>
  <c r="K14" i="23"/>
  <c r="J14" i="23"/>
  <c r="I14" i="23"/>
  <c r="H14" i="23"/>
  <c r="G14" i="23"/>
  <c r="F14" i="23"/>
  <c r="E14" i="23"/>
  <c r="D14" i="23"/>
  <c r="C14" i="23"/>
  <c r="B14" i="23"/>
  <c r="A14" i="23"/>
  <c r="L14" i="22"/>
  <c r="K14" i="22"/>
  <c r="J14" i="22"/>
  <c r="I14" i="22"/>
  <c r="H14" i="22"/>
  <c r="G14" i="22"/>
  <c r="F14" i="22"/>
  <c r="E14" i="22"/>
  <c r="D14" i="22"/>
  <c r="C14" i="22"/>
  <c r="B14" i="22"/>
  <c r="A14" i="22"/>
  <c r="L14" i="21"/>
  <c r="K14" i="21"/>
  <c r="J14" i="21"/>
  <c r="I14" i="21"/>
  <c r="H14" i="21"/>
  <c r="G14" i="21"/>
  <c r="F14" i="21"/>
  <c r="E14" i="21"/>
  <c r="D14" i="21"/>
  <c r="C14" i="21"/>
  <c r="B14" i="21"/>
  <c r="A14" i="21"/>
  <c r="L14" i="20"/>
  <c r="K14" i="20"/>
  <c r="J14" i="20"/>
  <c r="I14" i="20"/>
  <c r="H14" i="20"/>
  <c r="G14" i="20"/>
  <c r="F14" i="20"/>
  <c r="E14" i="20"/>
  <c r="D14" i="20"/>
  <c r="C14" i="20"/>
  <c r="B14" i="20"/>
  <c r="A14" i="20"/>
  <c r="L14" i="19"/>
  <c r="K14" i="19"/>
  <c r="J14" i="19"/>
  <c r="I14" i="19"/>
  <c r="H14" i="19"/>
  <c r="G14" i="19"/>
  <c r="F14" i="19"/>
  <c r="E14" i="19"/>
  <c r="D14" i="19"/>
  <c r="C14" i="19"/>
  <c r="B14" i="19"/>
  <c r="A14" i="19"/>
  <c r="B14" i="18"/>
  <c r="C14" i="18"/>
  <c r="D14" i="18"/>
  <c r="E14" i="18"/>
  <c r="F14" i="18"/>
  <c r="G14" i="18"/>
  <c r="H14" i="18"/>
  <c r="I14" i="18"/>
  <c r="J14" i="18"/>
  <c r="K14" i="18"/>
  <c r="L14" i="18"/>
  <c r="A14" i="18"/>
  <c r="B14" i="17"/>
  <c r="C14" i="17"/>
  <c r="D14" i="17"/>
  <c r="E14" i="17"/>
  <c r="F14" i="17"/>
  <c r="G14" i="17"/>
  <c r="H14" i="17"/>
  <c r="I14" i="17"/>
  <c r="J14" i="17"/>
  <c r="K14" i="17"/>
  <c r="L14" i="17"/>
  <c r="A14" i="17"/>
  <c r="B14" i="16"/>
  <c r="C14" i="16"/>
  <c r="D14" i="16"/>
  <c r="E14" i="16"/>
  <c r="F14" i="16"/>
  <c r="G14" i="16"/>
  <c r="H14" i="16"/>
  <c r="I14" i="16"/>
  <c r="J14" i="16"/>
  <c r="K14" i="16"/>
  <c r="L14" i="16"/>
  <c r="A14" i="16"/>
  <c r="B14" i="15"/>
  <c r="C14" i="15"/>
  <c r="D14" i="15"/>
  <c r="E14" i="15"/>
  <c r="F14" i="15"/>
  <c r="G14" i="15"/>
  <c r="H14" i="15"/>
  <c r="I14" i="15"/>
  <c r="J14" i="15"/>
  <c r="K14" i="15"/>
  <c r="L14" i="15"/>
  <c r="A14" i="15"/>
  <c r="B14" i="14"/>
  <c r="C14" i="14"/>
  <c r="D14" i="14"/>
  <c r="E14" i="14"/>
  <c r="F14" i="14"/>
  <c r="G14" i="14"/>
  <c r="H14" i="14"/>
  <c r="I14" i="14"/>
  <c r="J14" i="14"/>
  <c r="K14" i="14"/>
  <c r="L14" i="14"/>
  <c r="L14" i="13"/>
  <c r="K14" i="13"/>
  <c r="J14" i="13"/>
  <c r="I14" i="13"/>
  <c r="H14" i="13"/>
  <c r="G14" i="13"/>
  <c r="F14" i="13"/>
  <c r="E14" i="13"/>
  <c r="D14" i="13"/>
  <c r="C14" i="13"/>
  <c r="B14" i="13"/>
  <c r="A14" i="13"/>
  <c r="L14" i="12"/>
  <c r="K14" i="12"/>
  <c r="J14" i="12"/>
  <c r="I14" i="12"/>
  <c r="H14" i="12"/>
  <c r="G14" i="12"/>
  <c r="F14" i="12"/>
  <c r="E14" i="12"/>
  <c r="D14" i="12"/>
  <c r="C14" i="12"/>
  <c r="B14" i="12"/>
  <c r="A14" i="12"/>
  <c r="L14" i="11"/>
  <c r="K14" i="11"/>
  <c r="J14" i="11"/>
  <c r="I14" i="11"/>
  <c r="H14" i="11"/>
  <c r="G14" i="11"/>
  <c r="F14" i="11"/>
  <c r="E14" i="11"/>
  <c r="D14" i="11"/>
  <c r="C14" i="11"/>
  <c r="B14" i="11"/>
  <c r="A14" i="11"/>
  <c r="L14" i="10"/>
  <c r="K14" i="10"/>
  <c r="J14" i="10"/>
  <c r="I14" i="10"/>
  <c r="H14" i="10"/>
  <c r="G14" i="10"/>
  <c r="F14" i="10"/>
  <c r="E14" i="10"/>
  <c r="D14" i="10"/>
  <c r="C14" i="10"/>
  <c r="B14" i="10"/>
  <c r="A14" i="10"/>
  <c r="L14" i="9"/>
  <c r="K14" i="9"/>
  <c r="J14" i="9"/>
  <c r="I14" i="9"/>
  <c r="H14" i="9"/>
  <c r="G14" i="9"/>
  <c r="F14" i="9"/>
  <c r="E14" i="9"/>
  <c r="D14" i="9"/>
  <c r="C14" i="9"/>
  <c r="B14" i="9"/>
  <c r="A14" i="9"/>
  <c r="L14" i="8"/>
  <c r="K14" i="8"/>
  <c r="J14" i="8"/>
  <c r="I14" i="8"/>
  <c r="H14" i="8"/>
  <c r="G14" i="8"/>
  <c r="F14" i="8"/>
  <c r="E14" i="8"/>
  <c r="D14" i="8"/>
  <c r="C14" i="8"/>
  <c r="B14" i="8"/>
  <c r="A14" i="8"/>
  <c r="L14" i="7"/>
  <c r="K14" i="7"/>
  <c r="J14" i="7"/>
  <c r="I14" i="7"/>
  <c r="H14" i="7"/>
  <c r="G14" i="7"/>
  <c r="F14" i="7"/>
  <c r="E14" i="7"/>
  <c r="D14" i="7"/>
  <c r="C14" i="7"/>
  <c r="B14" i="7"/>
  <c r="A14" i="7"/>
  <c r="L14" i="6"/>
  <c r="K14" i="6"/>
  <c r="J14" i="6"/>
  <c r="I14" i="6"/>
  <c r="H14" i="6"/>
  <c r="G14" i="6"/>
  <c r="F14" i="6"/>
  <c r="E14" i="6"/>
  <c r="D14" i="6"/>
  <c r="C14" i="6"/>
  <c r="B14" i="6"/>
  <c r="A14" i="6"/>
  <c r="L14" i="5"/>
  <c r="K14" i="5"/>
  <c r="J14" i="5"/>
  <c r="I14" i="5"/>
  <c r="H14" i="5"/>
  <c r="G14" i="5"/>
  <c r="F14" i="5"/>
  <c r="E14" i="5"/>
  <c r="D14" i="5"/>
  <c r="C14" i="5"/>
  <c r="B14" i="5"/>
  <c r="A14" i="5"/>
  <c r="L14" i="4"/>
  <c r="K14" i="4"/>
  <c r="J14" i="4"/>
  <c r="I14" i="4"/>
  <c r="H14" i="4"/>
  <c r="G14" i="4"/>
  <c r="F14" i="4"/>
  <c r="E14" i="4"/>
  <c r="D14" i="4"/>
  <c r="C14" i="4"/>
  <c r="B14" i="4"/>
  <c r="A14" i="4"/>
  <c r="L14" i="3"/>
  <c r="K14" i="3"/>
  <c r="J14" i="3"/>
  <c r="I14" i="3"/>
  <c r="H14" i="3"/>
  <c r="G14" i="3"/>
  <c r="F14" i="3"/>
  <c r="E14" i="3"/>
  <c r="D14" i="3"/>
  <c r="C14" i="3"/>
  <c r="B14" i="3"/>
  <c r="A14" i="3"/>
  <c r="L14" i="2"/>
  <c r="K14" i="2"/>
  <c r="J14" i="2"/>
  <c r="I14" i="2"/>
  <c r="H14" i="2"/>
  <c r="G14" i="2"/>
  <c r="F14" i="2"/>
  <c r="E14" i="2"/>
  <c r="D14" i="2"/>
  <c r="C14" i="2"/>
  <c r="B14" i="2"/>
  <c r="A14" i="2"/>
  <c r="B14" i="1"/>
  <c r="C14" i="1"/>
  <c r="D14" i="1"/>
  <c r="E14" i="1"/>
  <c r="F14" i="1"/>
  <c r="G14" i="1"/>
  <c r="H14" i="1"/>
  <c r="I14" i="1"/>
  <c r="J14" i="1"/>
  <c r="K14" i="1"/>
  <c r="L14" i="1"/>
  <c r="A14" i="1"/>
</calcChain>
</file>

<file path=xl/sharedStrings.xml><?xml version="1.0" encoding="utf-8"?>
<sst xmlns="http://schemas.openxmlformats.org/spreadsheetml/2006/main" count="2308" uniqueCount="31">
  <si>
    <t>CO1</t>
  </si>
  <si>
    <t>CO2</t>
  </si>
  <si>
    <t>CO3</t>
  </si>
  <si>
    <t>CO4</t>
  </si>
  <si>
    <t>CO5</t>
  </si>
  <si>
    <t>AVG</t>
  </si>
  <si>
    <t>Attainment level</t>
  </si>
  <si>
    <t>CIE</t>
  </si>
  <si>
    <t>SEE</t>
  </si>
  <si>
    <t>% of student score more than 60%</t>
  </si>
  <si>
    <t>Overall CO attainment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</si>
  <si>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</si>
  <si>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</si>
  <si>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</si>
  <si>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</si>
  <si>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</si>
  <si>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</si>
  <si>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</si>
  <si>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</si>
  <si>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</si>
  <si>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</si>
  <si>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</si>
  <si>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</si>
  <si>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-</t>
  </si>
  <si>
    <t>SM</t>
  </si>
  <si>
    <t>_</t>
  </si>
  <si>
    <t xml:space="preserve">_ </t>
  </si>
  <si>
    <t>--</t>
  </si>
  <si>
    <t>PSO1</t>
  </si>
  <si>
    <t>PSO2</t>
  </si>
  <si>
    <t>PSO3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</si>
</sst>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Times New Roman"/>
    </font>
    <font>
      <sz val="12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Verdana"/>
      <family val="2"/>
    </font>
    <font>
      <sz val="8"/>
      <color theme="1"/>
      <name val="Times New Roman"/>
      <family val="1"/>
    </font>
    <font>
      <sz val="12"/>
      <color rgb="FF000000"/>
      <name val="Calibri"/>
      <scheme val="minor"/>
    </font>
    <font>
      <sz val="8"/>
      <color rgb="FF002060"/>
      <name val="Times New Roman"/>
    </font>
    <font>
      <sz val="8"/>
      <name val="Times New Roman"/>
      <family val="1"/>
    </font>
    <font>
      <sz val="8"/>
      <color rgb="FF000000"/>
      <name val="Times New Roman"/>
      <family val="1"/>
    </font>
    <font>
      <sz val="10"/>
      <color rgb="FF000000"/>
      <name val="Times New Roman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0" xfId="0" applyFont="1"/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11" xfId="3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14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1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0" xfId="0" applyNumberFormat="1" applyFont="1"/>
    <xf numFmtId="0" fontId="16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16" xfId="0" applyFont="1" applyBorder="1" applyAlignment="1">
      <alignment horizontal="center"/>
    </xf>
  </cellXfs>
  <cellStyles count="96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  <cellStyle name="Normal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24" sqref="C24"/>
    </sheetView>
  </sheetViews>
  <sheetFormatPr defaultColWidth="11" defaultRowHeight="15.75" x14ac:dyDescent="0.25"/>
  <cols>
    <col min="4" max="4" width="26" customWidth="1"/>
  </cols>
  <sheetData>
    <row r="1" spans="1:12" x14ac:dyDescent="0.25">
      <c r="A1" s="80" t="s">
        <v>7</v>
      </c>
      <c r="B1" s="80"/>
      <c r="D1" s="80" t="s">
        <v>8</v>
      </c>
      <c r="E1" s="80"/>
    </row>
    <row r="2" spans="1:12" ht="30.95" customHeight="1" x14ac:dyDescent="0.25">
      <c r="A2" s="4" t="s">
        <v>0</v>
      </c>
      <c r="B2" s="2">
        <v>72.3</v>
      </c>
      <c r="D2" s="3" t="s">
        <v>9</v>
      </c>
      <c r="E2" s="4">
        <v>62.4</v>
      </c>
    </row>
    <row r="3" spans="1:12" x14ac:dyDescent="0.25">
      <c r="A3" s="4" t="s">
        <v>1</v>
      </c>
      <c r="B3" s="2">
        <v>70.900000000000006</v>
      </c>
      <c r="D3" s="1" t="s">
        <v>6</v>
      </c>
      <c r="E3" s="1">
        <f>IF(E2&gt;80,3,IF(E2&gt;70,2,1))</f>
        <v>1</v>
      </c>
    </row>
    <row r="4" spans="1:12" x14ac:dyDescent="0.25">
      <c r="A4" s="4" t="s">
        <v>2</v>
      </c>
      <c r="B4" s="2">
        <v>85.1</v>
      </c>
    </row>
    <row r="5" spans="1:12" x14ac:dyDescent="0.25">
      <c r="A5" s="4" t="s">
        <v>3</v>
      </c>
      <c r="B5" s="2">
        <v>77.3</v>
      </c>
    </row>
    <row r="6" spans="1:12" x14ac:dyDescent="0.25">
      <c r="A6" s="4" t="s">
        <v>4</v>
      </c>
      <c r="B6" s="2">
        <v>81.599999999999994</v>
      </c>
    </row>
    <row r="7" spans="1:12" x14ac:dyDescent="0.25">
      <c r="A7" s="4" t="s">
        <v>5</v>
      </c>
      <c r="B7" s="4">
        <f>AVERAGE(B2:B6)</f>
        <v>77.439999999999984</v>
      </c>
    </row>
    <row r="8" spans="1:12" ht="31.5" x14ac:dyDescent="0.25">
      <c r="A8" s="5" t="s">
        <v>6</v>
      </c>
      <c r="B8" s="4">
        <f>IF(B7&gt;80,3,IF(B7&gt;70,2,1))</f>
        <v>2</v>
      </c>
    </row>
    <row r="10" spans="1:12" x14ac:dyDescent="0.25">
      <c r="A10" s="80" t="s">
        <v>10</v>
      </c>
      <c r="B10" s="80"/>
      <c r="C10" s="80"/>
      <c r="D10" s="4">
        <f>0.4*B8+0.6*E3</f>
        <v>1.4</v>
      </c>
    </row>
    <row r="12" spans="1:12" x14ac:dyDescent="0.25">
      <c r="A12" s="7" t="s">
        <v>11</v>
      </c>
      <c r="B12" s="7" t="s">
        <v>12</v>
      </c>
      <c r="C12" s="7" t="s">
        <v>13</v>
      </c>
      <c r="D12" s="7" t="s">
        <v>14</v>
      </c>
      <c r="E12" s="7" t="s">
        <v>15</v>
      </c>
      <c r="F12" s="7" t="s">
        <v>16</v>
      </c>
      <c r="G12" s="7" t="s">
        <v>17</v>
      </c>
      <c r="H12" s="7" t="s">
        <v>18</v>
      </c>
      <c r="I12" s="7" t="s">
        <v>19</v>
      </c>
      <c r="J12" s="7" t="s">
        <v>20</v>
      </c>
      <c r="K12" s="7" t="s">
        <v>21</v>
      </c>
      <c r="L12" s="7" t="s">
        <v>22</v>
      </c>
    </row>
    <row r="13" spans="1:12" x14ac:dyDescent="0.25">
      <c r="A13" s="6">
        <v>3</v>
      </c>
      <c r="B13" s="6">
        <v>3</v>
      </c>
      <c r="C13" s="6">
        <v>3</v>
      </c>
      <c r="D13" s="6">
        <v>3</v>
      </c>
      <c r="E13" s="6">
        <v>3</v>
      </c>
      <c r="F13" s="6">
        <v>2</v>
      </c>
      <c r="G13" s="6">
        <v>2</v>
      </c>
      <c r="H13" s="6" t="s">
        <v>23</v>
      </c>
      <c r="I13" s="6" t="s">
        <v>23</v>
      </c>
      <c r="J13" s="6" t="s">
        <v>23</v>
      </c>
      <c r="K13" s="6" t="s">
        <v>23</v>
      </c>
      <c r="L13" s="6">
        <v>3</v>
      </c>
    </row>
    <row r="14" spans="1:12" x14ac:dyDescent="0.25">
      <c r="A14" s="8">
        <f>A13*$D$10/3</f>
        <v>1.3999999999999997</v>
      </c>
      <c r="B14" s="8">
        <f t="shared" ref="B14:L14" si="0">B13*$D$10/3</f>
        <v>1.3999999999999997</v>
      </c>
      <c r="C14" s="8">
        <f t="shared" si="0"/>
        <v>1.3999999999999997</v>
      </c>
      <c r="D14" s="8">
        <f t="shared" si="0"/>
        <v>1.3999999999999997</v>
      </c>
      <c r="E14" s="8">
        <f t="shared" si="0"/>
        <v>1.3999999999999997</v>
      </c>
      <c r="F14" s="8">
        <f t="shared" si="0"/>
        <v>0.93333333333333324</v>
      </c>
      <c r="G14" s="8">
        <f t="shared" si="0"/>
        <v>0.93333333333333324</v>
      </c>
      <c r="H14" s="8" t="e">
        <f t="shared" si="0"/>
        <v>#VALUE!</v>
      </c>
      <c r="I14" s="8" t="e">
        <f t="shared" si="0"/>
        <v>#VALUE!</v>
      </c>
      <c r="J14" s="8" t="e">
        <f t="shared" si="0"/>
        <v>#VALUE!</v>
      </c>
      <c r="K14" s="8" t="e">
        <f t="shared" si="0"/>
        <v>#VALUE!</v>
      </c>
      <c r="L14" s="8">
        <f t="shared" si="0"/>
        <v>1.3999999999999997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3</v>
      </c>
      <c r="C17" s="42">
        <v>2</v>
      </c>
    </row>
    <row r="18" spans="1:3" x14ac:dyDescent="0.25">
      <c r="A18" s="1">
        <f>A17*$D$10/3</f>
        <v>1.3999999999999997</v>
      </c>
      <c r="B18" s="1">
        <f t="shared" ref="B18:C18" si="1">B17*$D$10/3</f>
        <v>1.3999999999999997</v>
      </c>
      <c r="C18" s="1">
        <f t="shared" si="1"/>
        <v>0.93333333333333324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6" sqref="A16:C18"/>
    </sheetView>
  </sheetViews>
  <sheetFormatPr defaultColWidth="11" defaultRowHeight="15.75" x14ac:dyDescent="0.25"/>
  <cols>
    <col min="4" max="4" width="26" customWidth="1"/>
  </cols>
  <sheetData>
    <row r="1" spans="1:12" x14ac:dyDescent="0.25">
      <c r="A1" s="80" t="s">
        <v>7</v>
      </c>
      <c r="B1" s="80"/>
      <c r="D1" s="80" t="s">
        <v>8</v>
      </c>
      <c r="E1" s="80"/>
    </row>
    <row r="2" spans="1:12" ht="30.95" customHeight="1" x14ac:dyDescent="0.25">
      <c r="A2" s="4" t="s">
        <v>0</v>
      </c>
      <c r="B2" s="2">
        <v>66.599999999999994</v>
      </c>
      <c r="D2" s="3" t="s">
        <v>9</v>
      </c>
      <c r="E2" s="4">
        <v>45.39</v>
      </c>
    </row>
    <row r="3" spans="1:12" x14ac:dyDescent="0.25">
      <c r="A3" s="4" t="s">
        <v>1</v>
      </c>
      <c r="B3" s="2">
        <v>74.400000000000006</v>
      </c>
      <c r="D3" s="1" t="s">
        <v>6</v>
      </c>
      <c r="E3" s="1">
        <f>IF(E2&gt;80,3,IF(E2&gt;70,2,1))</f>
        <v>1</v>
      </c>
    </row>
    <row r="4" spans="1:12" x14ac:dyDescent="0.25">
      <c r="A4" s="4" t="s">
        <v>2</v>
      </c>
      <c r="B4" s="2">
        <v>81.56</v>
      </c>
    </row>
    <row r="5" spans="1:12" x14ac:dyDescent="0.25">
      <c r="A5" s="4" t="s">
        <v>3</v>
      </c>
      <c r="B5" s="2">
        <v>72.3</v>
      </c>
    </row>
    <row r="6" spans="1:12" x14ac:dyDescent="0.25">
      <c r="A6" s="4" t="s">
        <v>4</v>
      </c>
      <c r="B6" s="2">
        <v>0</v>
      </c>
    </row>
    <row r="7" spans="1:12" x14ac:dyDescent="0.25">
      <c r="A7" s="4" t="s">
        <v>5</v>
      </c>
      <c r="B7" s="4">
        <f>AVERAGE(B2:B5)</f>
        <v>73.715000000000003</v>
      </c>
    </row>
    <row r="8" spans="1:12" ht="31.5" x14ac:dyDescent="0.25">
      <c r="A8" s="5" t="s">
        <v>6</v>
      </c>
      <c r="B8" s="4">
        <f>IF(B7&gt;80,3,IF(B7&gt;70,2,1))</f>
        <v>2</v>
      </c>
    </row>
    <row r="10" spans="1:12" x14ac:dyDescent="0.25">
      <c r="A10" s="80" t="s">
        <v>10</v>
      </c>
      <c r="B10" s="80"/>
      <c r="C10" s="80"/>
      <c r="D10" s="4">
        <f>0.4*B8+0.6*E3</f>
        <v>1.4</v>
      </c>
    </row>
    <row r="12" spans="1:12" ht="16.5" thickBot="1" x14ac:dyDescent="0.3">
      <c r="A12" s="7" t="s">
        <v>11</v>
      </c>
      <c r="B12" s="7" t="s">
        <v>12</v>
      </c>
      <c r="C12" s="7" t="s">
        <v>13</v>
      </c>
      <c r="D12" s="7" t="s">
        <v>14</v>
      </c>
      <c r="E12" s="7" t="s">
        <v>15</v>
      </c>
      <c r="F12" s="7" t="s">
        <v>16</v>
      </c>
      <c r="G12" s="7" t="s">
        <v>17</v>
      </c>
      <c r="H12" s="7" t="s">
        <v>18</v>
      </c>
      <c r="I12" s="7" t="s">
        <v>19</v>
      </c>
      <c r="J12" s="7" t="s">
        <v>20</v>
      </c>
      <c r="K12" s="7" t="s">
        <v>21</v>
      </c>
      <c r="L12" s="7" t="s">
        <v>22</v>
      </c>
    </row>
    <row r="13" spans="1:12" ht="16.5" thickBot="1" x14ac:dyDescent="0.3">
      <c r="A13" s="46">
        <v>3</v>
      </c>
      <c r="B13" s="47">
        <v>3</v>
      </c>
      <c r="C13" s="47" t="s">
        <v>23</v>
      </c>
      <c r="D13" s="47">
        <v>2</v>
      </c>
      <c r="E13" s="47">
        <v>1</v>
      </c>
      <c r="F13" s="47">
        <v>1</v>
      </c>
      <c r="G13" s="47">
        <v>2</v>
      </c>
      <c r="H13" s="47">
        <v>1</v>
      </c>
      <c r="I13" s="47">
        <v>1</v>
      </c>
      <c r="J13" s="47" t="s">
        <v>23</v>
      </c>
      <c r="K13" s="47">
        <v>1</v>
      </c>
      <c r="L13" s="47">
        <v>2</v>
      </c>
    </row>
    <row r="14" spans="1:12" x14ac:dyDescent="0.25">
      <c r="A14" s="8">
        <f>A13*$D$10/3</f>
        <v>1.3999999999999997</v>
      </c>
      <c r="B14" s="8">
        <f t="shared" ref="B14:L14" si="0">B13*$D$10/3</f>
        <v>1.3999999999999997</v>
      </c>
      <c r="C14" s="8" t="e">
        <f t="shared" si="0"/>
        <v>#VALUE!</v>
      </c>
      <c r="D14" s="8">
        <f t="shared" si="0"/>
        <v>0.93333333333333324</v>
      </c>
      <c r="E14" s="8">
        <f t="shared" si="0"/>
        <v>0.46666666666666662</v>
      </c>
      <c r="F14" s="8">
        <f t="shared" si="0"/>
        <v>0.46666666666666662</v>
      </c>
      <c r="G14" s="8">
        <f t="shared" si="0"/>
        <v>0.93333333333333324</v>
      </c>
      <c r="H14" s="8">
        <f t="shared" si="0"/>
        <v>0.46666666666666662</v>
      </c>
      <c r="I14" s="8">
        <f t="shared" si="0"/>
        <v>0.46666666666666662</v>
      </c>
      <c r="J14" s="8" t="e">
        <f t="shared" si="0"/>
        <v>#VALUE!</v>
      </c>
      <c r="K14" s="8">
        <f t="shared" si="0"/>
        <v>0.46666666666666662</v>
      </c>
      <c r="L14" s="8">
        <f t="shared" si="0"/>
        <v>0.93333333333333324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2</v>
      </c>
      <c r="C17" s="42">
        <v>1</v>
      </c>
    </row>
    <row r="18" spans="1:3" x14ac:dyDescent="0.25">
      <c r="A18" s="1">
        <f>A17*$D$10/3</f>
        <v>1.3999999999999997</v>
      </c>
      <c r="B18" s="1">
        <f t="shared" ref="B18:C18" si="1">B17*$D$10/3</f>
        <v>0.93333333333333324</v>
      </c>
      <c r="C18" s="1">
        <f t="shared" si="1"/>
        <v>0.46666666666666662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6" sqref="A16:C18"/>
    </sheetView>
  </sheetViews>
  <sheetFormatPr defaultColWidth="10.875" defaultRowHeight="15.75" x14ac:dyDescent="0.25"/>
  <cols>
    <col min="1" max="3" width="10.875" style="13"/>
    <col min="4" max="4" width="26" style="13" customWidth="1"/>
    <col min="5" max="16384" width="10.875" style="13"/>
  </cols>
  <sheetData>
    <row r="1" spans="1:12" x14ac:dyDescent="0.25">
      <c r="A1" s="81" t="s">
        <v>7</v>
      </c>
      <c r="B1" s="81"/>
      <c r="D1" s="81" t="s">
        <v>8</v>
      </c>
      <c r="E1" s="81"/>
    </row>
    <row r="2" spans="1:12" ht="30.95" customHeight="1" x14ac:dyDescent="0.25">
      <c r="A2" s="9" t="s">
        <v>0</v>
      </c>
      <c r="B2" s="14">
        <v>78.010000000000005</v>
      </c>
      <c r="D2" s="15" t="s">
        <v>9</v>
      </c>
      <c r="E2" s="9">
        <v>76.59</v>
      </c>
    </row>
    <row r="3" spans="1:12" x14ac:dyDescent="0.25">
      <c r="A3" s="9" t="s">
        <v>1</v>
      </c>
      <c r="B3" s="14">
        <v>79.430000000000007</v>
      </c>
      <c r="D3" s="16" t="s">
        <v>6</v>
      </c>
      <c r="E3" s="16">
        <f>IF(E2&gt;80,3,IF(E2&gt;70,2,1))</f>
        <v>2</v>
      </c>
    </row>
    <row r="4" spans="1:12" x14ac:dyDescent="0.25">
      <c r="A4" s="9" t="s">
        <v>2</v>
      </c>
      <c r="B4" s="14">
        <v>85.1</v>
      </c>
    </row>
    <row r="5" spans="1:12" x14ac:dyDescent="0.25">
      <c r="A5" s="9" t="s">
        <v>3</v>
      </c>
      <c r="B5" s="14">
        <v>80.849999999999994</v>
      </c>
    </row>
    <row r="6" spans="1:12" x14ac:dyDescent="0.25">
      <c r="A6" s="9" t="s">
        <v>4</v>
      </c>
      <c r="B6" s="14">
        <v>70.92</v>
      </c>
    </row>
    <row r="7" spans="1:12" x14ac:dyDescent="0.25">
      <c r="A7" s="9" t="s">
        <v>5</v>
      </c>
      <c r="B7" s="9">
        <f>AVERAGE(B2:B6)</f>
        <v>78.861999999999995</v>
      </c>
    </row>
    <row r="8" spans="1:12" ht="31.5" x14ac:dyDescent="0.25">
      <c r="A8" s="17" t="s">
        <v>6</v>
      </c>
      <c r="B8" s="9">
        <f>IF(B7&gt;80,3,IF(B7&gt;70,2,1))</f>
        <v>2</v>
      </c>
    </row>
    <row r="10" spans="1:12" x14ac:dyDescent="0.25">
      <c r="A10" s="81" t="s">
        <v>10</v>
      </c>
      <c r="B10" s="81"/>
      <c r="C10" s="81"/>
      <c r="D10" s="9">
        <f>0.4*B8+0.6*E3</f>
        <v>2</v>
      </c>
    </row>
    <row r="12" spans="1:12" x14ac:dyDescent="0.25">
      <c r="A12" s="18" t="s">
        <v>11</v>
      </c>
      <c r="B12" s="18" t="s">
        <v>12</v>
      </c>
      <c r="C12" s="18" t="s">
        <v>13</v>
      </c>
      <c r="D12" s="18" t="s">
        <v>14</v>
      </c>
      <c r="E12" s="18" t="s">
        <v>15</v>
      </c>
      <c r="F12" s="18" t="s">
        <v>16</v>
      </c>
      <c r="G12" s="18" t="s">
        <v>17</v>
      </c>
      <c r="H12" s="18" t="s">
        <v>18</v>
      </c>
      <c r="I12" s="18" t="s">
        <v>19</v>
      </c>
      <c r="J12" s="18" t="s">
        <v>20</v>
      </c>
      <c r="K12" s="18" t="s">
        <v>21</v>
      </c>
      <c r="L12" s="18" t="s">
        <v>22</v>
      </c>
    </row>
    <row r="13" spans="1:12" ht="16.5" thickBot="1" x14ac:dyDescent="0.3">
      <c r="A13" s="52">
        <v>3</v>
      </c>
      <c r="B13" s="52">
        <v>3</v>
      </c>
      <c r="C13" s="52">
        <v>3</v>
      </c>
      <c r="D13" s="52">
        <v>3</v>
      </c>
      <c r="E13" s="52" t="s">
        <v>23</v>
      </c>
      <c r="F13" s="52" t="s">
        <v>23</v>
      </c>
      <c r="G13" s="52">
        <v>2</v>
      </c>
      <c r="H13" s="52">
        <v>2</v>
      </c>
      <c r="I13" s="52">
        <v>1</v>
      </c>
      <c r="J13" s="52" t="s">
        <v>23</v>
      </c>
      <c r="K13" s="52" t="s">
        <v>23</v>
      </c>
      <c r="L13" s="52">
        <v>2</v>
      </c>
    </row>
    <row r="14" spans="1:12" x14ac:dyDescent="0.25">
      <c r="A14" s="19">
        <f>A13*$D$10/3</f>
        <v>2</v>
      </c>
      <c r="B14" s="19">
        <f t="shared" ref="B14:L14" si="0">B13*$D$10/3</f>
        <v>2</v>
      </c>
      <c r="C14" s="19">
        <f t="shared" si="0"/>
        <v>2</v>
      </c>
      <c r="D14" s="19">
        <f t="shared" si="0"/>
        <v>2</v>
      </c>
      <c r="E14" s="19" t="e">
        <f t="shared" si="0"/>
        <v>#VALUE!</v>
      </c>
      <c r="F14" s="19" t="e">
        <f t="shared" si="0"/>
        <v>#VALUE!</v>
      </c>
      <c r="G14" s="19">
        <f t="shared" si="0"/>
        <v>1.3333333333333333</v>
      </c>
      <c r="H14" s="19">
        <f t="shared" si="0"/>
        <v>1.3333333333333333</v>
      </c>
      <c r="I14" s="19">
        <f t="shared" si="0"/>
        <v>0.66666666666666663</v>
      </c>
      <c r="J14" s="19" t="e">
        <f t="shared" si="0"/>
        <v>#VALUE!</v>
      </c>
      <c r="K14" s="19" t="e">
        <f t="shared" si="0"/>
        <v>#VALUE!</v>
      </c>
      <c r="L14" s="19">
        <f t="shared" si="0"/>
        <v>1.3333333333333333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2</v>
      </c>
      <c r="C17" s="42">
        <v>2</v>
      </c>
    </row>
    <row r="18" spans="1:3" x14ac:dyDescent="0.25">
      <c r="A18" s="1">
        <f>A17*$D$10/3</f>
        <v>2</v>
      </c>
      <c r="B18" s="1">
        <f t="shared" ref="B18:C18" si="1">B17*$D$10/3</f>
        <v>1.3333333333333333</v>
      </c>
      <c r="C18" s="1">
        <f t="shared" si="1"/>
        <v>1.3333333333333333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0.875" defaultRowHeight="15.75" x14ac:dyDescent="0.25"/>
  <cols>
    <col min="1" max="3" width="10.875" style="13"/>
    <col min="4" max="4" width="26" style="13" customWidth="1"/>
    <col min="5" max="16384" width="10.875" style="13"/>
  </cols>
  <sheetData>
    <row r="1" spans="1:12" x14ac:dyDescent="0.25">
      <c r="A1" s="81" t="s">
        <v>7</v>
      </c>
      <c r="B1" s="81"/>
      <c r="D1" s="81" t="s">
        <v>8</v>
      </c>
      <c r="E1" s="81"/>
    </row>
    <row r="2" spans="1:12" ht="30.95" customHeight="1" x14ac:dyDescent="0.25">
      <c r="A2" s="9" t="s">
        <v>0</v>
      </c>
      <c r="B2" s="14">
        <v>75.17</v>
      </c>
      <c r="D2" s="15" t="s">
        <v>9</v>
      </c>
      <c r="E2" s="9">
        <v>76.92</v>
      </c>
    </row>
    <row r="3" spans="1:12" x14ac:dyDescent="0.25">
      <c r="A3" s="9" t="s">
        <v>1</v>
      </c>
      <c r="B3" s="14">
        <v>73.75</v>
      </c>
      <c r="D3" s="16" t="s">
        <v>6</v>
      </c>
      <c r="E3" s="16">
        <f>IF(E2&gt;80,3,IF(E2&gt;70,2,1))</f>
        <v>2</v>
      </c>
    </row>
    <row r="4" spans="1:12" x14ac:dyDescent="0.25">
      <c r="A4" s="9" t="s">
        <v>2</v>
      </c>
      <c r="B4" s="14">
        <v>69.5</v>
      </c>
    </row>
    <row r="5" spans="1:12" x14ac:dyDescent="0.25">
      <c r="A5" s="9" t="s">
        <v>3</v>
      </c>
      <c r="B5" s="14">
        <v>73.040000000000006</v>
      </c>
    </row>
    <row r="6" spans="1:12" x14ac:dyDescent="0.25">
      <c r="A6" s="9" t="s">
        <v>4</v>
      </c>
      <c r="B6" s="14">
        <v>70.209999999999994</v>
      </c>
    </row>
    <row r="7" spans="1:12" x14ac:dyDescent="0.25">
      <c r="A7" s="9" t="s">
        <v>5</v>
      </c>
      <c r="B7" s="9">
        <f>AVERAGE(B2:B6)</f>
        <v>72.334000000000003</v>
      </c>
    </row>
    <row r="8" spans="1:12" ht="31.5" x14ac:dyDescent="0.25">
      <c r="A8" s="17" t="s">
        <v>6</v>
      </c>
      <c r="B8" s="9">
        <f>IF(B7&gt;80,3,IF(B7&gt;70,2,1))</f>
        <v>2</v>
      </c>
    </row>
    <row r="10" spans="1:12" x14ac:dyDescent="0.25">
      <c r="A10" s="81" t="s">
        <v>10</v>
      </c>
      <c r="B10" s="81"/>
      <c r="C10" s="81"/>
      <c r="D10" s="9">
        <f>0.4*B8+0.6*E3</f>
        <v>2</v>
      </c>
    </row>
    <row r="12" spans="1:12" x14ac:dyDescent="0.25">
      <c r="A12" s="18" t="s">
        <v>11</v>
      </c>
      <c r="B12" s="18" t="s">
        <v>12</v>
      </c>
      <c r="C12" s="18" t="s">
        <v>13</v>
      </c>
      <c r="D12" s="18" t="s">
        <v>14</v>
      </c>
      <c r="E12" s="18" t="s">
        <v>15</v>
      </c>
      <c r="F12" s="18" t="s">
        <v>16</v>
      </c>
      <c r="G12" s="18" t="s">
        <v>17</v>
      </c>
      <c r="H12" s="18" t="s">
        <v>18</v>
      </c>
      <c r="I12" s="18" t="s">
        <v>19</v>
      </c>
      <c r="J12" s="18" t="s">
        <v>20</v>
      </c>
      <c r="K12" s="18" t="s">
        <v>21</v>
      </c>
      <c r="L12" s="18" t="s">
        <v>22</v>
      </c>
    </row>
    <row r="13" spans="1:12" ht="16.5" thickBot="1" x14ac:dyDescent="0.3">
      <c r="A13" s="53">
        <v>3</v>
      </c>
      <c r="B13" s="53">
        <v>3</v>
      </c>
      <c r="C13" s="53">
        <v>3</v>
      </c>
      <c r="D13" s="53">
        <v>3</v>
      </c>
      <c r="E13" s="53" t="s">
        <v>23</v>
      </c>
      <c r="F13" s="53" t="s">
        <v>23</v>
      </c>
      <c r="G13" s="53">
        <v>2</v>
      </c>
      <c r="H13" s="53">
        <v>2</v>
      </c>
      <c r="I13" s="53">
        <v>1</v>
      </c>
      <c r="J13" s="53" t="s">
        <v>23</v>
      </c>
      <c r="K13" s="53" t="s">
        <v>23</v>
      </c>
      <c r="L13" s="53">
        <v>2</v>
      </c>
    </row>
    <row r="14" spans="1:12" x14ac:dyDescent="0.25">
      <c r="A14" s="19">
        <f>A13*$D$10/3</f>
        <v>2</v>
      </c>
      <c r="B14" s="19">
        <f t="shared" ref="B14:L14" si="0">B13*$D$10/3</f>
        <v>2</v>
      </c>
      <c r="C14" s="19">
        <f t="shared" si="0"/>
        <v>2</v>
      </c>
      <c r="D14" s="19">
        <f t="shared" si="0"/>
        <v>2</v>
      </c>
      <c r="E14" s="19" t="e">
        <f t="shared" si="0"/>
        <v>#VALUE!</v>
      </c>
      <c r="F14" s="19" t="e">
        <f t="shared" si="0"/>
        <v>#VALUE!</v>
      </c>
      <c r="G14" s="19">
        <f t="shared" si="0"/>
        <v>1.3333333333333333</v>
      </c>
      <c r="H14" s="19">
        <f t="shared" si="0"/>
        <v>1.3333333333333333</v>
      </c>
      <c r="I14" s="19">
        <f t="shared" si="0"/>
        <v>0.66666666666666663</v>
      </c>
      <c r="J14" s="19" t="e">
        <f t="shared" si="0"/>
        <v>#VALUE!</v>
      </c>
      <c r="K14" s="19" t="e">
        <f t="shared" si="0"/>
        <v>#VALUE!</v>
      </c>
      <c r="L14" s="19">
        <f t="shared" si="0"/>
        <v>1.3333333333333333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2</v>
      </c>
      <c r="C17" s="42">
        <v>2</v>
      </c>
    </row>
    <row r="18" spans="1:3" x14ac:dyDescent="0.25">
      <c r="A18" s="1">
        <f>A17*$D$10/3</f>
        <v>2</v>
      </c>
      <c r="B18" s="1">
        <f t="shared" ref="B18:C18" si="1">B17*$D$10/3</f>
        <v>1.3333333333333333</v>
      </c>
      <c r="C18" s="1">
        <f t="shared" si="1"/>
        <v>1.3333333333333333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4" workbookViewId="0">
      <selection activeCell="A13" sqref="A13:L13"/>
    </sheetView>
  </sheetViews>
  <sheetFormatPr defaultColWidth="10.875" defaultRowHeight="15.75" x14ac:dyDescent="0.25"/>
  <cols>
    <col min="1" max="3" width="10.875" style="13"/>
    <col min="4" max="4" width="26" style="13" customWidth="1"/>
    <col min="5" max="16384" width="10.875" style="13"/>
  </cols>
  <sheetData>
    <row r="1" spans="1:12" x14ac:dyDescent="0.25">
      <c r="A1" s="81" t="s">
        <v>7</v>
      </c>
      <c r="B1" s="81"/>
      <c r="D1" s="81" t="s">
        <v>8</v>
      </c>
      <c r="E1" s="81"/>
    </row>
    <row r="2" spans="1:12" ht="30.95" customHeight="1" x14ac:dyDescent="0.25">
      <c r="A2" s="9" t="s">
        <v>0</v>
      </c>
      <c r="B2" s="14">
        <v>75.17</v>
      </c>
      <c r="D2" s="15" t="s">
        <v>9</v>
      </c>
      <c r="E2" s="9">
        <v>55.71</v>
      </c>
    </row>
    <row r="3" spans="1:12" x14ac:dyDescent="0.25">
      <c r="A3" s="9" t="s">
        <v>1</v>
      </c>
      <c r="B3" s="14">
        <v>79.430000000000007</v>
      </c>
      <c r="D3" s="16" t="s">
        <v>6</v>
      </c>
      <c r="E3" s="16">
        <f>IF(E2&gt;80,3,IF(E2&gt;70,2,1))</f>
        <v>1</v>
      </c>
    </row>
    <row r="4" spans="1:12" x14ac:dyDescent="0.25">
      <c r="A4" s="9" t="s">
        <v>2</v>
      </c>
      <c r="B4" s="14">
        <v>88.65</v>
      </c>
    </row>
    <row r="5" spans="1:12" x14ac:dyDescent="0.25">
      <c r="A5" s="9" t="s">
        <v>3</v>
      </c>
      <c r="B5" s="14">
        <v>80.849999999999994</v>
      </c>
    </row>
    <row r="6" spans="1:12" x14ac:dyDescent="0.25">
      <c r="A6" s="9" t="s">
        <v>4</v>
      </c>
      <c r="B6" s="14">
        <v>70.92</v>
      </c>
    </row>
    <row r="7" spans="1:12" x14ac:dyDescent="0.25">
      <c r="A7" s="9" t="s">
        <v>5</v>
      </c>
      <c r="B7" s="9">
        <f>AVERAGE(B2:B6)</f>
        <v>79.004000000000005</v>
      </c>
    </row>
    <row r="8" spans="1:12" ht="31.5" x14ac:dyDescent="0.25">
      <c r="A8" s="17" t="s">
        <v>6</v>
      </c>
      <c r="B8" s="9">
        <f>IF(B7&gt;80,3,IF(B7&gt;70,2,1))</f>
        <v>2</v>
      </c>
    </row>
    <row r="10" spans="1:12" x14ac:dyDescent="0.25">
      <c r="A10" s="81" t="s">
        <v>10</v>
      </c>
      <c r="B10" s="81"/>
      <c r="C10" s="81"/>
      <c r="D10" s="9">
        <f>0.4*B8+0.6*E3</f>
        <v>1.4</v>
      </c>
    </row>
    <row r="12" spans="1:12" x14ac:dyDescent="0.25">
      <c r="A12" s="18" t="s">
        <v>11</v>
      </c>
      <c r="B12" s="18" t="s">
        <v>12</v>
      </c>
      <c r="C12" s="18" t="s">
        <v>13</v>
      </c>
      <c r="D12" s="18" t="s">
        <v>14</v>
      </c>
      <c r="E12" s="18" t="s">
        <v>15</v>
      </c>
      <c r="F12" s="18" t="s">
        <v>16</v>
      </c>
      <c r="G12" s="18" t="s">
        <v>17</v>
      </c>
      <c r="H12" s="18" t="s">
        <v>18</v>
      </c>
      <c r="I12" s="18" t="s">
        <v>19</v>
      </c>
      <c r="J12" s="18" t="s">
        <v>20</v>
      </c>
      <c r="K12" s="18" t="s">
        <v>21</v>
      </c>
      <c r="L12" s="18" t="s">
        <v>22</v>
      </c>
    </row>
    <row r="13" spans="1:12" ht="16.5" thickBot="1" x14ac:dyDescent="0.3">
      <c r="A13" s="52">
        <v>3</v>
      </c>
      <c r="B13" s="52">
        <v>3</v>
      </c>
      <c r="C13" s="52">
        <v>3</v>
      </c>
      <c r="D13" s="52">
        <v>3</v>
      </c>
      <c r="E13" s="52" t="s">
        <v>23</v>
      </c>
      <c r="F13" s="52" t="s">
        <v>23</v>
      </c>
      <c r="G13" s="52">
        <v>2</v>
      </c>
      <c r="H13" s="52">
        <v>2</v>
      </c>
      <c r="I13" s="52">
        <v>1</v>
      </c>
      <c r="J13" s="52" t="s">
        <v>23</v>
      </c>
      <c r="K13" s="52" t="s">
        <v>23</v>
      </c>
      <c r="L13" s="52">
        <v>2</v>
      </c>
    </row>
    <row r="14" spans="1:12" x14ac:dyDescent="0.25">
      <c r="A14" s="19">
        <f>A13*$D$10/3</f>
        <v>1.3999999999999997</v>
      </c>
      <c r="B14" s="19">
        <f t="shared" ref="B14:L14" si="0">B13*$D$10/3</f>
        <v>1.3999999999999997</v>
      </c>
      <c r="C14" s="19">
        <f t="shared" si="0"/>
        <v>1.3999999999999997</v>
      </c>
      <c r="D14" s="19">
        <f t="shared" si="0"/>
        <v>1.3999999999999997</v>
      </c>
      <c r="E14" s="19" t="e">
        <f t="shared" si="0"/>
        <v>#VALUE!</v>
      </c>
      <c r="F14" s="19" t="e">
        <f t="shared" si="0"/>
        <v>#VALUE!</v>
      </c>
      <c r="G14" s="19">
        <f t="shared" si="0"/>
        <v>0.93333333333333324</v>
      </c>
      <c r="H14" s="19">
        <f t="shared" si="0"/>
        <v>0.93333333333333324</v>
      </c>
      <c r="I14" s="19">
        <f t="shared" si="0"/>
        <v>0.46666666666666662</v>
      </c>
      <c r="J14" s="19" t="e">
        <f t="shared" si="0"/>
        <v>#VALUE!</v>
      </c>
      <c r="K14" s="19" t="e">
        <f t="shared" si="0"/>
        <v>#VALUE!</v>
      </c>
      <c r="L14" s="19">
        <f t="shared" si="0"/>
        <v>0.93333333333333324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2</v>
      </c>
      <c r="C17" s="42">
        <v>2</v>
      </c>
    </row>
    <row r="18" spans="1:3" x14ac:dyDescent="0.25">
      <c r="A18" s="1">
        <f>A17*$D$10/3</f>
        <v>1.3999999999999997</v>
      </c>
      <c r="B18" s="1">
        <f t="shared" ref="B18:C18" si="1">B17*$D$10/3</f>
        <v>0.93333333333333324</v>
      </c>
      <c r="C18" s="1">
        <f t="shared" si="1"/>
        <v>0.93333333333333324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5" workbookViewId="0">
      <selection activeCell="A16" sqref="A16:C18"/>
    </sheetView>
  </sheetViews>
  <sheetFormatPr defaultColWidth="10.875" defaultRowHeight="15.75" x14ac:dyDescent="0.25"/>
  <cols>
    <col min="1" max="3" width="10.875" style="13"/>
    <col min="4" max="4" width="26" style="13" customWidth="1"/>
    <col min="5" max="16384" width="10.875" style="13"/>
  </cols>
  <sheetData>
    <row r="1" spans="1:12" x14ac:dyDescent="0.25">
      <c r="A1" s="81" t="s">
        <v>7</v>
      </c>
      <c r="B1" s="81"/>
      <c r="D1" s="81" t="s">
        <v>8</v>
      </c>
      <c r="E1" s="81"/>
    </row>
    <row r="2" spans="1:12" ht="30.95" customHeight="1" x14ac:dyDescent="0.25">
      <c r="A2" s="9" t="s">
        <v>0</v>
      </c>
      <c r="B2" s="14">
        <v>68.08</v>
      </c>
      <c r="D2" s="15" t="s">
        <v>9</v>
      </c>
      <c r="E2" s="9">
        <v>87.23</v>
      </c>
    </row>
    <row r="3" spans="1:12" x14ac:dyDescent="0.25">
      <c r="A3" s="9" t="s">
        <v>1</v>
      </c>
      <c r="B3" s="14">
        <v>88.65</v>
      </c>
      <c r="D3" s="16" t="s">
        <v>6</v>
      </c>
      <c r="E3" s="16">
        <f>IF(E2&gt;80,3,IF(E2&gt;70,2,1))</f>
        <v>3</v>
      </c>
    </row>
    <row r="4" spans="1:12" x14ac:dyDescent="0.25">
      <c r="A4" s="9" t="s">
        <v>2</v>
      </c>
      <c r="B4" s="14">
        <v>80.849999999999994</v>
      </c>
    </row>
    <row r="5" spans="1:12" x14ac:dyDescent="0.25">
      <c r="A5" s="9" t="s">
        <v>3</v>
      </c>
      <c r="B5" s="14">
        <v>74.459999999999994</v>
      </c>
    </row>
    <row r="6" spans="1:12" x14ac:dyDescent="0.25">
      <c r="A6" s="9" t="s">
        <v>4</v>
      </c>
      <c r="B6" s="14">
        <v>85.81</v>
      </c>
    </row>
    <row r="7" spans="1:12" x14ac:dyDescent="0.25">
      <c r="A7" s="9" t="s">
        <v>5</v>
      </c>
      <c r="B7" s="9">
        <f>AVERAGE(B2:B6)</f>
        <v>79.570000000000007</v>
      </c>
    </row>
    <row r="8" spans="1:12" ht="31.5" x14ac:dyDescent="0.25">
      <c r="A8" s="17" t="s">
        <v>6</v>
      </c>
      <c r="B8" s="9">
        <f>IF(B7&gt;80,3,IF(B7&gt;70,2,1))</f>
        <v>2</v>
      </c>
    </row>
    <row r="10" spans="1:12" x14ac:dyDescent="0.25">
      <c r="A10" s="81" t="s">
        <v>10</v>
      </c>
      <c r="B10" s="81"/>
      <c r="C10" s="81"/>
      <c r="D10" s="9">
        <f>0.4*B8+0.6*E3</f>
        <v>2.5999999999999996</v>
      </c>
    </row>
    <row r="12" spans="1:12" x14ac:dyDescent="0.25">
      <c r="A12" s="18" t="s">
        <v>11</v>
      </c>
      <c r="B12" s="18" t="s">
        <v>12</v>
      </c>
      <c r="C12" s="18" t="s">
        <v>13</v>
      </c>
      <c r="D12" s="18" t="s">
        <v>14</v>
      </c>
      <c r="E12" s="18" t="s">
        <v>15</v>
      </c>
      <c r="F12" s="18" t="s">
        <v>16</v>
      </c>
      <c r="G12" s="18" t="s">
        <v>17</v>
      </c>
      <c r="H12" s="18" t="s">
        <v>18</v>
      </c>
      <c r="I12" s="18" t="s">
        <v>19</v>
      </c>
      <c r="J12" s="18" t="s">
        <v>20</v>
      </c>
      <c r="K12" s="18" t="s">
        <v>21</v>
      </c>
      <c r="L12" s="18" t="s">
        <v>22</v>
      </c>
    </row>
    <row r="13" spans="1:12" x14ac:dyDescent="0.25">
      <c r="A13" s="14">
        <v>2</v>
      </c>
      <c r="B13" s="14">
        <v>3</v>
      </c>
      <c r="C13" s="14">
        <v>3</v>
      </c>
      <c r="D13" s="14">
        <v>2</v>
      </c>
      <c r="E13" s="14">
        <v>3</v>
      </c>
      <c r="F13" s="14">
        <v>2</v>
      </c>
      <c r="G13" s="14">
        <v>2</v>
      </c>
      <c r="H13" s="14">
        <v>2</v>
      </c>
      <c r="I13" s="14">
        <v>2</v>
      </c>
      <c r="J13" s="14">
        <v>2</v>
      </c>
      <c r="K13" s="14">
        <v>1</v>
      </c>
      <c r="L13" s="14">
        <v>2</v>
      </c>
    </row>
    <row r="14" spans="1:12" x14ac:dyDescent="0.25">
      <c r="A14" s="19">
        <f>A13*$D$10/3</f>
        <v>1.7333333333333332</v>
      </c>
      <c r="B14" s="19">
        <f t="shared" ref="B14:L14" si="0">B13*$D$10/3</f>
        <v>2.5999999999999996</v>
      </c>
      <c r="C14" s="19">
        <f t="shared" si="0"/>
        <v>2.5999999999999996</v>
      </c>
      <c r="D14" s="19">
        <f t="shared" si="0"/>
        <v>1.7333333333333332</v>
      </c>
      <c r="E14" s="19">
        <f t="shared" si="0"/>
        <v>2.5999999999999996</v>
      </c>
      <c r="F14" s="19">
        <f t="shared" si="0"/>
        <v>1.7333333333333332</v>
      </c>
      <c r="G14" s="19">
        <f t="shared" si="0"/>
        <v>1.7333333333333332</v>
      </c>
      <c r="H14" s="19">
        <f t="shared" si="0"/>
        <v>1.7333333333333332</v>
      </c>
      <c r="I14" s="19">
        <f t="shared" si="0"/>
        <v>1.7333333333333332</v>
      </c>
      <c r="J14" s="19">
        <f t="shared" si="0"/>
        <v>1.7333333333333332</v>
      </c>
      <c r="K14" s="19">
        <f t="shared" si="0"/>
        <v>0.86666666666666659</v>
      </c>
      <c r="L14" s="19">
        <f t="shared" si="0"/>
        <v>1.7333333333333332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3</v>
      </c>
      <c r="C17" s="42">
        <v>2</v>
      </c>
    </row>
    <row r="18" spans="1:3" x14ac:dyDescent="0.25">
      <c r="A18" s="1">
        <f>A17*$D$10/3</f>
        <v>2.5999999999999996</v>
      </c>
      <c r="B18" s="1">
        <f t="shared" ref="B18:C18" si="1">B17*$D$10/3</f>
        <v>2.5999999999999996</v>
      </c>
      <c r="C18" s="1">
        <f t="shared" si="1"/>
        <v>1.7333333333333332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2" zoomScale="88" workbookViewId="0">
      <selection activeCell="G23" sqref="G23"/>
    </sheetView>
  </sheetViews>
  <sheetFormatPr defaultColWidth="11" defaultRowHeight="15.75" x14ac:dyDescent="0.25"/>
  <sheetData>
    <row r="1" spans="1:12" x14ac:dyDescent="0.25">
      <c r="A1" s="82" t="s">
        <v>7</v>
      </c>
      <c r="B1" s="83"/>
      <c r="C1" s="13"/>
      <c r="D1" s="82" t="s">
        <v>8</v>
      </c>
      <c r="E1" s="83"/>
      <c r="F1" s="13"/>
      <c r="G1" s="13"/>
      <c r="H1" s="13"/>
      <c r="I1" s="13"/>
      <c r="J1" s="13"/>
      <c r="K1" s="13"/>
      <c r="L1" s="13"/>
    </row>
    <row r="2" spans="1:12" ht="47.25" x14ac:dyDescent="0.25">
      <c r="A2" s="20" t="s">
        <v>0</v>
      </c>
      <c r="B2" s="21">
        <v>85.81</v>
      </c>
      <c r="C2" s="13"/>
      <c r="D2" s="22" t="s">
        <v>9</v>
      </c>
      <c r="E2" s="23">
        <v>65.25</v>
      </c>
      <c r="F2" s="13"/>
      <c r="G2" s="13"/>
      <c r="H2" s="13"/>
      <c r="I2" s="13"/>
      <c r="J2" s="13"/>
      <c r="K2" s="13"/>
      <c r="L2" s="13"/>
    </row>
    <row r="3" spans="1:12" x14ac:dyDescent="0.25">
      <c r="A3" s="20" t="s">
        <v>1</v>
      </c>
      <c r="B3" s="21">
        <v>74.459999999999994</v>
      </c>
      <c r="C3" s="13"/>
      <c r="D3" s="24" t="s">
        <v>6</v>
      </c>
      <c r="E3" s="25">
        <f>IF(E2&gt;80,3,IF(E2&gt;70,2,1))</f>
        <v>1</v>
      </c>
      <c r="F3" s="13"/>
      <c r="G3" s="13"/>
      <c r="H3" s="13"/>
      <c r="I3" s="13"/>
      <c r="J3" s="13"/>
      <c r="K3" s="13"/>
      <c r="L3" s="13"/>
    </row>
    <row r="4" spans="1:12" x14ac:dyDescent="0.25">
      <c r="A4" s="20" t="s">
        <v>2</v>
      </c>
      <c r="B4" s="21">
        <v>80.849999999999994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0" t="s">
        <v>3</v>
      </c>
      <c r="B5" s="21">
        <v>88.65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0" t="s">
        <v>4</v>
      </c>
      <c r="B6" s="21">
        <v>68.08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20" t="s">
        <v>5</v>
      </c>
      <c r="B7" s="23">
        <f>AVERAGE(B2:B6)</f>
        <v>79.569999999999993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31.5" x14ac:dyDescent="0.25">
      <c r="A8" s="26" t="s">
        <v>6</v>
      </c>
      <c r="B8" s="23">
        <f>IF(B7&gt;80,3,IF(B7&gt;70,2,1))</f>
        <v>2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82" t="s">
        <v>10</v>
      </c>
      <c r="B10" s="84"/>
      <c r="C10" s="83"/>
      <c r="D10" s="27">
        <f>0.4*B8+0.6*E3</f>
        <v>1.4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x14ac:dyDescent="0.25">
      <c r="A13" s="14">
        <v>3</v>
      </c>
      <c r="B13" s="29">
        <v>2</v>
      </c>
      <c r="C13" s="29">
        <v>1</v>
      </c>
      <c r="D13" s="29">
        <v>1</v>
      </c>
      <c r="E13" s="29"/>
      <c r="F13" s="29">
        <v>1</v>
      </c>
      <c r="G13" s="29">
        <v>2</v>
      </c>
      <c r="H13" s="29">
        <v>2</v>
      </c>
      <c r="I13" s="29">
        <v>1</v>
      </c>
      <c r="J13" s="29">
        <v>1</v>
      </c>
      <c r="K13" s="29"/>
      <c r="L13" s="29">
        <v>1</v>
      </c>
    </row>
    <row r="14" spans="1:12" x14ac:dyDescent="0.25">
      <c r="A14" s="30">
        <f>A13*$D$10/3</f>
        <v>1.3999999999999997</v>
      </c>
      <c r="B14" s="30">
        <f t="shared" ref="B14:L14" si="0">B13*$D$10/3</f>
        <v>0.93333333333333324</v>
      </c>
      <c r="C14" s="30">
        <f t="shared" si="0"/>
        <v>0.46666666666666662</v>
      </c>
      <c r="D14" s="30">
        <f t="shared" si="0"/>
        <v>0.46666666666666662</v>
      </c>
      <c r="E14" s="30">
        <f t="shared" si="0"/>
        <v>0</v>
      </c>
      <c r="F14" s="30">
        <f t="shared" si="0"/>
        <v>0.46666666666666662</v>
      </c>
      <c r="G14" s="30">
        <f t="shared" si="0"/>
        <v>0.93333333333333324</v>
      </c>
      <c r="H14" s="30">
        <f t="shared" si="0"/>
        <v>0.93333333333333324</v>
      </c>
      <c r="I14" s="30">
        <f t="shared" si="0"/>
        <v>0.46666666666666662</v>
      </c>
      <c r="J14" s="30">
        <f t="shared" si="0"/>
        <v>0.46666666666666662</v>
      </c>
      <c r="K14" s="30">
        <f t="shared" si="0"/>
        <v>0</v>
      </c>
      <c r="L14" s="30">
        <f t="shared" si="0"/>
        <v>0.46666666666666662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1</v>
      </c>
      <c r="C17" s="42">
        <v>2</v>
      </c>
    </row>
    <row r="18" spans="1:3" x14ac:dyDescent="0.25">
      <c r="A18" s="1">
        <f>A17*$D$10/3</f>
        <v>1.3999999999999997</v>
      </c>
      <c r="B18" s="1">
        <f t="shared" ref="B18:C18" si="1">B17*$D$10/3</f>
        <v>0.46666666666666662</v>
      </c>
      <c r="C18" s="1">
        <f t="shared" si="1"/>
        <v>0.93333333333333324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1" defaultRowHeight="15.75" x14ac:dyDescent="0.25"/>
  <sheetData>
    <row r="1" spans="1:12" x14ac:dyDescent="0.25">
      <c r="A1" s="82" t="s">
        <v>7</v>
      </c>
      <c r="B1" s="83"/>
      <c r="C1" s="13"/>
      <c r="D1" s="82" t="s">
        <v>8</v>
      </c>
      <c r="E1" s="83"/>
      <c r="F1" s="13"/>
      <c r="G1" s="13"/>
      <c r="H1" s="13"/>
      <c r="I1" s="13"/>
      <c r="J1" s="13"/>
      <c r="K1" s="13"/>
      <c r="L1" s="13"/>
    </row>
    <row r="2" spans="1:12" ht="47.25" x14ac:dyDescent="0.25">
      <c r="A2" s="20" t="s">
        <v>0</v>
      </c>
      <c r="B2" s="21">
        <v>77.78</v>
      </c>
      <c r="C2" s="13"/>
      <c r="D2" s="22" t="s">
        <v>9</v>
      </c>
      <c r="E2" s="23">
        <v>77.77</v>
      </c>
      <c r="F2" s="13"/>
      <c r="G2" s="13"/>
      <c r="H2" s="13"/>
      <c r="I2" s="13"/>
      <c r="J2" s="13"/>
      <c r="K2" s="13"/>
      <c r="L2" s="13"/>
    </row>
    <row r="3" spans="1:12" x14ac:dyDescent="0.25">
      <c r="A3" s="20" t="s">
        <v>1</v>
      </c>
      <c r="B3" s="21">
        <v>73.33</v>
      </c>
      <c r="C3" s="13"/>
      <c r="D3" s="24" t="s">
        <v>6</v>
      </c>
      <c r="E3" s="25">
        <f>IF(E2&gt;80,3,IF(E2&gt;70,2,1))</f>
        <v>2</v>
      </c>
      <c r="F3" s="13"/>
      <c r="G3" s="13"/>
      <c r="H3" s="13"/>
      <c r="I3" s="13"/>
      <c r="J3" s="13"/>
      <c r="K3" s="13"/>
      <c r="L3" s="13"/>
    </row>
    <row r="4" spans="1:12" x14ac:dyDescent="0.25">
      <c r="A4" s="20" t="s">
        <v>2</v>
      </c>
      <c r="B4" s="21">
        <v>88.88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0" t="s">
        <v>3</v>
      </c>
      <c r="B5" s="21">
        <v>70.8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0" t="s">
        <v>4</v>
      </c>
      <c r="B6" s="21">
        <v>93.33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20" t="s">
        <v>5</v>
      </c>
      <c r="B7" s="23">
        <f>AVERAGE(B2:B6)</f>
        <v>80.823999999999998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31.5" x14ac:dyDescent="0.25">
      <c r="A8" s="26" t="s">
        <v>6</v>
      </c>
      <c r="B8" s="23">
        <f>IF(B7&gt;80,3,IF(B7&gt;70,2,1))</f>
        <v>3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82" t="s">
        <v>10</v>
      </c>
      <c r="B10" s="84"/>
      <c r="C10" s="83"/>
      <c r="D10" s="27">
        <f>0.4*B8+0.6*E3</f>
        <v>2.4000000000000004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2</v>
      </c>
      <c r="D13" s="47">
        <v>3</v>
      </c>
      <c r="E13" s="47">
        <v>2</v>
      </c>
      <c r="F13" s="47">
        <v>2</v>
      </c>
      <c r="G13" s="47">
        <v>2</v>
      </c>
      <c r="H13" s="47">
        <v>2</v>
      </c>
      <c r="I13" s="47">
        <v>2</v>
      </c>
      <c r="J13" s="47">
        <v>2</v>
      </c>
      <c r="K13" s="47">
        <v>2</v>
      </c>
      <c r="L13" s="47">
        <v>2</v>
      </c>
    </row>
    <row r="14" spans="1:12" x14ac:dyDescent="0.25">
      <c r="A14" s="30">
        <f>A13*$D$10/3</f>
        <v>2.4000000000000004</v>
      </c>
      <c r="B14" s="30">
        <f t="shared" ref="B14:L14" si="0">B13*$D$10/3</f>
        <v>2.4000000000000004</v>
      </c>
      <c r="C14" s="30">
        <f t="shared" si="0"/>
        <v>1.6000000000000003</v>
      </c>
      <c r="D14" s="30">
        <f t="shared" si="0"/>
        <v>2.4000000000000004</v>
      </c>
      <c r="E14" s="30">
        <f t="shared" si="0"/>
        <v>1.6000000000000003</v>
      </c>
      <c r="F14" s="30">
        <f t="shared" si="0"/>
        <v>1.6000000000000003</v>
      </c>
      <c r="G14" s="30">
        <f t="shared" si="0"/>
        <v>1.6000000000000003</v>
      </c>
      <c r="H14" s="30">
        <f t="shared" si="0"/>
        <v>1.6000000000000003</v>
      </c>
      <c r="I14" s="30">
        <f t="shared" si="0"/>
        <v>1.6000000000000003</v>
      </c>
      <c r="J14" s="30">
        <f t="shared" si="0"/>
        <v>1.6000000000000003</v>
      </c>
      <c r="K14" s="30">
        <f t="shared" si="0"/>
        <v>1.6000000000000003</v>
      </c>
      <c r="L14" s="30">
        <f t="shared" si="0"/>
        <v>1.6000000000000003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2</v>
      </c>
      <c r="B17" s="42">
        <v>3</v>
      </c>
      <c r="C17" s="42">
        <v>3</v>
      </c>
    </row>
    <row r="18" spans="1:3" x14ac:dyDescent="0.25">
      <c r="A18" s="1">
        <f>A17*$D$10/3</f>
        <v>1.6000000000000003</v>
      </c>
      <c r="B18" s="1">
        <f t="shared" ref="B18:C18" si="1">B17*$D$10/3</f>
        <v>2.4000000000000004</v>
      </c>
      <c r="C18" s="1">
        <f t="shared" si="1"/>
        <v>2.4000000000000004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G20" sqref="G20"/>
    </sheetView>
  </sheetViews>
  <sheetFormatPr defaultColWidth="10.875" defaultRowHeight="15.75" x14ac:dyDescent="0.25"/>
  <cols>
    <col min="1" max="16384" width="10.875" style="10"/>
  </cols>
  <sheetData>
    <row r="1" spans="1:13" x14ac:dyDescent="0.25">
      <c r="A1" s="82" t="s">
        <v>7</v>
      </c>
      <c r="B1" s="83"/>
      <c r="C1" s="13"/>
      <c r="D1" s="82" t="s">
        <v>8</v>
      </c>
      <c r="E1" s="83"/>
      <c r="F1" s="13"/>
      <c r="G1" s="13"/>
      <c r="H1" s="13"/>
      <c r="I1" s="13"/>
      <c r="J1" s="13"/>
      <c r="K1" s="13"/>
      <c r="L1" s="13"/>
      <c r="M1" s="13"/>
    </row>
    <row r="2" spans="1:13" ht="63" x14ac:dyDescent="0.25">
      <c r="A2" s="20" t="s">
        <v>0</v>
      </c>
      <c r="B2" s="21">
        <v>78.3</v>
      </c>
      <c r="C2" s="13"/>
      <c r="D2" s="22" t="s">
        <v>9</v>
      </c>
      <c r="E2" s="23">
        <v>63</v>
      </c>
      <c r="F2" s="13"/>
      <c r="G2" s="13"/>
      <c r="H2" s="13"/>
      <c r="I2" s="13"/>
      <c r="J2" s="13"/>
      <c r="K2" s="13"/>
      <c r="L2" s="13"/>
      <c r="M2" s="13"/>
    </row>
    <row r="3" spans="1:13" x14ac:dyDescent="0.25">
      <c r="A3" s="20" t="s">
        <v>1</v>
      </c>
      <c r="B3" s="21">
        <v>76.7</v>
      </c>
      <c r="C3" s="13"/>
      <c r="D3" s="24" t="s">
        <v>6</v>
      </c>
      <c r="E3" s="25">
        <f>IF(E2&gt;80,3,IF(E2&gt;70,2,1))</f>
        <v>1</v>
      </c>
      <c r="F3" s="13"/>
      <c r="G3" s="13"/>
      <c r="H3" s="13"/>
      <c r="I3" s="13"/>
      <c r="J3" s="13"/>
      <c r="K3" s="13"/>
      <c r="L3" s="13"/>
      <c r="M3" s="13"/>
    </row>
    <row r="4" spans="1:13" x14ac:dyDescent="0.25">
      <c r="A4" s="20" t="s">
        <v>2</v>
      </c>
      <c r="B4" s="21">
        <v>82.3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5">
      <c r="A5" s="20" t="s">
        <v>3</v>
      </c>
      <c r="B5" s="21">
        <v>78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x14ac:dyDescent="0.25">
      <c r="A6" s="20" t="s">
        <v>4</v>
      </c>
      <c r="B6" s="21">
        <v>76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x14ac:dyDescent="0.25">
      <c r="A7" s="20" t="s">
        <v>5</v>
      </c>
      <c r="B7" s="23">
        <f>AVERAGE(B2:B6)</f>
        <v>78.260000000000005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ht="31.5" x14ac:dyDescent="0.25">
      <c r="A8" s="26" t="s">
        <v>6</v>
      </c>
      <c r="B8" s="23">
        <f>IF(B7&gt;80,3,IF(B7&gt;70,2,1))</f>
        <v>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x14ac:dyDescent="0.25">
      <c r="A10" s="82" t="s">
        <v>10</v>
      </c>
      <c r="B10" s="84"/>
      <c r="C10" s="83"/>
      <c r="D10" s="27">
        <f>0.4*B8+0.6*E3</f>
        <v>1.4</v>
      </c>
      <c r="E10" s="13"/>
      <c r="F10" s="13"/>
      <c r="G10" s="13"/>
      <c r="H10" s="13"/>
      <c r="I10" s="13"/>
      <c r="J10" s="13"/>
      <c r="K10" s="13"/>
      <c r="L10" s="13"/>
      <c r="M10" s="13"/>
    </row>
    <row r="11" spans="1:13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x14ac:dyDescent="0.25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  <c r="M12" s="13"/>
    </row>
    <row r="13" spans="1:13" x14ac:dyDescent="0.25">
      <c r="A13" s="6">
        <v>3</v>
      </c>
      <c r="B13" s="6">
        <v>3</v>
      </c>
      <c r="C13" s="6">
        <v>3</v>
      </c>
      <c r="D13" s="6">
        <v>3</v>
      </c>
      <c r="E13" s="6">
        <v>3</v>
      </c>
      <c r="F13" s="6">
        <v>2</v>
      </c>
      <c r="G13" s="6">
        <v>2</v>
      </c>
      <c r="H13" s="6" t="s">
        <v>23</v>
      </c>
      <c r="I13" s="6" t="s">
        <v>23</v>
      </c>
      <c r="J13" s="6" t="s">
        <v>23</v>
      </c>
      <c r="K13" s="6" t="s">
        <v>23</v>
      </c>
      <c r="L13" s="6">
        <v>3</v>
      </c>
      <c r="M13" s="13"/>
    </row>
    <row r="14" spans="1:13" x14ac:dyDescent="0.25">
      <c r="A14" s="30">
        <f>A13*$D$10/3</f>
        <v>1.3999999999999997</v>
      </c>
      <c r="B14" s="30">
        <f t="shared" ref="B14:L14" si="0">B13*$D$10/3</f>
        <v>1.3999999999999997</v>
      </c>
      <c r="C14" s="30">
        <f t="shared" si="0"/>
        <v>1.3999999999999997</v>
      </c>
      <c r="D14" s="30">
        <f t="shared" si="0"/>
        <v>1.3999999999999997</v>
      </c>
      <c r="E14" s="30">
        <f t="shared" si="0"/>
        <v>1.3999999999999997</v>
      </c>
      <c r="F14" s="30">
        <f t="shared" si="0"/>
        <v>0.93333333333333324</v>
      </c>
      <c r="G14" s="30">
        <f t="shared" si="0"/>
        <v>0.93333333333333324</v>
      </c>
      <c r="H14" s="30" t="e">
        <f t="shared" si="0"/>
        <v>#VALUE!</v>
      </c>
      <c r="I14" s="30" t="e">
        <f t="shared" si="0"/>
        <v>#VALUE!</v>
      </c>
      <c r="J14" s="30" t="e">
        <f t="shared" si="0"/>
        <v>#VALUE!</v>
      </c>
      <c r="K14" s="30" t="e">
        <f t="shared" si="0"/>
        <v>#VALUE!</v>
      </c>
      <c r="L14" s="30">
        <f t="shared" si="0"/>
        <v>1.3999999999999997</v>
      </c>
      <c r="M14" s="13"/>
    </row>
    <row r="15" spans="1:13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5">
      <c r="A16" s="72" t="s">
        <v>28</v>
      </c>
      <c r="B16" s="72" t="s">
        <v>29</v>
      </c>
      <c r="C16" s="72" t="s">
        <v>30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25">
      <c r="A17" s="72">
        <v>2</v>
      </c>
      <c r="B17" s="72">
        <v>3</v>
      </c>
      <c r="C17" s="72">
        <v>2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5">
      <c r="A18" s="16">
        <f>A17*$D$10/3</f>
        <v>0.93333333333333324</v>
      </c>
      <c r="B18" s="16">
        <f t="shared" ref="B18:C18" si="1">B17*$D$10/3</f>
        <v>1.3999999999999997</v>
      </c>
      <c r="C18" s="16">
        <f t="shared" si="1"/>
        <v>0.93333333333333324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1" defaultRowHeight="15.75" x14ac:dyDescent="0.25"/>
  <sheetData>
    <row r="1" spans="1:12" x14ac:dyDescent="0.25">
      <c r="A1" s="82" t="s">
        <v>7</v>
      </c>
      <c r="B1" s="83"/>
      <c r="C1" s="13"/>
      <c r="D1" s="82" t="s">
        <v>8</v>
      </c>
      <c r="E1" s="83"/>
      <c r="F1" s="13"/>
      <c r="G1" s="13"/>
      <c r="H1" s="13"/>
      <c r="I1" s="13"/>
      <c r="J1" s="13"/>
      <c r="K1" s="13"/>
      <c r="L1" s="13"/>
    </row>
    <row r="2" spans="1:12" ht="47.25" x14ac:dyDescent="0.25">
      <c r="A2" s="20" t="s">
        <v>0</v>
      </c>
      <c r="B2" s="21">
        <v>63.1</v>
      </c>
      <c r="C2" s="13"/>
      <c r="D2" s="22" t="s">
        <v>9</v>
      </c>
      <c r="E2" s="23">
        <v>72.099999999999994</v>
      </c>
      <c r="F2" s="13"/>
      <c r="G2" s="13"/>
      <c r="H2" s="13"/>
      <c r="I2" s="13"/>
      <c r="J2" s="13"/>
      <c r="K2" s="13"/>
      <c r="L2" s="13"/>
    </row>
    <row r="3" spans="1:12" x14ac:dyDescent="0.25">
      <c r="A3" s="20" t="s">
        <v>1</v>
      </c>
      <c r="B3" s="21">
        <v>71.599999999999994</v>
      </c>
      <c r="C3" s="13"/>
      <c r="D3" s="24" t="s">
        <v>6</v>
      </c>
      <c r="E3" s="25">
        <f>IF(E2&gt;80,3,IF(E2&gt;70,2,1))</f>
        <v>2</v>
      </c>
      <c r="F3" s="13"/>
      <c r="G3" s="13"/>
      <c r="H3" s="13"/>
      <c r="I3" s="13"/>
      <c r="J3" s="13"/>
      <c r="K3" s="13"/>
      <c r="L3" s="13"/>
    </row>
    <row r="4" spans="1:12" x14ac:dyDescent="0.25">
      <c r="A4" s="20" t="s">
        <v>2</v>
      </c>
      <c r="B4" s="21">
        <v>66.599999999999994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0" t="s">
        <v>3</v>
      </c>
      <c r="B5" s="21">
        <v>75.8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0" t="s">
        <v>4</v>
      </c>
      <c r="B6" s="21">
        <v>60.9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20" t="s">
        <v>5</v>
      </c>
      <c r="B7" s="23">
        <f>AVERAGE(B2:B6)</f>
        <v>67.599999999999994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31.5" x14ac:dyDescent="0.25">
      <c r="A8" s="26" t="s">
        <v>6</v>
      </c>
      <c r="B8" s="23">
        <f>IF(B7&gt;80,3,IF(B7&gt;70,2,1))</f>
        <v>1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82" t="s">
        <v>10</v>
      </c>
      <c r="B10" s="84"/>
      <c r="C10" s="83"/>
      <c r="D10" s="27">
        <f>0.4*B8+0.6*E3</f>
        <v>1.6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2</v>
      </c>
      <c r="C13" s="47">
        <v>3</v>
      </c>
      <c r="D13" s="47">
        <v>2</v>
      </c>
      <c r="E13" s="47">
        <v>3</v>
      </c>
      <c r="F13" s="47" t="s">
        <v>23</v>
      </c>
      <c r="G13" s="47">
        <v>1</v>
      </c>
      <c r="H13" s="47">
        <v>1</v>
      </c>
      <c r="I13" s="47" t="s">
        <v>23</v>
      </c>
      <c r="J13" s="47" t="s">
        <v>23</v>
      </c>
      <c r="K13" s="47" t="s">
        <v>23</v>
      </c>
      <c r="L13" s="47">
        <v>2</v>
      </c>
    </row>
    <row r="14" spans="1:12" x14ac:dyDescent="0.25">
      <c r="A14" s="30">
        <f>A13*$D$10/3</f>
        <v>1.6000000000000003</v>
      </c>
      <c r="B14" s="30">
        <f t="shared" ref="B14:L14" si="0">B13*$D$10/3</f>
        <v>1.0666666666666667</v>
      </c>
      <c r="C14" s="30">
        <f t="shared" si="0"/>
        <v>1.6000000000000003</v>
      </c>
      <c r="D14" s="30">
        <f t="shared" si="0"/>
        <v>1.0666666666666667</v>
      </c>
      <c r="E14" s="30">
        <f t="shared" si="0"/>
        <v>1.6000000000000003</v>
      </c>
      <c r="F14" s="30" t="e">
        <f t="shared" si="0"/>
        <v>#VALUE!</v>
      </c>
      <c r="G14" s="30">
        <f t="shared" si="0"/>
        <v>0.53333333333333333</v>
      </c>
      <c r="H14" s="30">
        <f t="shared" si="0"/>
        <v>0.53333333333333333</v>
      </c>
      <c r="I14" s="30" t="e">
        <f t="shared" si="0"/>
        <v>#VALUE!</v>
      </c>
      <c r="J14" s="30" t="e">
        <f t="shared" si="0"/>
        <v>#VALUE!</v>
      </c>
      <c r="K14" s="30" t="e">
        <f t="shared" si="0"/>
        <v>#VALUE!</v>
      </c>
      <c r="L14" s="30">
        <f t="shared" si="0"/>
        <v>1.0666666666666667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2</v>
      </c>
      <c r="C17" s="42">
        <v>1</v>
      </c>
    </row>
    <row r="18" spans="1:3" x14ac:dyDescent="0.25">
      <c r="A18" s="1">
        <f>A17*$D$10/3</f>
        <v>1.6000000000000003</v>
      </c>
      <c r="B18" s="1">
        <f t="shared" ref="B18:C18" si="1">B17*$D$10/3</f>
        <v>1.0666666666666667</v>
      </c>
      <c r="C18" s="1">
        <f t="shared" si="1"/>
        <v>0.53333333333333333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F20" sqref="F20"/>
    </sheetView>
  </sheetViews>
  <sheetFormatPr defaultColWidth="11" defaultRowHeight="15.75" x14ac:dyDescent="0.25"/>
  <sheetData>
    <row r="1" spans="1:12" x14ac:dyDescent="0.25">
      <c r="A1" s="82" t="s">
        <v>7</v>
      </c>
      <c r="B1" s="83"/>
      <c r="C1" s="13"/>
      <c r="D1" s="82" t="s">
        <v>8</v>
      </c>
      <c r="E1" s="83"/>
      <c r="F1" s="13"/>
      <c r="G1" s="13"/>
      <c r="H1" s="13"/>
      <c r="I1" s="13"/>
      <c r="J1" s="13"/>
      <c r="K1" s="13"/>
      <c r="L1" s="13"/>
    </row>
    <row r="2" spans="1:12" ht="47.25" x14ac:dyDescent="0.25">
      <c r="A2" s="20" t="s">
        <v>0</v>
      </c>
      <c r="B2" s="21">
        <v>92.9</v>
      </c>
      <c r="C2" s="13"/>
      <c r="D2" s="22" t="s">
        <v>9</v>
      </c>
      <c r="E2" s="23">
        <v>82.2</v>
      </c>
      <c r="F2" s="13"/>
      <c r="G2" s="13"/>
      <c r="H2" s="13"/>
      <c r="I2" s="13"/>
      <c r="J2" s="13"/>
      <c r="K2" s="13"/>
      <c r="L2" s="13"/>
    </row>
    <row r="3" spans="1:12" x14ac:dyDescent="0.25">
      <c r="A3" s="20" t="s">
        <v>1</v>
      </c>
      <c r="B3" s="21">
        <v>91.4</v>
      </c>
      <c r="C3" s="13"/>
      <c r="D3" s="24" t="s">
        <v>6</v>
      </c>
      <c r="E3" s="25">
        <f>IF(E2&gt;80,3,IF(E2&gt;70,2,1))</f>
        <v>3</v>
      </c>
      <c r="F3" s="13"/>
      <c r="G3" s="13"/>
      <c r="H3" s="13"/>
      <c r="I3" s="13"/>
      <c r="J3" s="13"/>
      <c r="K3" s="13"/>
      <c r="L3" s="13"/>
    </row>
    <row r="4" spans="1:12" x14ac:dyDescent="0.25">
      <c r="A4" s="20" t="s">
        <v>2</v>
      </c>
      <c r="B4" s="21">
        <v>90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0" t="s">
        <v>3</v>
      </c>
      <c r="B5" s="21">
        <v>89.3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0" t="s">
        <v>4</v>
      </c>
      <c r="B6" s="21">
        <v>92.2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20" t="s">
        <v>5</v>
      </c>
      <c r="B7" s="23">
        <f>AVERAGE(B2:B6)</f>
        <v>91.16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31.5" x14ac:dyDescent="0.25">
      <c r="A8" s="26" t="s">
        <v>6</v>
      </c>
      <c r="B8" s="23">
        <f>IF(B7&gt;80,3,IF(B7&gt;70,2,1))</f>
        <v>3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82" t="s">
        <v>10</v>
      </c>
      <c r="B10" s="84"/>
      <c r="C10" s="83"/>
      <c r="D10" s="27">
        <f>0.4*B8+0.6*E3</f>
        <v>3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54">
        <v>3</v>
      </c>
      <c r="B13" s="55">
        <v>3</v>
      </c>
      <c r="C13" s="55">
        <v>3</v>
      </c>
      <c r="D13" s="55">
        <v>2</v>
      </c>
      <c r="E13" s="55">
        <v>3</v>
      </c>
      <c r="F13" s="55">
        <v>2</v>
      </c>
      <c r="G13" s="55">
        <v>2</v>
      </c>
      <c r="H13" s="55" t="s">
        <v>23</v>
      </c>
      <c r="I13" s="55" t="s">
        <v>23</v>
      </c>
      <c r="J13" s="55" t="s">
        <v>23</v>
      </c>
      <c r="K13" s="55" t="s">
        <v>23</v>
      </c>
      <c r="L13" s="55">
        <v>1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3</v>
      </c>
      <c r="D14" s="30">
        <f t="shared" si="0"/>
        <v>2</v>
      </c>
      <c r="E14" s="30">
        <f t="shared" si="0"/>
        <v>3</v>
      </c>
      <c r="F14" s="30">
        <f t="shared" si="0"/>
        <v>2</v>
      </c>
      <c r="G14" s="30">
        <f t="shared" si="0"/>
        <v>2</v>
      </c>
      <c r="H14" s="30" t="e">
        <f t="shared" si="0"/>
        <v>#VALUE!</v>
      </c>
      <c r="I14" s="30" t="e">
        <f t="shared" si="0"/>
        <v>#VALUE!</v>
      </c>
      <c r="J14" s="30" t="e">
        <f t="shared" si="0"/>
        <v>#VALUE!</v>
      </c>
      <c r="K14" s="30" t="e">
        <f t="shared" si="0"/>
        <v>#VALUE!</v>
      </c>
      <c r="L14" s="30">
        <f t="shared" si="0"/>
        <v>1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3</v>
      </c>
      <c r="C17" s="42">
        <v>2</v>
      </c>
    </row>
    <row r="18" spans="1:3" x14ac:dyDescent="0.25">
      <c r="A18" s="1">
        <f>A17*$D$10/3</f>
        <v>3</v>
      </c>
      <c r="B18" s="1">
        <f t="shared" ref="B18:C18" si="1">B17*$D$10/3</f>
        <v>3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6" sqref="A16:C18"/>
    </sheetView>
  </sheetViews>
  <sheetFormatPr defaultColWidth="11" defaultRowHeight="15.75" x14ac:dyDescent="0.25"/>
  <cols>
    <col min="4" max="4" width="26" customWidth="1"/>
  </cols>
  <sheetData>
    <row r="1" spans="1:12" x14ac:dyDescent="0.25">
      <c r="A1" s="80" t="s">
        <v>7</v>
      </c>
      <c r="B1" s="80"/>
      <c r="D1" s="80" t="s">
        <v>8</v>
      </c>
      <c r="E1" s="80"/>
    </row>
    <row r="2" spans="1:12" ht="30.95" customHeight="1" x14ac:dyDescent="0.25">
      <c r="A2" s="4" t="s">
        <v>0</v>
      </c>
      <c r="B2" s="2">
        <v>80.5</v>
      </c>
      <c r="D2" s="3" t="s">
        <v>9</v>
      </c>
      <c r="E2" s="4">
        <v>87.8</v>
      </c>
    </row>
    <row r="3" spans="1:12" x14ac:dyDescent="0.25">
      <c r="A3" s="4" t="s">
        <v>1</v>
      </c>
      <c r="B3" s="2">
        <v>80.5</v>
      </c>
      <c r="D3" s="1" t="s">
        <v>6</v>
      </c>
      <c r="E3" s="1">
        <f>IF(E2&gt;80,3,IF(E2&gt;70,2,1))</f>
        <v>3</v>
      </c>
    </row>
    <row r="4" spans="1:12" x14ac:dyDescent="0.25">
      <c r="A4" s="4" t="s">
        <v>2</v>
      </c>
      <c r="B4" s="2">
        <v>87.8</v>
      </c>
    </row>
    <row r="5" spans="1:12" x14ac:dyDescent="0.25">
      <c r="A5" s="4" t="s">
        <v>3</v>
      </c>
      <c r="B5" s="2">
        <v>90.2</v>
      </c>
    </row>
    <row r="6" spans="1:12" x14ac:dyDescent="0.25">
      <c r="A6" s="4" t="s">
        <v>4</v>
      </c>
      <c r="B6" s="2">
        <v>0</v>
      </c>
    </row>
    <row r="7" spans="1:12" x14ac:dyDescent="0.25">
      <c r="A7" s="4" t="s">
        <v>5</v>
      </c>
      <c r="B7" s="4">
        <f>AVERAGE(B2:B5)</f>
        <v>84.75</v>
      </c>
    </row>
    <row r="8" spans="1:12" ht="31.5" x14ac:dyDescent="0.25">
      <c r="A8" s="5" t="s">
        <v>6</v>
      </c>
      <c r="B8" s="4">
        <f>IF(B7&gt;80,3,IF(B7&gt;70,2,1))</f>
        <v>3</v>
      </c>
    </row>
    <row r="10" spans="1:12" x14ac:dyDescent="0.25">
      <c r="A10" s="80" t="s">
        <v>10</v>
      </c>
      <c r="B10" s="80"/>
      <c r="C10" s="80"/>
      <c r="D10" s="4">
        <f>0.4*B8+0.6*E3</f>
        <v>3</v>
      </c>
    </row>
    <row r="12" spans="1:12" x14ac:dyDescent="0.25">
      <c r="A12" s="4" t="s">
        <v>11</v>
      </c>
      <c r="B12" s="4" t="s">
        <v>12</v>
      </c>
      <c r="C12" s="4" t="s">
        <v>13</v>
      </c>
      <c r="D12" s="4" t="s">
        <v>14</v>
      </c>
      <c r="E12" s="4" t="s">
        <v>15</v>
      </c>
      <c r="F12" s="4" t="s">
        <v>16</v>
      </c>
      <c r="G12" s="4" t="s">
        <v>17</v>
      </c>
      <c r="H12" s="4" t="s">
        <v>18</v>
      </c>
      <c r="I12" s="4" t="s">
        <v>19</v>
      </c>
      <c r="J12" s="4" t="s">
        <v>20</v>
      </c>
      <c r="K12" s="4" t="s">
        <v>21</v>
      </c>
      <c r="L12" s="4" t="s">
        <v>22</v>
      </c>
    </row>
    <row r="13" spans="1:12" x14ac:dyDescent="0.25">
      <c r="A13" s="43">
        <v>3</v>
      </c>
      <c r="B13" s="44">
        <v>3</v>
      </c>
      <c r="C13" s="44">
        <v>2</v>
      </c>
      <c r="D13" s="44">
        <v>3</v>
      </c>
      <c r="E13" s="44">
        <v>2</v>
      </c>
      <c r="F13" s="44">
        <v>2</v>
      </c>
      <c r="G13" s="44">
        <v>2</v>
      </c>
      <c r="H13" s="44" t="s">
        <v>23</v>
      </c>
      <c r="I13" s="44" t="s">
        <v>23</v>
      </c>
      <c r="J13" s="44" t="s">
        <v>23</v>
      </c>
      <c r="K13" s="44" t="s">
        <v>23</v>
      </c>
      <c r="L13" s="44">
        <v>2</v>
      </c>
    </row>
    <row r="14" spans="1:12" x14ac:dyDescent="0.25">
      <c r="A14" s="8">
        <f>A13*$D$10/3</f>
        <v>3</v>
      </c>
      <c r="B14" s="8">
        <f t="shared" ref="B14:L14" si="0">B13*$D$10/3</f>
        <v>3</v>
      </c>
      <c r="C14" s="8">
        <f t="shared" si="0"/>
        <v>2</v>
      </c>
      <c r="D14" s="8">
        <f t="shared" si="0"/>
        <v>3</v>
      </c>
      <c r="E14" s="8">
        <f t="shared" si="0"/>
        <v>2</v>
      </c>
      <c r="F14" s="8">
        <f t="shared" si="0"/>
        <v>2</v>
      </c>
      <c r="G14" s="8">
        <f t="shared" si="0"/>
        <v>2</v>
      </c>
      <c r="H14" s="8" t="e">
        <f t="shared" si="0"/>
        <v>#VALUE!</v>
      </c>
      <c r="I14" s="8" t="e">
        <f t="shared" si="0"/>
        <v>#VALUE!</v>
      </c>
      <c r="J14" s="8" t="e">
        <f t="shared" si="0"/>
        <v>#VALUE!</v>
      </c>
      <c r="K14" s="8" t="e">
        <f t="shared" si="0"/>
        <v>#VALUE!</v>
      </c>
      <c r="L14" s="8">
        <f t="shared" si="0"/>
        <v>2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2</v>
      </c>
      <c r="C17" s="42">
        <v>1</v>
      </c>
    </row>
    <row r="18" spans="1:3" x14ac:dyDescent="0.25">
      <c r="A18" s="1">
        <f>A17*$D$10/3</f>
        <v>3</v>
      </c>
      <c r="B18" s="1">
        <f t="shared" ref="B18:C18" si="1">B17*$D$10/3</f>
        <v>2</v>
      </c>
      <c r="C18" s="1">
        <f t="shared" si="1"/>
        <v>1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19" sqref="E19"/>
    </sheetView>
  </sheetViews>
  <sheetFormatPr defaultColWidth="11" defaultRowHeight="15.75" x14ac:dyDescent="0.25"/>
  <sheetData>
    <row r="1" spans="1:12" x14ac:dyDescent="0.25">
      <c r="A1" s="82" t="s">
        <v>7</v>
      </c>
      <c r="B1" s="83"/>
      <c r="C1" s="13"/>
      <c r="D1" s="82" t="s">
        <v>8</v>
      </c>
      <c r="E1" s="83"/>
      <c r="F1" s="13"/>
      <c r="G1" s="13"/>
      <c r="H1" s="13"/>
      <c r="I1" s="13"/>
      <c r="J1" s="13"/>
      <c r="K1" s="13"/>
      <c r="L1" s="13"/>
    </row>
    <row r="2" spans="1:12" ht="47.25" x14ac:dyDescent="0.25">
      <c r="A2" s="20" t="s">
        <v>0</v>
      </c>
      <c r="B2" s="21">
        <v>92.2</v>
      </c>
      <c r="C2" s="13"/>
      <c r="D2" s="22" t="s">
        <v>9</v>
      </c>
      <c r="E2" s="23">
        <v>78</v>
      </c>
      <c r="F2" s="13"/>
      <c r="G2" s="13"/>
      <c r="H2" s="13"/>
      <c r="I2" s="13"/>
      <c r="J2" s="13"/>
      <c r="K2" s="13"/>
      <c r="L2" s="13"/>
    </row>
    <row r="3" spans="1:12" x14ac:dyDescent="0.25">
      <c r="A3" s="20" t="s">
        <v>1</v>
      </c>
      <c r="B3" s="21">
        <v>90.78</v>
      </c>
      <c r="C3" s="13"/>
      <c r="D3" s="24" t="s">
        <v>6</v>
      </c>
      <c r="E3" s="25">
        <f>IF(E2&gt;80,3,IF(E2&gt;70,2,1))</f>
        <v>2</v>
      </c>
      <c r="F3" s="13"/>
      <c r="G3" s="13"/>
      <c r="H3" s="13"/>
      <c r="I3" s="13"/>
      <c r="J3" s="13"/>
      <c r="K3" s="13"/>
      <c r="L3" s="13"/>
    </row>
    <row r="4" spans="1:12" x14ac:dyDescent="0.25">
      <c r="A4" s="20" t="s">
        <v>2</v>
      </c>
      <c r="B4" s="21">
        <v>92.91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0" t="s">
        <v>3</v>
      </c>
      <c r="B5" s="21">
        <v>91.49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0" t="s">
        <v>4</v>
      </c>
      <c r="B6" s="21">
        <v>96.45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20" t="s">
        <v>5</v>
      </c>
      <c r="B7" s="23">
        <f>AVERAGE(B2:B6)</f>
        <v>92.765999999999991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31.5" x14ac:dyDescent="0.25">
      <c r="A8" s="26" t="s">
        <v>6</v>
      </c>
      <c r="B8" s="23">
        <f>IF(B7&gt;80,3,IF(B7&gt;70,2,1))</f>
        <v>3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82" t="s">
        <v>10</v>
      </c>
      <c r="B10" s="84"/>
      <c r="C10" s="83"/>
      <c r="D10" s="27">
        <f>0.4*B8+0.6*E3</f>
        <v>2.4000000000000004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56">
        <v>3</v>
      </c>
      <c r="B13" s="56">
        <v>3</v>
      </c>
      <c r="C13" s="56">
        <v>3</v>
      </c>
      <c r="D13" s="56">
        <v>1</v>
      </c>
      <c r="E13" s="56">
        <v>1</v>
      </c>
      <c r="F13" s="56">
        <v>1</v>
      </c>
      <c r="G13" s="57" t="s">
        <v>25</v>
      </c>
      <c r="H13" s="58" t="s">
        <v>25</v>
      </c>
      <c r="I13" s="58" t="s">
        <v>26</v>
      </c>
      <c r="J13" s="58" t="s">
        <v>25</v>
      </c>
      <c r="K13" s="58" t="s">
        <v>25</v>
      </c>
      <c r="L13" s="56">
        <v>1</v>
      </c>
    </row>
    <row r="14" spans="1:12" x14ac:dyDescent="0.25">
      <c r="A14" s="30">
        <f>A13*$D$10/3</f>
        <v>2.4000000000000004</v>
      </c>
      <c r="B14" s="30">
        <f t="shared" ref="B14:L14" si="0">B13*$D$10/3</f>
        <v>2.4000000000000004</v>
      </c>
      <c r="C14" s="30">
        <f t="shared" si="0"/>
        <v>2.4000000000000004</v>
      </c>
      <c r="D14" s="30">
        <f t="shared" si="0"/>
        <v>0.80000000000000016</v>
      </c>
      <c r="E14" s="30">
        <f t="shared" si="0"/>
        <v>0.80000000000000016</v>
      </c>
      <c r="F14" s="30">
        <f t="shared" si="0"/>
        <v>0.80000000000000016</v>
      </c>
      <c r="G14" s="30" t="e">
        <f t="shared" si="0"/>
        <v>#VALUE!</v>
      </c>
      <c r="H14" s="30" t="e">
        <f t="shared" si="0"/>
        <v>#VALUE!</v>
      </c>
      <c r="I14" s="30" t="e">
        <f t="shared" si="0"/>
        <v>#VALUE!</v>
      </c>
      <c r="J14" s="30" t="e">
        <f t="shared" si="0"/>
        <v>#VALUE!</v>
      </c>
      <c r="K14" s="30" t="e">
        <f t="shared" si="0"/>
        <v>#VALUE!</v>
      </c>
      <c r="L14" s="30">
        <f t="shared" si="0"/>
        <v>0.80000000000000016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3</v>
      </c>
      <c r="C17" s="42">
        <v>1</v>
      </c>
    </row>
    <row r="18" spans="1:3" x14ac:dyDescent="0.25">
      <c r="A18" s="1">
        <f>A17*$D$10/3</f>
        <v>2.4000000000000004</v>
      </c>
      <c r="B18" s="1">
        <f t="shared" ref="B18:C18" si="1">B17*$D$10/3</f>
        <v>2.4000000000000004</v>
      </c>
      <c r="C18" s="1">
        <f t="shared" si="1"/>
        <v>0.80000000000000016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6" sqref="A16:C18"/>
    </sheetView>
  </sheetViews>
  <sheetFormatPr defaultColWidth="11" defaultRowHeight="15.75" x14ac:dyDescent="0.25"/>
  <sheetData>
    <row r="1" spans="1:12" x14ac:dyDescent="0.25">
      <c r="A1" s="82" t="s">
        <v>7</v>
      </c>
      <c r="B1" s="83"/>
      <c r="C1" s="13"/>
      <c r="D1" s="82" t="s">
        <v>8</v>
      </c>
      <c r="E1" s="83"/>
      <c r="F1" s="13"/>
      <c r="G1" s="13"/>
      <c r="H1" s="13"/>
      <c r="I1" s="13"/>
      <c r="J1" s="13"/>
      <c r="K1" s="13"/>
      <c r="L1" s="13"/>
    </row>
    <row r="2" spans="1:12" ht="47.25" x14ac:dyDescent="0.25">
      <c r="A2" s="20" t="s">
        <v>0</v>
      </c>
      <c r="B2" s="21">
        <v>74.5</v>
      </c>
      <c r="C2" s="13"/>
      <c r="D2" s="22" t="s">
        <v>9</v>
      </c>
      <c r="E2" s="23">
        <v>80.8</v>
      </c>
      <c r="F2" s="13"/>
      <c r="G2" s="13"/>
      <c r="H2" s="13"/>
      <c r="I2" s="13"/>
      <c r="J2" s="13"/>
      <c r="K2" s="13"/>
      <c r="L2" s="13"/>
    </row>
    <row r="3" spans="1:12" x14ac:dyDescent="0.25">
      <c r="A3" s="20" t="s">
        <v>1</v>
      </c>
      <c r="B3" s="21">
        <v>84.4</v>
      </c>
      <c r="C3" s="13"/>
      <c r="D3" s="24" t="s">
        <v>6</v>
      </c>
      <c r="E3" s="25">
        <f>IF(E2&gt;80,3,IF(E2&gt;70,2,1))</f>
        <v>3</v>
      </c>
      <c r="F3" s="13"/>
      <c r="G3" s="13"/>
      <c r="H3" s="13"/>
      <c r="I3" s="13"/>
      <c r="J3" s="13"/>
      <c r="K3" s="13"/>
      <c r="L3" s="13"/>
    </row>
    <row r="4" spans="1:12" x14ac:dyDescent="0.25">
      <c r="A4" s="20" t="s">
        <v>2</v>
      </c>
      <c r="B4" s="21">
        <v>80.8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0" t="s">
        <v>3</v>
      </c>
      <c r="B5" s="21">
        <v>67.400000000000006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0" t="s">
        <v>4</v>
      </c>
      <c r="B6" s="21">
        <v>68.2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20" t="s">
        <v>5</v>
      </c>
      <c r="B7" s="23">
        <f>AVERAGE(B2:B6)</f>
        <v>75.06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31.5" x14ac:dyDescent="0.25">
      <c r="A8" s="26" t="s">
        <v>6</v>
      </c>
      <c r="B8" s="23">
        <f>IF(B7&gt;80,3,IF(B7&gt;70,2,1))</f>
        <v>2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82" t="s">
        <v>10</v>
      </c>
      <c r="B10" s="84"/>
      <c r="C10" s="83"/>
      <c r="D10" s="27">
        <f>0.4*B8+0.6*E3</f>
        <v>2.5999999999999996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2</v>
      </c>
      <c r="D13" s="47">
        <v>2</v>
      </c>
      <c r="E13" s="47" t="s">
        <v>23</v>
      </c>
      <c r="F13" s="47">
        <v>2</v>
      </c>
      <c r="G13" s="47" t="s">
        <v>23</v>
      </c>
      <c r="H13" s="47" t="s">
        <v>23</v>
      </c>
      <c r="I13" s="47" t="s">
        <v>23</v>
      </c>
      <c r="J13" s="47" t="s">
        <v>23</v>
      </c>
      <c r="K13" s="47" t="s">
        <v>23</v>
      </c>
      <c r="L13" s="47">
        <v>3</v>
      </c>
    </row>
    <row r="14" spans="1:12" x14ac:dyDescent="0.25">
      <c r="A14" s="30">
        <f>A13*$D$10/3</f>
        <v>2.5999999999999996</v>
      </c>
      <c r="B14" s="30">
        <f t="shared" ref="B14:L14" si="0">B13*$D$10/3</f>
        <v>2.5999999999999996</v>
      </c>
      <c r="C14" s="30">
        <f t="shared" si="0"/>
        <v>1.7333333333333332</v>
      </c>
      <c r="D14" s="30">
        <f t="shared" si="0"/>
        <v>1.7333333333333332</v>
      </c>
      <c r="E14" s="30" t="e">
        <f t="shared" si="0"/>
        <v>#VALUE!</v>
      </c>
      <c r="F14" s="30">
        <f t="shared" si="0"/>
        <v>1.7333333333333332</v>
      </c>
      <c r="G14" s="30" t="e">
        <f t="shared" si="0"/>
        <v>#VALUE!</v>
      </c>
      <c r="H14" s="30" t="e">
        <f t="shared" si="0"/>
        <v>#VALUE!</v>
      </c>
      <c r="I14" s="30" t="e">
        <f t="shared" si="0"/>
        <v>#VALUE!</v>
      </c>
      <c r="J14" s="30" t="e">
        <f t="shared" si="0"/>
        <v>#VALUE!</v>
      </c>
      <c r="K14" s="30" t="e">
        <f t="shared" si="0"/>
        <v>#VALUE!</v>
      </c>
      <c r="L14" s="30">
        <f t="shared" si="0"/>
        <v>2.5999999999999996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2</v>
      </c>
      <c r="C17" s="42">
        <v>2</v>
      </c>
    </row>
    <row r="18" spans="1:3" x14ac:dyDescent="0.25">
      <c r="A18" s="1">
        <f>A17*$D$10/3</f>
        <v>2.5999999999999996</v>
      </c>
      <c r="B18" s="1">
        <f t="shared" ref="B18:C18" si="1">B17*$D$10/3</f>
        <v>1.7333333333333332</v>
      </c>
      <c r="C18" s="1">
        <f t="shared" si="1"/>
        <v>1.7333333333333332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1" defaultRowHeight="15.75" x14ac:dyDescent="0.25"/>
  <sheetData>
    <row r="1" spans="1:12" x14ac:dyDescent="0.25">
      <c r="A1" s="82" t="s">
        <v>7</v>
      </c>
      <c r="B1" s="83"/>
      <c r="C1" s="13"/>
      <c r="D1" s="82" t="s">
        <v>8</v>
      </c>
      <c r="E1" s="83"/>
      <c r="F1" s="13"/>
      <c r="G1" s="13"/>
      <c r="H1" s="13"/>
      <c r="I1" s="13"/>
      <c r="J1" s="13"/>
      <c r="K1" s="13"/>
      <c r="L1" s="13"/>
    </row>
    <row r="2" spans="1:12" ht="47.25" x14ac:dyDescent="0.25">
      <c r="A2" s="20" t="s">
        <v>0</v>
      </c>
      <c r="B2" s="21">
        <v>81.7</v>
      </c>
      <c r="C2" s="13"/>
      <c r="D2" s="22" t="s">
        <v>9</v>
      </c>
      <c r="E2" s="23">
        <v>100</v>
      </c>
      <c r="F2" s="13"/>
      <c r="G2" s="13"/>
      <c r="H2" s="13"/>
      <c r="I2" s="13"/>
      <c r="J2" s="13"/>
      <c r="K2" s="13"/>
      <c r="L2" s="13"/>
    </row>
    <row r="3" spans="1:12" x14ac:dyDescent="0.25">
      <c r="A3" s="20" t="s">
        <v>1</v>
      </c>
      <c r="B3" s="21">
        <v>81.7</v>
      </c>
      <c r="C3" s="13"/>
      <c r="D3" s="24" t="s">
        <v>6</v>
      </c>
      <c r="E3" s="25">
        <f>IF(E2&gt;80,3,IF(E2&gt;70,2,1))</f>
        <v>3</v>
      </c>
      <c r="F3" s="13"/>
      <c r="G3" s="13"/>
      <c r="H3" s="13"/>
      <c r="I3" s="13"/>
      <c r="J3" s="13"/>
      <c r="K3" s="13"/>
      <c r="L3" s="13"/>
    </row>
    <row r="4" spans="1:12" x14ac:dyDescent="0.25">
      <c r="A4" s="20" t="s">
        <v>2</v>
      </c>
      <c r="B4" s="21">
        <v>80.8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0" t="s">
        <v>3</v>
      </c>
      <c r="B5" s="21">
        <v>83.3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0" t="s">
        <v>4</v>
      </c>
      <c r="B6" s="21">
        <v>84.2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20" t="s">
        <v>5</v>
      </c>
      <c r="B7" s="23">
        <f>AVERAGE(B2:B6)</f>
        <v>82.34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31.5" x14ac:dyDescent="0.25">
      <c r="A8" s="26" t="s">
        <v>6</v>
      </c>
      <c r="B8" s="23">
        <f>IF(B7&gt;80,3,IF(B7&gt;70,2,1))</f>
        <v>3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82" t="s">
        <v>10</v>
      </c>
      <c r="B10" s="84"/>
      <c r="C10" s="83"/>
      <c r="D10" s="27">
        <f>0.4*B8+0.6*E3</f>
        <v>3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59">
        <v>3</v>
      </c>
      <c r="B13" s="60">
        <v>3</v>
      </c>
      <c r="C13" s="60">
        <v>3</v>
      </c>
      <c r="D13" s="60">
        <v>3</v>
      </c>
      <c r="E13" s="60" t="s">
        <v>23</v>
      </c>
      <c r="F13" s="60" t="s">
        <v>23</v>
      </c>
      <c r="G13" s="60">
        <v>2</v>
      </c>
      <c r="H13" s="60">
        <v>2</v>
      </c>
      <c r="I13" s="60">
        <v>1</v>
      </c>
      <c r="J13" s="60" t="s">
        <v>23</v>
      </c>
      <c r="K13" s="60" t="s">
        <v>23</v>
      </c>
      <c r="L13" s="60">
        <v>2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3</v>
      </c>
      <c r="D14" s="30">
        <f t="shared" si="0"/>
        <v>3</v>
      </c>
      <c r="E14" s="30" t="e">
        <f t="shared" si="0"/>
        <v>#VALUE!</v>
      </c>
      <c r="F14" s="30" t="e">
        <f t="shared" si="0"/>
        <v>#VALUE!</v>
      </c>
      <c r="G14" s="30">
        <f t="shared" si="0"/>
        <v>2</v>
      </c>
      <c r="H14" s="30">
        <f t="shared" si="0"/>
        <v>2</v>
      </c>
      <c r="I14" s="30">
        <f t="shared" si="0"/>
        <v>1</v>
      </c>
      <c r="J14" s="30" t="e">
        <f t="shared" si="0"/>
        <v>#VALUE!</v>
      </c>
      <c r="K14" s="30" t="e">
        <f t="shared" si="0"/>
        <v>#VALUE!</v>
      </c>
      <c r="L14" s="30">
        <f t="shared" si="0"/>
        <v>2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2</v>
      </c>
      <c r="C17" s="42">
        <v>1</v>
      </c>
    </row>
    <row r="18" spans="1:3" x14ac:dyDescent="0.25">
      <c r="A18" s="1">
        <f>A17*$D$10/3</f>
        <v>3</v>
      </c>
      <c r="B18" s="1">
        <f t="shared" ref="B18:C18" si="1">B17*$D$10/3</f>
        <v>2</v>
      </c>
      <c r="C18" s="1">
        <f t="shared" si="1"/>
        <v>1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7" workbookViewId="0">
      <selection activeCell="A13" sqref="A13"/>
    </sheetView>
  </sheetViews>
  <sheetFormatPr defaultColWidth="11" defaultRowHeight="15.75" x14ac:dyDescent="0.25"/>
  <sheetData>
    <row r="1" spans="1:12" x14ac:dyDescent="0.25">
      <c r="A1" s="82" t="s">
        <v>7</v>
      </c>
      <c r="B1" s="83"/>
      <c r="C1" s="13"/>
      <c r="D1" s="82" t="s">
        <v>8</v>
      </c>
      <c r="E1" s="83"/>
      <c r="F1" s="13"/>
      <c r="G1" s="13"/>
      <c r="H1" s="13"/>
      <c r="I1" s="13"/>
      <c r="J1" s="13"/>
      <c r="K1" s="13"/>
      <c r="L1" s="13"/>
    </row>
    <row r="2" spans="1:12" ht="47.25" x14ac:dyDescent="0.25">
      <c r="A2" s="20" t="s">
        <v>0</v>
      </c>
      <c r="B2" s="21">
        <v>75.8</v>
      </c>
      <c r="C2" s="13"/>
      <c r="D2" s="22" t="s">
        <v>9</v>
      </c>
      <c r="E2" s="23">
        <v>100</v>
      </c>
      <c r="F2" s="13"/>
      <c r="G2" s="13"/>
      <c r="H2" s="13"/>
      <c r="I2" s="13"/>
      <c r="J2" s="13"/>
      <c r="K2" s="13"/>
      <c r="L2" s="13"/>
    </row>
    <row r="3" spans="1:12" x14ac:dyDescent="0.25">
      <c r="A3" s="20" t="s">
        <v>1</v>
      </c>
      <c r="B3" s="21">
        <v>86.6</v>
      </c>
      <c r="C3" s="13"/>
      <c r="D3" s="24" t="s">
        <v>6</v>
      </c>
      <c r="E3" s="25">
        <f>IF(E2&gt;80,3,IF(E2&gt;70,2,1))</f>
        <v>3</v>
      </c>
      <c r="F3" s="13"/>
      <c r="G3" s="13"/>
      <c r="H3" s="13"/>
      <c r="I3" s="13"/>
      <c r="J3" s="13"/>
      <c r="K3" s="13"/>
      <c r="L3" s="13"/>
    </row>
    <row r="4" spans="1:12" x14ac:dyDescent="0.25">
      <c r="A4" s="20" t="s">
        <v>2</v>
      </c>
      <c r="B4" s="21">
        <v>66.7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0" t="s">
        <v>3</v>
      </c>
      <c r="B5" s="21">
        <v>70.8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0" t="s">
        <v>4</v>
      </c>
      <c r="B6" s="21">
        <v>75.8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20" t="s">
        <v>5</v>
      </c>
      <c r="B7" s="23">
        <f>AVERAGE(B2:B6)</f>
        <v>75.14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31.5" x14ac:dyDescent="0.25">
      <c r="A8" s="26" t="s">
        <v>6</v>
      </c>
      <c r="B8" s="23">
        <f>IF(B7&gt;80,3,IF(B7&gt;70,2,1))</f>
        <v>2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82" t="s">
        <v>10</v>
      </c>
      <c r="B10" s="84"/>
      <c r="C10" s="83"/>
      <c r="D10" s="27">
        <f>0.4*B8+0.6*E3</f>
        <v>2.5999999999999996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x14ac:dyDescent="0.25">
      <c r="A13" s="11">
        <v>3</v>
      </c>
      <c r="B13" s="40">
        <v>3</v>
      </c>
      <c r="C13" s="40">
        <v>3</v>
      </c>
      <c r="D13" s="40">
        <v>3</v>
      </c>
      <c r="E13" s="40">
        <v>3</v>
      </c>
      <c r="F13" s="40">
        <v>2</v>
      </c>
      <c r="G13" s="40">
        <v>2</v>
      </c>
      <c r="H13" s="40" t="s">
        <v>23</v>
      </c>
      <c r="I13" s="40" t="s">
        <v>23</v>
      </c>
      <c r="J13" s="40" t="s">
        <v>23</v>
      </c>
      <c r="K13" s="40" t="s">
        <v>23</v>
      </c>
      <c r="L13" s="29">
        <v>3</v>
      </c>
    </row>
    <row r="14" spans="1:12" x14ac:dyDescent="0.25">
      <c r="A14" s="30">
        <f>A13*$D$10/3</f>
        <v>2.5999999999999996</v>
      </c>
      <c r="B14" s="30">
        <f t="shared" ref="B14:L14" si="0">B13*$D$10/3</f>
        <v>2.5999999999999996</v>
      </c>
      <c r="C14" s="30">
        <f t="shared" si="0"/>
        <v>2.5999999999999996</v>
      </c>
      <c r="D14" s="30">
        <f t="shared" si="0"/>
        <v>2.5999999999999996</v>
      </c>
      <c r="E14" s="30">
        <f t="shared" si="0"/>
        <v>2.5999999999999996</v>
      </c>
      <c r="F14" s="30">
        <f t="shared" si="0"/>
        <v>1.7333333333333332</v>
      </c>
      <c r="G14" s="30">
        <f t="shared" si="0"/>
        <v>1.7333333333333332</v>
      </c>
      <c r="H14" s="30" t="e">
        <f t="shared" si="0"/>
        <v>#VALUE!</v>
      </c>
      <c r="I14" s="30" t="e">
        <f t="shared" si="0"/>
        <v>#VALUE!</v>
      </c>
      <c r="J14" s="30" t="e">
        <f t="shared" si="0"/>
        <v>#VALUE!</v>
      </c>
      <c r="K14" s="30" t="e">
        <f t="shared" si="0"/>
        <v>#VALUE!</v>
      </c>
      <c r="L14" s="30">
        <f t="shared" si="0"/>
        <v>2.5999999999999996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2</v>
      </c>
      <c r="C17" s="42">
        <v>1</v>
      </c>
    </row>
    <row r="18" spans="1:3" x14ac:dyDescent="0.25">
      <c r="A18" s="1">
        <f>A17*$D$10/3</f>
        <v>2.5999999999999996</v>
      </c>
      <c r="B18" s="1">
        <f t="shared" ref="B18:C18" si="1">B17*$D$10/3</f>
        <v>1.7333333333333332</v>
      </c>
      <c r="C18" s="1">
        <f t="shared" si="1"/>
        <v>0.86666666666666659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1" defaultRowHeight="15.75" x14ac:dyDescent="0.25"/>
  <sheetData>
    <row r="1" spans="1:12" x14ac:dyDescent="0.25">
      <c r="A1" s="82" t="s">
        <v>7</v>
      </c>
      <c r="B1" s="83"/>
      <c r="C1" s="13"/>
      <c r="D1" s="82" t="s">
        <v>8</v>
      </c>
      <c r="E1" s="83"/>
      <c r="F1" s="13"/>
      <c r="G1" s="13"/>
      <c r="H1" s="13"/>
      <c r="I1" s="13"/>
      <c r="J1" s="13"/>
      <c r="K1" s="13"/>
      <c r="L1" s="13"/>
    </row>
    <row r="2" spans="1:12" ht="47.25" x14ac:dyDescent="0.25">
      <c r="A2" s="20" t="s">
        <v>0</v>
      </c>
      <c r="B2" s="21">
        <v>100</v>
      </c>
      <c r="C2" s="13"/>
      <c r="D2" s="22" t="s">
        <v>9</v>
      </c>
      <c r="E2" s="23">
        <v>100</v>
      </c>
      <c r="F2" s="13"/>
      <c r="G2" s="13"/>
      <c r="H2" s="13"/>
      <c r="I2" s="13"/>
      <c r="J2" s="13"/>
      <c r="K2" s="13"/>
      <c r="L2" s="13"/>
    </row>
    <row r="3" spans="1:12" x14ac:dyDescent="0.25">
      <c r="A3" s="20" t="s">
        <v>1</v>
      </c>
      <c r="B3" s="21">
        <v>100</v>
      </c>
      <c r="C3" s="13"/>
      <c r="D3" s="24" t="s">
        <v>6</v>
      </c>
      <c r="E3" s="25">
        <f>IF(E2&gt;80,3,IF(E2&gt;70,2,1))</f>
        <v>3</v>
      </c>
      <c r="F3" s="13"/>
      <c r="G3" s="13"/>
      <c r="H3" s="13"/>
      <c r="I3" s="13"/>
      <c r="J3" s="13"/>
      <c r="K3" s="13"/>
      <c r="L3" s="13"/>
    </row>
    <row r="4" spans="1:12" x14ac:dyDescent="0.25">
      <c r="A4" s="20" t="s">
        <v>2</v>
      </c>
      <c r="B4" s="21">
        <v>100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0" t="s">
        <v>3</v>
      </c>
      <c r="B5" s="21">
        <v>100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0" t="s">
        <v>4</v>
      </c>
      <c r="B6" s="21">
        <v>100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20" t="s">
        <v>5</v>
      </c>
      <c r="B7" s="23">
        <f>AVERAGE(B2:B6)</f>
        <v>100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31.5" x14ac:dyDescent="0.25">
      <c r="A8" s="26" t="s">
        <v>6</v>
      </c>
      <c r="B8" s="23">
        <f>IF(B7&gt;80,3,IF(B7&gt;70,2,1))</f>
        <v>3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82" t="s">
        <v>10</v>
      </c>
      <c r="B10" s="84"/>
      <c r="C10" s="83"/>
      <c r="D10" s="27">
        <f>0.4*B8+0.6*E3</f>
        <v>3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>
        <v>2</v>
      </c>
      <c r="F13" s="47" t="s">
        <v>23</v>
      </c>
      <c r="G13" s="47">
        <v>2</v>
      </c>
      <c r="H13" s="47" t="s">
        <v>23</v>
      </c>
      <c r="I13" s="47">
        <v>3</v>
      </c>
      <c r="J13" s="47" t="s">
        <v>23</v>
      </c>
      <c r="K13" s="47" t="s">
        <v>23</v>
      </c>
      <c r="L13" s="47">
        <v>3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3</v>
      </c>
      <c r="D14" s="30">
        <f t="shared" si="0"/>
        <v>3</v>
      </c>
      <c r="E14" s="30">
        <f t="shared" si="0"/>
        <v>2</v>
      </c>
      <c r="F14" s="30" t="e">
        <f t="shared" si="0"/>
        <v>#VALUE!</v>
      </c>
      <c r="G14" s="30">
        <f t="shared" si="0"/>
        <v>2</v>
      </c>
      <c r="H14" s="30" t="e">
        <f t="shared" si="0"/>
        <v>#VALUE!</v>
      </c>
      <c r="I14" s="30">
        <f t="shared" si="0"/>
        <v>3</v>
      </c>
      <c r="J14" s="30" t="e">
        <f t="shared" si="0"/>
        <v>#VALUE!</v>
      </c>
      <c r="K14" s="30" t="e">
        <f t="shared" si="0"/>
        <v>#VALUE!</v>
      </c>
      <c r="L14" s="30">
        <f t="shared" si="0"/>
        <v>3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3</v>
      </c>
      <c r="C17" s="42">
        <v>2</v>
      </c>
    </row>
    <row r="18" spans="1:3" x14ac:dyDescent="0.25">
      <c r="A18" s="1">
        <f>A17*$D$10/3</f>
        <v>3</v>
      </c>
      <c r="B18" s="1">
        <f t="shared" ref="B18:C18" si="1">B17*$D$10/3</f>
        <v>3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H7" sqref="A1:XFD1048576"/>
    </sheetView>
  </sheetViews>
  <sheetFormatPr defaultColWidth="11" defaultRowHeight="15.75" x14ac:dyDescent="0.25"/>
  <sheetData>
    <row r="1" spans="1:12" x14ac:dyDescent="0.25">
      <c r="A1" s="82" t="s">
        <v>7</v>
      </c>
      <c r="B1" s="83"/>
      <c r="C1" s="13"/>
      <c r="D1" s="82" t="s">
        <v>8</v>
      </c>
      <c r="E1" s="83"/>
      <c r="F1" s="13"/>
      <c r="G1" s="13"/>
      <c r="H1" s="13"/>
      <c r="I1" s="13"/>
      <c r="J1" s="13"/>
      <c r="K1" s="13"/>
      <c r="L1" s="13"/>
    </row>
    <row r="2" spans="1:12" ht="47.25" x14ac:dyDescent="0.25">
      <c r="A2" s="20" t="s">
        <v>0</v>
      </c>
      <c r="B2" s="21">
        <v>100</v>
      </c>
      <c r="C2" s="13"/>
      <c r="D2" s="22" t="s">
        <v>9</v>
      </c>
      <c r="E2" s="23">
        <v>100</v>
      </c>
      <c r="F2" s="13"/>
      <c r="G2" s="13"/>
      <c r="H2" s="13"/>
      <c r="I2" s="13"/>
      <c r="J2" s="13"/>
      <c r="K2" s="13"/>
      <c r="L2" s="13"/>
    </row>
    <row r="3" spans="1:12" x14ac:dyDescent="0.25">
      <c r="A3" s="20" t="s">
        <v>1</v>
      </c>
      <c r="B3" s="21">
        <v>100</v>
      </c>
      <c r="C3" s="13"/>
      <c r="D3" s="24" t="s">
        <v>6</v>
      </c>
      <c r="E3" s="25">
        <f>IF(E2&gt;80,3,IF(E2&gt;70,2,1))</f>
        <v>3</v>
      </c>
      <c r="F3" s="13"/>
      <c r="G3" s="13"/>
      <c r="H3" s="13"/>
      <c r="I3" s="13"/>
      <c r="J3" s="13"/>
      <c r="K3" s="13"/>
      <c r="L3" s="13"/>
    </row>
    <row r="4" spans="1:12" x14ac:dyDescent="0.25">
      <c r="A4" s="20" t="s">
        <v>2</v>
      </c>
      <c r="B4" s="21">
        <v>100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0" t="s">
        <v>3</v>
      </c>
      <c r="B5" s="21">
        <v>0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0" t="s">
        <v>4</v>
      </c>
      <c r="B6" s="21">
        <v>0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20" t="s">
        <v>5</v>
      </c>
      <c r="B7" s="23">
        <f>AVERAGE(B2:B4)</f>
        <v>100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31.5" x14ac:dyDescent="0.25">
      <c r="A8" s="26" t="s">
        <v>6</v>
      </c>
      <c r="B8" s="23">
        <f>IF(B7&gt;80,3,IF(B7&gt;70,2,1))</f>
        <v>3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82" t="s">
        <v>10</v>
      </c>
      <c r="B10" s="84"/>
      <c r="C10" s="83"/>
      <c r="D10" s="27">
        <f>0.4*B8+0.6*E3</f>
        <v>3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>
        <v>2</v>
      </c>
      <c r="F13" s="47" t="s">
        <v>23</v>
      </c>
      <c r="G13" s="47">
        <v>2</v>
      </c>
      <c r="H13" s="47" t="s">
        <v>23</v>
      </c>
      <c r="I13" s="47">
        <v>3</v>
      </c>
      <c r="J13" s="47" t="s">
        <v>23</v>
      </c>
      <c r="K13" s="47" t="s">
        <v>23</v>
      </c>
      <c r="L13" s="47">
        <v>3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3</v>
      </c>
      <c r="D14" s="30">
        <f t="shared" si="0"/>
        <v>3</v>
      </c>
      <c r="E14" s="30">
        <f t="shared" si="0"/>
        <v>2</v>
      </c>
      <c r="F14" s="30" t="e">
        <f t="shared" si="0"/>
        <v>#VALUE!</v>
      </c>
      <c r="G14" s="30">
        <f t="shared" si="0"/>
        <v>2</v>
      </c>
      <c r="H14" s="30" t="e">
        <f t="shared" si="0"/>
        <v>#VALUE!</v>
      </c>
      <c r="I14" s="30">
        <f t="shared" si="0"/>
        <v>3</v>
      </c>
      <c r="J14" s="30" t="e">
        <f t="shared" si="0"/>
        <v>#VALUE!</v>
      </c>
      <c r="K14" s="30" t="e">
        <f t="shared" si="0"/>
        <v>#VALUE!</v>
      </c>
      <c r="L14" s="30">
        <f t="shared" si="0"/>
        <v>3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3</v>
      </c>
      <c r="C17" s="42">
        <v>2</v>
      </c>
    </row>
    <row r="18" spans="1:3" x14ac:dyDescent="0.25">
      <c r="A18" s="1">
        <f>A17*$D$10/3</f>
        <v>3</v>
      </c>
      <c r="B18" s="1">
        <f t="shared" ref="B18:C18" si="1">B17*$D$10/3</f>
        <v>3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B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82.2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86.6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88.4</v>
      </c>
    </row>
    <row r="5" spans="1:12" x14ac:dyDescent="0.25">
      <c r="A5" s="20" t="s">
        <v>3</v>
      </c>
      <c r="B5" s="21">
        <v>88.6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86.450000000000017</v>
      </c>
    </row>
    <row r="8" spans="1:12" ht="31.5" x14ac:dyDescent="0.25">
      <c r="A8" s="26" t="s">
        <v>6</v>
      </c>
      <c r="B8" s="23">
        <f>IF(B7&gt;80,3,IF(B7&gt;70,2,1))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62">
        <v>3</v>
      </c>
      <c r="B13" s="63">
        <v>3</v>
      </c>
      <c r="C13" s="63">
        <v>3</v>
      </c>
      <c r="D13" s="63">
        <v>3</v>
      </c>
      <c r="E13" s="63" t="s">
        <v>23</v>
      </c>
      <c r="F13" s="63" t="s">
        <v>23</v>
      </c>
      <c r="G13" s="63">
        <v>2</v>
      </c>
      <c r="H13" s="63">
        <v>2</v>
      </c>
      <c r="I13" s="63">
        <v>1</v>
      </c>
      <c r="J13" s="63" t="s">
        <v>23</v>
      </c>
      <c r="K13" s="63" t="s">
        <v>23</v>
      </c>
      <c r="L13" s="63">
        <v>2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3</v>
      </c>
      <c r="D14" s="30">
        <f t="shared" si="0"/>
        <v>3</v>
      </c>
      <c r="E14" s="30" t="e">
        <f t="shared" si="0"/>
        <v>#VALUE!</v>
      </c>
      <c r="F14" s="30" t="e">
        <f t="shared" si="0"/>
        <v>#VALUE!</v>
      </c>
      <c r="G14" s="30">
        <f t="shared" si="0"/>
        <v>2</v>
      </c>
      <c r="H14" s="30">
        <f t="shared" si="0"/>
        <v>2</v>
      </c>
      <c r="I14" s="30">
        <f t="shared" si="0"/>
        <v>1</v>
      </c>
      <c r="J14" s="30" t="e">
        <f t="shared" si="0"/>
        <v>#VALUE!</v>
      </c>
      <c r="K14" s="30" t="e">
        <f t="shared" si="0"/>
        <v>#VALUE!</v>
      </c>
      <c r="L14" s="30">
        <f t="shared" si="0"/>
        <v>2</v>
      </c>
    </row>
    <row r="16" spans="1:12" x14ac:dyDescent="0.25">
      <c r="A16" s="51" t="s">
        <v>28</v>
      </c>
      <c r="B16" s="51" t="s">
        <v>29</v>
      </c>
      <c r="C16" s="51" t="s">
        <v>30</v>
      </c>
    </row>
    <row r="17" spans="1:3" x14ac:dyDescent="0.25">
      <c r="A17" s="51">
        <v>3</v>
      </c>
      <c r="B17" s="51">
        <v>3</v>
      </c>
      <c r="C17" s="51">
        <v>2</v>
      </c>
    </row>
    <row r="18" spans="1:3" x14ac:dyDescent="0.25">
      <c r="A18" s="16">
        <f>A17*$D$10/3</f>
        <v>3</v>
      </c>
      <c r="B18" s="16">
        <f t="shared" ref="B18:C18" si="1">B17*$D$10/3</f>
        <v>3</v>
      </c>
      <c r="C18" s="16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2" workbookViewId="0">
      <selection activeCell="A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75.8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86.6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66.7</v>
      </c>
    </row>
    <row r="5" spans="1:12" x14ac:dyDescent="0.25">
      <c r="A5" s="20" t="s">
        <v>3</v>
      </c>
      <c r="B5" s="21">
        <v>70.8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74.974999999999994</v>
      </c>
    </row>
    <row r="8" spans="1:12" ht="31.5" x14ac:dyDescent="0.25">
      <c r="A8" s="26" t="s">
        <v>6</v>
      </c>
      <c r="B8" s="23">
        <f>IF(B7&gt;80,3,IF(B7&gt;70,2,1))</f>
        <v>2</v>
      </c>
    </row>
    <row r="10" spans="1:12" x14ac:dyDescent="0.25">
      <c r="A10" s="82" t="s">
        <v>10</v>
      </c>
      <c r="B10" s="84"/>
      <c r="C10" s="83"/>
      <c r="D10" s="27">
        <f>0.4*B8+0.6*E3</f>
        <v>2.5999999999999996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62">
        <v>3</v>
      </c>
      <c r="B13" s="63">
        <v>3</v>
      </c>
      <c r="C13" s="63">
        <v>3</v>
      </c>
      <c r="D13" s="63">
        <v>3</v>
      </c>
      <c r="E13" s="63" t="s">
        <v>23</v>
      </c>
      <c r="F13" s="63" t="s">
        <v>23</v>
      </c>
      <c r="G13" s="63">
        <v>2</v>
      </c>
      <c r="H13" s="63">
        <v>2</v>
      </c>
      <c r="I13" s="63">
        <v>1</v>
      </c>
      <c r="J13" s="63" t="s">
        <v>23</v>
      </c>
      <c r="K13" s="63" t="s">
        <v>23</v>
      </c>
      <c r="L13" s="63">
        <v>2</v>
      </c>
    </row>
    <row r="14" spans="1:12" x14ac:dyDescent="0.25">
      <c r="A14" s="30">
        <f>A13*$D$10/3</f>
        <v>2.5999999999999996</v>
      </c>
      <c r="B14" s="30">
        <f t="shared" ref="B14:L14" si="0">B13*$D$10/3</f>
        <v>2.5999999999999996</v>
      </c>
      <c r="C14" s="30">
        <f t="shared" si="0"/>
        <v>2.5999999999999996</v>
      </c>
      <c r="D14" s="30">
        <f t="shared" si="0"/>
        <v>2.5999999999999996</v>
      </c>
      <c r="E14" s="30" t="e">
        <f t="shared" si="0"/>
        <v>#VALUE!</v>
      </c>
      <c r="F14" s="30" t="e">
        <f t="shared" si="0"/>
        <v>#VALUE!</v>
      </c>
      <c r="G14" s="30">
        <f t="shared" si="0"/>
        <v>1.7333333333333332</v>
      </c>
      <c r="H14" s="30">
        <f t="shared" si="0"/>
        <v>1.7333333333333332</v>
      </c>
      <c r="I14" s="30">
        <f t="shared" si="0"/>
        <v>0.86666666666666659</v>
      </c>
      <c r="J14" s="30" t="e">
        <f t="shared" si="0"/>
        <v>#VALUE!</v>
      </c>
      <c r="K14" s="30" t="e">
        <f t="shared" si="0"/>
        <v>#VALUE!</v>
      </c>
      <c r="L14" s="30">
        <f t="shared" si="0"/>
        <v>1.7333333333333332</v>
      </c>
    </row>
    <row r="16" spans="1:12" x14ac:dyDescent="0.25">
      <c r="A16" s="51" t="s">
        <v>28</v>
      </c>
      <c r="B16" s="51" t="s">
        <v>29</v>
      </c>
      <c r="C16" s="51" t="s">
        <v>30</v>
      </c>
    </row>
    <row r="17" spans="1:3" x14ac:dyDescent="0.25">
      <c r="A17" s="51">
        <v>3</v>
      </c>
      <c r="B17" s="51">
        <v>3</v>
      </c>
      <c r="C17" s="51">
        <v>2</v>
      </c>
    </row>
    <row r="18" spans="1:3" x14ac:dyDescent="0.25">
      <c r="A18" s="16">
        <f>A17*$D$10/3</f>
        <v>2.5999999999999996</v>
      </c>
      <c r="B18" s="16">
        <f t="shared" ref="B18:C18" si="1">B17*$D$10/3</f>
        <v>2.5999999999999996</v>
      </c>
      <c r="C18" s="16">
        <f t="shared" si="1"/>
        <v>1.7333333333333332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4" workbookViewId="0">
      <selection activeCell="A13" sqref="A13:L13"/>
    </sheetView>
  </sheetViews>
  <sheetFormatPr defaultColWidth="11" defaultRowHeight="15.75" x14ac:dyDescent="0.25"/>
  <sheetData>
    <row r="1" spans="1:12" x14ac:dyDescent="0.25">
      <c r="A1" s="82" t="s">
        <v>7</v>
      </c>
      <c r="B1" s="83"/>
      <c r="C1" s="13"/>
      <c r="D1" s="82" t="s">
        <v>8</v>
      </c>
      <c r="E1" s="83"/>
      <c r="F1" s="13"/>
      <c r="G1" s="13"/>
      <c r="H1" s="13"/>
      <c r="I1" s="13"/>
      <c r="J1" s="13"/>
      <c r="K1" s="13"/>
      <c r="L1" s="13"/>
    </row>
    <row r="2" spans="1:12" ht="47.25" x14ac:dyDescent="0.25">
      <c r="A2" s="20" t="s">
        <v>0</v>
      </c>
      <c r="B2" s="21">
        <v>74.5</v>
      </c>
      <c r="C2" s="13"/>
      <c r="D2" s="22" t="s">
        <v>9</v>
      </c>
      <c r="E2" s="23">
        <v>80.8</v>
      </c>
      <c r="F2" s="13"/>
      <c r="G2" s="13"/>
      <c r="H2" s="13"/>
      <c r="I2" s="13"/>
      <c r="J2" s="13"/>
      <c r="K2" s="13"/>
      <c r="L2" s="13"/>
    </row>
    <row r="3" spans="1:12" x14ac:dyDescent="0.25">
      <c r="A3" s="20" t="s">
        <v>1</v>
      </c>
      <c r="B3" s="21">
        <v>84.4</v>
      </c>
      <c r="C3" s="13"/>
      <c r="D3" s="24" t="s">
        <v>6</v>
      </c>
      <c r="E3" s="25">
        <f>IF(E2&gt;80,3,IF(E2&gt;70,2,1))</f>
        <v>3</v>
      </c>
      <c r="F3" s="13"/>
      <c r="G3" s="13"/>
      <c r="H3" s="13"/>
      <c r="I3" s="13"/>
      <c r="J3" s="13"/>
      <c r="K3" s="13"/>
      <c r="L3" s="13"/>
    </row>
    <row r="4" spans="1:12" x14ac:dyDescent="0.25">
      <c r="A4" s="20" t="s">
        <v>2</v>
      </c>
      <c r="B4" s="21">
        <v>80.8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0" t="s">
        <v>3</v>
      </c>
      <c r="B5" s="21">
        <v>67.400000000000006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0" t="s">
        <v>4</v>
      </c>
      <c r="B6" s="21">
        <v>68.2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20" t="s">
        <v>5</v>
      </c>
      <c r="B7" s="23">
        <f>AVERAGE(B2:B6)</f>
        <v>75.06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31.5" x14ac:dyDescent="0.25">
      <c r="A8" s="26" t="s">
        <v>6</v>
      </c>
      <c r="B8" s="23">
        <f>IF(B7&gt;80,3,IF(B7&gt;70,2,1))</f>
        <v>2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82" t="s">
        <v>10</v>
      </c>
      <c r="B10" s="84"/>
      <c r="C10" s="83"/>
      <c r="D10" s="27">
        <f>0.4*B8+0.6*E3</f>
        <v>2.5999999999999996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61">
        <v>3</v>
      </c>
      <c r="B13" s="61">
        <v>3</v>
      </c>
      <c r="C13" s="61">
        <v>2</v>
      </c>
      <c r="D13" s="61">
        <v>2</v>
      </c>
      <c r="E13" s="61">
        <v>3</v>
      </c>
      <c r="F13" s="61">
        <v>2</v>
      </c>
      <c r="G13" s="61">
        <v>3</v>
      </c>
      <c r="H13" s="61">
        <v>2</v>
      </c>
      <c r="I13" s="61">
        <v>3</v>
      </c>
      <c r="J13" s="61">
        <v>3</v>
      </c>
      <c r="K13" s="61">
        <v>2</v>
      </c>
      <c r="L13" s="46">
        <v>3</v>
      </c>
    </row>
    <row r="14" spans="1:12" x14ac:dyDescent="0.25">
      <c r="A14" s="30">
        <f>A13*$D$10/3</f>
        <v>2.5999999999999996</v>
      </c>
      <c r="B14" s="30">
        <f t="shared" ref="B14:L14" si="0">B13*$D$10/3</f>
        <v>2.5999999999999996</v>
      </c>
      <c r="C14" s="30">
        <f t="shared" si="0"/>
        <v>1.7333333333333332</v>
      </c>
      <c r="D14" s="30">
        <f t="shared" si="0"/>
        <v>1.7333333333333332</v>
      </c>
      <c r="E14" s="30">
        <f t="shared" si="0"/>
        <v>2.5999999999999996</v>
      </c>
      <c r="F14" s="30">
        <f t="shared" si="0"/>
        <v>1.7333333333333332</v>
      </c>
      <c r="G14" s="30">
        <f t="shared" si="0"/>
        <v>2.5999999999999996</v>
      </c>
      <c r="H14" s="30">
        <f t="shared" si="0"/>
        <v>1.7333333333333332</v>
      </c>
      <c r="I14" s="30">
        <f t="shared" si="0"/>
        <v>2.5999999999999996</v>
      </c>
      <c r="J14" s="30">
        <f t="shared" si="0"/>
        <v>2.5999999999999996</v>
      </c>
      <c r="K14" s="30">
        <f t="shared" si="0"/>
        <v>1.7333333333333332</v>
      </c>
      <c r="L14" s="30">
        <f t="shared" si="0"/>
        <v>2.5999999999999996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3</v>
      </c>
      <c r="C17" s="42">
        <v>2</v>
      </c>
    </row>
    <row r="18" spans="1:3" x14ac:dyDescent="0.25">
      <c r="A18" s="1">
        <f>A17*$D$10/3</f>
        <v>2.5999999999999996</v>
      </c>
      <c r="B18" s="1">
        <f t="shared" ref="B18:C18" si="1">B17*$D$10/3</f>
        <v>2.5999999999999996</v>
      </c>
      <c r="C18" s="1">
        <f t="shared" si="1"/>
        <v>1.7333333333333332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G20" sqref="G20"/>
    </sheetView>
  </sheetViews>
  <sheetFormatPr defaultColWidth="11" defaultRowHeight="15.75" x14ac:dyDescent="0.25"/>
  <sheetData>
    <row r="1" spans="1:12" x14ac:dyDescent="0.25">
      <c r="A1" s="82" t="s">
        <v>7</v>
      </c>
      <c r="B1" s="83"/>
      <c r="C1" s="13"/>
      <c r="D1" s="82" t="s">
        <v>8</v>
      </c>
      <c r="E1" s="83"/>
      <c r="F1" s="13"/>
      <c r="G1" s="13"/>
      <c r="H1" s="13"/>
      <c r="I1" s="13"/>
      <c r="J1" s="13"/>
      <c r="K1" s="13"/>
      <c r="L1" s="13"/>
    </row>
    <row r="2" spans="1:12" ht="47.25" x14ac:dyDescent="0.25">
      <c r="A2" s="20" t="s">
        <v>0</v>
      </c>
      <c r="B2" s="21">
        <v>97.7</v>
      </c>
      <c r="C2" s="13"/>
      <c r="D2" s="22" t="s">
        <v>9</v>
      </c>
      <c r="E2" s="23">
        <v>80.8</v>
      </c>
      <c r="F2" s="13"/>
      <c r="G2" s="13"/>
      <c r="H2" s="13"/>
      <c r="I2" s="13"/>
      <c r="J2" s="13"/>
      <c r="K2" s="13"/>
      <c r="L2" s="13"/>
    </row>
    <row r="3" spans="1:12" x14ac:dyDescent="0.25">
      <c r="A3" s="20" t="s">
        <v>1</v>
      </c>
      <c r="B3" s="21">
        <v>97.7</v>
      </c>
      <c r="C3" s="13"/>
      <c r="D3" s="24" t="s">
        <v>6</v>
      </c>
      <c r="E3" s="25">
        <f>IF(E2&gt;80,3,IF(E2&gt;70,2,1))</f>
        <v>3</v>
      </c>
      <c r="F3" s="13"/>
      <c r="G3" s="13"/>
      <c r="H3" s="13"/>
      <c r="I3" s="13"/>
      <c r="J3" s="13"/>
      <c r="K3" s="13"/>
      <c r="L3" s="13"/>
    </row>
    <row r="4" spans="1:12" x14ac:dyDescent="0.25">
      <c r="A4" s="20" t="s">
        <v>2</v>
      </c>
      <c r="B4" s="21">
        <v>97.7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0" t="s">
        <v>3</v>
      </c>
      <c r="B5" s="21">
        <v>93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0" t="s">
        <v>4</v>
      </c>
      <c r="B6" s="21">
        <v>0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20" t="s">
        <v>5</v>
      </c>
      <c r="B7" s="23">
        <f>AVERAGE(B2:B5)</f>
        <v>96.525000000000006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31.5" x14ac:dyDescent="0.25">
      <c r="A8" s="26" t="s">
        <v>6</v>
      </c>
      <c r="B8" s="23">
        <f>IF(B7&gt;80,3,IF(B7&gt;70,2,1))</f>
        <v>3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82" t="s">
        <v>10</v>
      </c>
      <c r="B10" s="84"/>
      <c r="C10" s="83"/>
      <c r="D10" s="27">
        <f>0.4*B8+0.6*E3</f>
        <v>3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61">
        <v>3</v>
      </c>
      <c r="B13" s="61">
        <v>3</v>
      </c>
      <c r="C13" s="61">
        <v>2</v>
      </c>
      <c r="D13" s="61">
        <v>3</v>
      </c>
      <c r="E13" s="61">
        <v>3</v>
      </c>
      <c r="F13" s="61">
        <v>2</v>
      </c>
      <c r="G13" s="61">
        <v>3</v>
      </c>
      <c r="H13" s="61">
        <v>3</v>
      </c>
      <c r="I13" s="61">
        <v>2</v>
      </c>
      <c r="J13" s="61">
        <v>2</v>
      </c>
      <c r="K13" s="61">
        <v>3</v>
      </c>
      <c r="L13" s="46">
        <v>3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2</v>
      </c>
      <c r="D14" s="30">
        <f t="shared" si="0"/>
        <v>3</v>
      </c>
      <c r="E14" s="30">
        <f t="shared" si="0"/>
        <v>3</v>
      </c>
      <c r="F14" s="30">
        <f t="shared" si="0"/>
        <v>2</v>
      </c>
      <c r="G14" s="30">
        <f t="shared" si="0"/>
        <v>3</v>
      </c>
      <c r="H14" s="30">
        <f t="shared" si="0"/>
        <v>3</v>
      </c>
      <c r="I14" s="30">
        <f t="shared" si="0"/>
        <v>2</v>
      </c>
      <c r="J14" s="30">
        <f t="shared" si="0"/>
        <v>2</v>
      </c>
      <c r="K14" s="30">
        <f t="shared" si="0"/>
        <v>3</v>
      </c>
      <c r="L14" s="30">
        <f t="shared" si="0"/>
        <v>3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2</v>
      </c>
      <c r="C17" s="50">
        <v>2</v>
      </c>
    </row>
    <row r="18" spans="1:3" x14ac:dyDescent="0.25">
      <c r="A18" s="1">
        <f>A17*$D$10/3</f>
        <v>3</v>
      </c>
      <c r="B18" s="1">
        <f t="shared" ref="B18:C18" si="1">B17*$D$10/3</f>
        <v>2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2" workbookViewId="0">
      <selection activeCell="B27" sqref="B27"/>
    </sheetView>
  </sheetViews>
  <sheetFormatPr defaultColWidth="11" defaultRowHeight="15.75" x14ac:dyDescent="0.25"/>
  <cols>
    <col min="4" max="4" width="26" customWidth="1"/>
  </cols>
  <sheetData>
    <row r="1" spans="1:12" x14ac:dyDescent="0.25">
      <c r="A1" s="80" t="s">
        <v>7</v>
      </c>
      <c r="B1" s="80"/>
      <c r="D1" s="80" t="s">
        <v>8</v>
      </c>
      <c r="E1" s="80"/>
    </row>
    <row r="2" spans="1:12" ht="30.95" customHeight="1" x14ac:dyDescent="0.25">
      <c r="A2" s="4" t="s">
        <v>0</v>
      </c>
      <c r="B2" s="2">
        <v>76.8</v>
      </c>
      <c r="D2" s="3" t="s">
        <v>9</v>
      </c>
      <c r="E2" s="4">
        <v>43.2</v>
      </c>
    </row>
    <row r="3" spans="1:12" x14ac:dyDescent="0.25">
      <c r="A3" s="4" t="s">
        <v>1</v>
      </c>
      <c r="B3" s="2">
        <v>88.8</v>
      </c>
      <c r="D3" s="1" t="s">
        <v>6</v>
      </c>
      <c r="E3" s="1">
        <f>IF(E2&gt;80,3,IF(E2&gt;70,2,1))</f>
        <v>1</v>
      </c>
    </row>
    <row r="4" spans="1:12" x14ac:dyDescent="0.25">
      <c r="A4" s="4" t="s">
        <v>2</v>
      </c>
      <c r="B4" s="2">
        <v>94.4</v>
      </c>
    </row>
    <row r="5" spans="1:12" x14ac:dyDescent="0.25">
      <c r="A5" s="4" t="s">
        <v>3</v>
      </c>
      <c r="B5" s="2">
        <v>82.4</v>
      </c>
    </row>
    <row r="6" spans="1:12" x14ac:dyDescent="0.25">
      <c r="A6" s="4" t="s">
        <v>4</v>
      </c>
      <c r="B6" s="2">
        <v>92.8</v>
      </c>
    </row>
    <row r="7" spans="1:12" x14ac:dyDescent="0.25">
      <c r="A7" s="4" t="s">
        <v>5</v>
      </c>
      <c r="B7" s="4">
        <f>AVERAGE(B2:B6)</f>
        <v>87.039999999999992</v>
      </c>
    </row>
    <row r="8" spans="1:12" ht="31.5" x14ac:dyDescent="0.25">
      <c r="A8" s="5" t="s">
        <v>6</v>
      </c>
      <c r="B8" s="4">
        <f>IF(B7&gt;80,3,IF(B7&gt;70,2,1))</f>
        <v>3</v>
      </c>
    </row>
    <row r="10" spans="1:12" x14ac:dyDescent="0.25">
      <c r="A10" s="80" t="s">
        <v>10</v>
      </c>
      <c r="B10" s="80"/>
      <c r="C10" s="80"/>
      <c r="D10" s="4">
        <f>0.4*B8+0.6*E3</f>
        <v>1.8000000000000003</v>
      </c>
    </row>
    <row r="12" spans="1:12" x14ac:dyDescent="0.25">
      <c r="A12" s="4" t="s">
        <v>11</v>
      </c>
      <c r="B12" s="4" t="s">
        <v>12</v>
      </c>
      <c r="C12" s="4" t="s">
        <v>13</v>
      </c>
      <c r="D12" s="4" t="s">
        <v>14</v>
      </c>
      <c r="E12" s="4" t="s">
        <v>15</v>
      </c>
      <c r="F12" s="4" t="s">
        <v>16</v>
      </c>
      <c r="G12" s="4" t="s">
        <v>17</v>
      </c>
      <c r="H12" s="4" t="s">
        <v>18</v>
      </c>
      <c r="I12" s="4" t="s">
        <v>19</v>
      </c>
      <c r="J12" s="4" t="s">
        <v>20</v>
      </c>
      <c r="K12" s="4" t="s">
        <v>21</v>
      </c>
      <c r="L12" s="4" t="s">
        <v>22</v>
      </c>
    </row>
    <row r="13" spans="1:12" x14ac:dyDescent="0.25">
      <c r="A13" s="45">
        <v>3</v>
      </c>
      <c r="B13" s="45">
        <v>3</v>
      </c>
      <c r="C13" s="45">
        <v>3</v>
      </c>
      <c r="D13" s="45">
        <v>3</v>
      </c>
      <c r="E13" s="45" t="s">
        <v>23</v>
      </c>
      <c r="F13" s="45" t="s">
        <v>23</v>
      </c>
      <c r="G13" s="45">
        <v>2</v>
      </c>
      <c r="H13" s="45">
        <v>2</v>
      </c>
      <c r="I13" s="45">
        <v>1</v>
      </c>
      <c r="J13" s="45" t="s">
        <v>23</v>
      </c>
      <c r="K13" s="45" t="s">
        <v>23</v>
      </c>
      <c r="L13" s="45">
        <v>2</v>
      </c>
    </row>
    <row r="14" spans="1:12" x14ac:dyDescent="0.25">
      <c r="A14" s="8">
        <f>A13*$D$10/3</f>
        <v>1.8</v>
      </c>
      <c r="B14" s="8">
        <f t="shared" ref="B14:L14" si="0">B13*$D$10/3</f>
        <v>1.8</v>
      </c>
      <c r="C14" s="8">
        <f t="shared" si="0"/>
        <v>1.8</v>
      </c>
      <c r="D14" s="8">
        <f t="shared" si="0"/>
        <v>1.8</v>
      </c>
      <c r="E14" s="8" t="e">
        <f t="shared" si="0"/>
        <v>#VALUE!</v>
      </c>
      <c r="F14" s="8" t="e">
        <f t="shared" si="0"/>
        <v>#VALUE!</v>
      </c>
      <c r="G14" s="8">
        <f t="shared" si="0"/>
        <v>1.2000000000000002</v>
      </c>
      <c r="H14" s="8">
        <f t="shared" si="0"/>
        <v>1.2000000000000002</v>
      </c>
      <c r="I14" s="8">
        <f t="shared" si="0"/>
        <v>0.60000000000000009</v>
      </c>
      <c r="J14" s="8" t="e">
        <f t="shared" si="0"/>
        <v>#VALUE!</v>
      </c>
      <c r="K14" s="8" t="e">
        <f t="shared" si="0"/>
        <v>#VALUE!</v>
      </c>
      <c r="L14" s="8">
        <f t="shared" si="0"/>
        <v>1.2000000000000002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2</v>
      </c>
      <c r="C17" s="42">
        <v>2</v>
      </c>
    </row>
    <row r="18" spans="1:3" x14ac:dyDescent="0.25">
      <c r="A18" s="1">
        <f>A17*$D$10/3</f>
        <v>1.8</v>
      </c>
      <c r="B18" s="1">
        <f t="shared" ref="B18:C18" si="1">B17*$D$10/3</f>
        <v>1.2000000000000002</v>
      </c>
      <c r="C18" s="1">
        <f t="shared" si="1"/>
        <v>1.2000000000000002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2" sqref="D22"/>
    </sheetView>
  </sheetViews>
  <sheetFormatPr defaultColWidth="11" defaultRowHeight="15.75" x14ac:dyDescent="0.25"/>
  <sheetData>
    <row r="1" spans="1:12" x14ac:dyDescent="0.25">
      <c r="A1" s="82" t="s">
        <v>7</v>
      </c>
      <c r="B1" s="83"/>
      <c r="C1" s="13"/>
      <c r="D1" s="82" t="s">
        <v>8</v>
      </c>
      <c r="E1" s="83"/>
      <c r="F1" s="13"/>
      <c r="G1" s="13"/>
      <c r="H1" s="13"/>
      <c r="I1" s="13"/>
      <c r="J1" s="13"/>
      <c r="K1" s="13"/>
      <c r="L1" s="13"/>
    </row>
    <row r="2" spans="1:12" ht="47.25" x14ac:dyDescent="0.25">
      <c r="A2" s="20" t="s">
        <v>0</v>
      </c>
      <c r="B2" s="21">
        <v>93.05</v>
      </c>
      <c r="C2" s="13"/>
      <c r="D2" s="22" t="s">
        <v>9</v>
      </c>
      <c r="E2" s="23">
        <v>100</v>
      </c>
      <c r="F2" s="13"/>
      <c r="G2" s="13"/>
      <c r="H2" s="13"/>
      <c r="I2" s="13"/>
      <c r="J2" s="13"/>
      <c r="K2" s="13"/>
      <c r="L2" s="13"/>
    </row>
    <row r="3" spans="1:12" x14ac:dyDescent="0.25">
      <c r="A3" s="20" t="s">
        <v>1</v>
      </c>
      <c r="B3" s="21">
        <v>96.52</v>
      </c>
      <c r="C3" s="13"/>
      <c r="D3" s="24" t="s">
        <v>6</v>
      </c>
      <c r="E3" s="25">
        <f>IF(E2&gt;80,3,IF(E2&gt;70,2,1))</f>
        <v>3</v>
      </c>
      <c r="F3" s="13"/>
      <c r="G3" s="13"/>
      <c r="H3" s="13"/>
      <c r="I3" s="13"/>
      <c r="J3" s="13"/>
      <c r="K3" s="13"/>
      <c r="L3" s="13"/>
    </row>
    <row r="4" spans="1:12" x14ac:dyDescent="0.25">
      <c r="A4" s="20" t="s">
        <v>2</v>
      </c>
      <c r="B4" s="21">
        <v>90.97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0" t="s">
        <v>3</v>
      </c>
      <c r="B5" s="21">
        <v>95.83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0" t="s">
        <v>4</v>
      </c>
      <c r="B6" s="21">
        <v>0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20" t="s">
        <v>5</v>
      </c>
      <c r="B7" s="23">
        <f>AVERAGE(B2:B5)</f>
        <v>94.092499999999987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31.5" x14ac:dyDescent="0.25">
      <c r="A8" s="26" t="s">
        <v>6</v>
      </c>
      <c r="B8" s="23">
        <f>IF(B7&gt;80,3,IF(B7&gt;70,2,1))</f>
        <v>3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82" t="s">
        <v>10</v>
      </c>
      <c r="B10" s="84"/>
      <c r="C10" s="83"/>
      <c r="D10" s="27">
        <f>0.4*B8+0.6*E3</f>
        <v>3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 t="s">
        <v>23</v>
      </c>
      <c r="F13" s="47" t="s">
        <v>23</v>
      </c>
      <c r="G13" s="47">
        <v>2</v>
      </c>
      <c r="H13" s="47">
        <v>2</v>
      </c>
      <c r="I13" s="47">
        <v>1</v>
      </c>
      <c r="J13" s="47" t="s">
        <v>23</v>
      </c>
      <c r="K13" s="47" t="s">
        <v>23</v>
      </c>
      <c r="L13" s="47">
        <v>2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3</v>
      </c>
      <c r="D14" s="30">
        <f t="shared" si="0"/>
        <v>3</v>
      </c>
      <c r="E14" s="30" t="e">
        <f t="shared" si="0"/>
        <v>#VALUE!</v>
      </c>
      <c r="F14" s="30" t="e">
        <f t="shared" si="0"/>
        <v>#VALUE!</v>
      </c>
      <c r="G14" s="30">
        <f t="shared" si="0"/>
        <v>2</v>
      </c>
      <c r="H14" s="30">
        <f t="shared" si="0"/>
        <v>2</v>
      </c>
      <c r="I14" s="30">
        <f t="shared" si="0"/>
        <v>1</v>
      </c>
      <c r="J14" s="30" t="e">
        <f t="shared" si="0"/>
        <v>#VALUE!</v>
      </c>
      <c r="K14" s="30" t="e">
        <f t="shared" si="0"/>
        <v>#VALUE!</v>
      </c>
      <c r="L14" s="30">
        <f t="shared" si="0"/>
        <v>2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2</v>
      </c>
      <c r="C17" s="50">
        <v>1</v>
      </c>
    </row>
    <row r="18" spans="1:3" x14ac:dyDescent="0.25">
      <c r="A18" s="1">
        <f>A17*$D$10/3</f>
        <v>3</v>
      </c>
      <c r="B18" s="1">
        <f t="shared" ref="B18:C18" si="1">B17*$D$10/3</f>
        <v>2</v>
      </c>
      <c r="C18" s="1">
        <f t="shared" si="1"/>
        <v>1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G22" sqref="G22"/>
    </sheetView>
  </sheetViews>
  <sheetFormatPr defaultColWidth="11" defaultRowHeight="15.75" x14ac:dyDescent="0.25"/>
  <sheetData>
    <row r="1" spans="1:12" x14ac:dyDescent="0.25">
      <c r="A1" s="82" t="s">
        <v>7</v>
      </c>
      <c r="B1" s="83"/>
      <c r="C1" s="13"/>
      <c r="D1" s="82" t="s">
        <v>8</v>
      </c>
      <c r="E1" s="83"/>
      <c r="F1" s="13"/>
      <c r="G1" s="13"/>
      <c r="H1" s="13"/>
      <c r="I1" s="13"/>
      <c r="J1" s="13"/>
      <c r="K1" s="13"/>
      <c r="L1" s="13"/>
    </row>
    <row r="2" spans="1:12" ht="47.25" x14ac:dyDescent="0.25">
      <c r="A2" s="20" t="s">
        <v>0</v>
      </c>
      <c r="B2" s="21">
        <v>98.61</v>
      </c>
      <c r="C2" s="13"/>
      <c r="D2" s="22" t="s">
        <v>9</v>
      </c>
      <c r="E2" s="23">
        <v>100</v>
      </c>
      <c r="F2" s="13"/>
      <c r="G2" s="13"/>
      <c r="H2" s="13"/>
      <c r="I2" s="13"/>
      <c r="J2" s="13"/>
      <c r="K2" s="13"/>
      <c r="L2" s="13"/>
    </row>
    <row r="3" spans="1:12" x14ac:dyDescent="0.25">
      <c r="A3" s="20" t="s">
        <v>1</v>
      </c>
      <c r="B3" s="21">
        <v>97.91</v>
      </c>
      <c r="C3" s="13"/>
      <c r="D3" s="24" t="s">
        <v>6</v>
      </c>
      <c r="E3" s="25">
        <f>IF(E2&gt;80,3,IF(E2&gt;70,2,1))</f>
        <v>3</v>
      </c>
      <c r="F3" s="13"/>
      <c r="G3" s="13"/>
      <c r="H3" s="13"/>
      <c r="I3" s="13"/>
      <c r="J3" s="13"/>
      <c r="K3" s="13"/>
      <c r="L3" s="13"/>
    </row>
    <row r="4" spans="1:12" x14ac:dyDescent="0.25">
      <c r="A4" s="20" t="s">
        <v>2</v>
      </c>
      <c r="B4" s="21">
        <v>93.05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0" t="s">
        <v>3</v>
      </c>
      <c r="B5" s="21">
        <v>97.22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0" t="s">
        <v>4</v>
      </c>
      <c r="B6" s="21">
        <v>96.52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20" t="s">
        <v>5</v>
      </c>
      <c r="B7" s="23">
        <f>AVERAGE(B2:B6)</f>
        <v>96.661999999999992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31.5" x14ac:dyDescent="0.25">
      <c r="A8" s="26" t="s">
        <v>6</v>
      </c>
      <c r="B8" s="23">
        <f>IF(B7&gt;80,3,IF(B7&gt;70,2,1))</f>
        <v>3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82" t="s">
        <v>10</v>
      </c>
      <c r="B10" s="84"/>
      <c r="C10" s="83"/>
      <c r="D10" s="27">
        <f>0.4*B8+0.6*E3</f>
        <v>3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 t="s">
        <v>23</v>
      </c>
      <c r="F13" s="47" t="s">
        <v>23</v>
      </c>
      <c r="G13" s="47">
        <v>2</v>
      </c>
      <c r="H13" s="47">
        <v>2</v>
      </c>
      <c r="I13" s="47">
        <v>1</v>
      </c>
      <c r="J13" s="47" t="s">
        <v>23</v>
      </c>
      <c r="K13" s="47" t="s">
        <v>23</v>
      </c>
      <c r="L13" s="47">
        <v>2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3</v>
      </c>
      <c r="D14" s="30">
        <f t="shared" si="0"/>
        <v>3</v>
      </c>
      <c r="E14" s="30" t="e">
        <f t="shared" si="0"/>
        <v>#VALUE!</v>
      </c>
      <c r="F14" s="30" t="e">
        <f t="shared" si="0"/>
        <v>#VALUE!</v>
      </c>
      <c r="G14" s="30">
        <f t="shared" si="0"/>
        <v>2</v>
      </c>
      <c r="H14" s="30">
        <f t="shared" si="0"/>
        <v>2</v>
      </c>
      <c r="I14" s="30">
        <f t="shared" si="0"/>
        <v>1</v>
      </c>
      <c r="J14" s="30" t="e">
        <f t="shared" si="0"/>
        <v>#VALUE!</v>
      </c>
      <c r="K14" s="30" t="e">
        <f t="shared" si="0"/>
        <v>#VALUE!</v>
      </c>
      <c r="L14" s="30">
        <f t="shared" si="0"/>
        <v>2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2</v>
      </c>
      <c r="C17" s="50">
        <v>1</v>
      </c>
    </row>
    <row r="18" spans="1:3" x14ac:dyDescent="0.25">
      <c r="A18" s="1">
        <f>A17*$D$10/3</f>
        <v>3</v>
      </c>
      <c r="B18" s="1">
        <f t="shared" ref="B18:C18" si="1">B17*$D$10/3</f>
        <v>2</v>
      </c>
      <c r="C18" s="1">
        <f t="shared" si="1"/>
        <v>1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H1" workbookViewId="0">
      <selection activeCell="G7" sqref="G7"/>
    </sheetView>
  </sheetViews>
  <sheetFormatPr defaultColWidth="10.875" defaultRowHeight="15.75" x14ac:dyDescent="0.25"/>
  <cols>
    <col min="1" max="16384" width="10.875" style="10"/>
  </cols>
  <sheetData>
    <row r="1" spans="1:12" x14ac:dyDescent="0.25">
      <c r="A1" s="85" t="s">
        <v>7</v>
      </c>
      <c r="B1" s="86"/>
      <c r="D1" s="85" t="s">
        <v>8</v>
      </c>
      <c r="E1" s="86"/>
    </row>
    <row r="2" spans="1:12" ht="63" x14ac:dyDescent="0.25">
      <c r="A2" s="31" t="s">
        <v>0</v>
      </c>
      <c r="B2" s="32">
        <v>98.61</v>
      </c>
      <c r="D2" s="33" t="s">
        <v>9</v>
      </c>
      <c r="E2" s="34">
        <v>100</v>
      </c>
    </row>
    <row r="3" spans="1:12" x14ac:dyDescent="0.25">
      <c r="A3" s="31" t="s">
        <v>1</v>
      </c>
      <c r="B3" s="32">
        <v>97.91</v>
      </c>
      <c r="D3" s="35" t="s">
        <v>6</v>
      </c>
      <c r="E3" s="36">
        <f>IF(E2&gt;80,3,IF(E2&gt;70,2,1))</f>
        <v>3</v>
      </c>
    </row>
    <row r="4" spans="1:12" x14ac:dyDescent="0.25">
      <c r="A4" s="31" t="s">
        <v>2</v>
      </c>
      <c r="B4" s="32">
        <v>93.05</v>
      </c>
    </row>
    <row r="5" spans="1:12" x14ac:dyDescent="0.25">
      <c r="A5" s="31" t="s">
        <v>3</v>
      </c>
      <c r="B5" s="32">
        <v>97.22</v>
      </c>
    </row>
    <row r="6" spans="1:12" x14ac:dyDescent="0.25">
      <c r="A6" s="31" t="s">
        <v>4</v>
      </c>
      <c r="B6" s="32">
        <v>96.52</v>
      </c>
    </row>
    <row r="7" spans="1:12" x14ac:dyDescent="0.25">
      <c r="A7" s="31" t="s">
        <v>5</v>
      </c>
      <c r="B7" s="34">
        <f>AVERAGE(B2:B6)</f>
        <v>96.661999999999992</v>
      </c>
    </row>
    <row r="8" spans="1:12" ht="31.5" x14ac:dyDescent="0.25">
      <c r="A8" s="37" t="s">
        <v>6</v>
      </c>
      <c r="B8" s="34">
        <f>IF(B7&gt;80,3,IF(B7&gt;70,2,1))</f>
        <v>3</v>
      </c>
    </row>
    <row r="10" spans="1:12" x14ac:dyDescent="0.25">
      <c r="A10" s="85" t="s">
        <v>10</v>
      </c>
      <c r="B10" s="87"/>
      <c r="C10" s="86"/>
      <c r="D10" s="38">
        <f>0.4*B8+0.6*E3</f>
        <v>3</v>
      </c>
    </row>
    <row r="12" spans="1:12" x14ac:dyDescent="0.25">
      <c r="A12" s="12" t="s">
        <v>11</v>
      </c>
      <c r="B12" s="39" t="s">
        <v>12</v>
      </c>
      <c r="C12" s="39" t="s">
        <v>13</v>
      </c>
      <c r="D12" s="39" t="s">
        <v>14</v>
      </c>
      <c r="E12" s="39" t="s">
        <v>15</v>
      </c>
      <c r="F12" s="39" t="s">
        <v>16</v>
      </c>
      <c r="G12" s="39" t="s">
        <v>17</v>
      </c>
      <c r="H12" s="39" t="s">
        <v>18</v>
      </c>
      <c r="I12" s="39" t="s">
        <v>19</v>
      </c>
      <c r="J12" s="39" t="s">
        <v>20</v>
      </c>
      <c r="K12" s="39" t="s">
        <v>21</v>
      </c>
      <c r="L12" s="39" t="s">
        <v>22</v>
      </c>
    </row>
    <row r="13" spans="1:12" x14ac:dyDescent="0.25">
      <c r="A13" s="11">
        <v>3</v>
      </c>
      <c r="B13" s="40">
        <v>3</v>
      </c>
      <c r="C13" s="40">
        <v>3</v>
      </c>
      <c r="D13" s="40">
        <v>3</v>
      </c>
      <c r="E13" s="40">
        <v>3</v>
      </c>
      <c r="F13" s="40">
        <v>2</v>
      </c>
      <c r="G13" s="40">
        <v>2</v>
      </c>
      <c r="H13" s="40" t="s">
        <v>23</v>
      </c>
      <c r="I13" s="40" t="s">
        <v>23</v>
      </c>
      <c r="J13" s="40" t="s">
        <v>23</v>
      </c>
      <c r="K13" s="40" t="s">
        <v>23</v>
      </c>
      <c r="L13" s="40">
        <v>3</v>
      </c>
    </row>
    <row r="14" spans="1:12" x14ac:dyDescent="0.25">
      <c r="A14" s="41">
        <f>A13*$D$10/3</f>
        <v>3</v>
      </c>
      <c r="B14" s="41">
        <f t="shared" ref="B14:L14" si="0">B13*$D$10/3</f>
        <v>3</v>
      </c>
      <c r="C14" s="41">
        <f t="shared" si="0"/>
        <v>3</v>
      </c>
      <c r="D14" s="41">
        <f t="shared" si="0"/>
        <v>3</v>
      </c>
      <c r="E14" s="41">
        <f t="shared" si="0"/>
        <v>3</v>
      </c>
      <c r="F14" s="41">
        <f t="shared" si="0"/>
        <v>2</v>
      </c>
      <c r="G14" s="41">
        <f t="shared" si="0"/>
        <v>2</v>
      </c>
      <c r="H14" s="41" t="e">
        <f t="shared" si="0"/>
        <v>#VALUE!</v>
      </c>
      <c r="I14" s="41" t="e">
        <f t="shared" si="0"/>
        <v>#VALUE!</v>
      </c>
      <c r="J14" s="41" t="e">
        <f t="shared" si="0"/>
        <v>#VALUE!</v>
      </c>
      <c r="K14" s="41" t="e">
        <f t="shared" si="0"/>
        <v>#VALUE!</v>
      </c>
      <c r="L14" s="41">
        <f t="shared" si="0"/>
        <v>3</v>
      </c>
    </row>
    <row r="18" spans="6:6" x14ac:dyDescent="0.25">
      <c r="F18" s="10" t="s">
        <v>24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19" sqref="A19"/>
    </sheetView>
  </sheetViews>
  <sheetFormatPr defaultColWidth="10.875" defaultRowHeight="15.75" x14ac:dyDescent="0.25"/>
  <cols>
    <col min="1" max="3" width="10.875" style="13"/>
    <col min="4" max="4" width="14.5" style="13" customWidth="1"/>
    <col min="5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47.25" x14ac:dyDescent="0.25">
      <c r="A2" s="20" t="s">
        <v>0</v>
      </c>
      <c r="B2" s="21">
        <v>98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90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85</v>
      </c>
    </row>
    <row r="5" spans="1:12" x14ac:dyDescent="0.25">
      <c r="A5" s="20" t="s">
        <v>3</v>
      </c>
      <c r="B5" s="21">
        <v>70</v>
      </c>
    </row>
    <row r="6" spans="1:12" x14ac:dyDescent="0.25">
      <c r="A6" s="20" t="s">
        <v>5</v>
      </c>
      <c r="B6" s="23">
        <f>AVERAGE(B2:B5)</f>
        <v>85.75</v>
      </c>
    </row>
    <row r="7" spans="1:12" ht="31.5" x14ac:dyDescent="0.25">
      <c r="A7" s="26" t="s">
        <v>6</v>
      </c>
      <c r="B7" s="23">
        <f>IF(B6&gt;80,3,IF(B6&gt;70,2,1))</f>
        <v>3</v>
      </c>
    </row>
    <row r="9" spans="1:12" x14ac:dyDescent="0.25">
      <c r="A9" s="82" t="s">
        <v>10</v>
      </c>
      <c r="B9" s="84"/>
      <c r="C9" s="83"/>
      <c r="D9" s="27">
        <f>0.4*B7+0.6*E3</f>
        <v>3</v>
      </c>
    </row>
    <row r="11" spans="1:12" ht="16.5" thickBot="1" x14ac:dyDescent="0.3">
      <c r="A11" s="18" t="s">
        <v>11</v>
      </c>
      <c r="B11" s="28" t="s">
        <v>12</v>
      </c>
      <c r="C11" s="28" t="s">
        <v>13</v>
      </c>
      <c r="D11" s="28" t="s">
        <v>14</v>
      </c>
      <c r="E11" s="28" t="s">
        <v>15</v>
      </c>
      <c r="F11" s="28" t="s">
        <v>16</v>
      </c>
      <c r="G11" s="28" t="s">
        <v>17</v>
      </c>
      <c r="H11" s="28" t="s">
        <v>18</v>
      </c>
      <c r="I11" s="28" t="s">
        <v>19</v>
      </c>
      <c r="J11" s="28" t="s">
        <v>20</v>
      </c>
      <c r="K11" s="28" t="s">
        <v>21</v>
      </c>
      <c r="L11" s="28" t="s">
        <v>22</v>
      </c>
    </row>
    <row r="12" spans="1:12" ht="16.5" thickBot="1" x14ac:dyDescent="0.3">
      <c r="A12" s="46">
        <v>3</v>
      </c>
      <c r="B12" s="47">
        <v>3</v>
      </c>
      <c r="C12" s="47">
        <v>3</v>
      </c>
      <c r="D12" s="47">
        <v>3</v>
      </c>
      <c r="E12" s="47">
        <v>2</v>
      </c>
      <c r="F12" s="47">
        <v>1</v>
      </c>
      <c r="G12" s="47">
        <v>1</v>
      </c>
      <c r="H12" s="47">
        <v>2</v>
      </c>
      <c r="I12" s="47">
        <v>1</v>
      </c>
      <c r="J12" s="47">
        <v>1</v>
      </c>
      <c r="K12" s="47">
        <v>2</v>
      </c>
      <c r="L12" s="47">
        <v>2</v>
      </c>
    </row>
    <row r="13" spans="1:12" x14ac:dyDescent="0.25">
      <c r="A13" s="30">
        <f>A12*$D$9/3</f>
        <v>3</v>
      </c>
      <c r="B13" s="30">
        <f t="shared" ref="B13:L13" si="0">B12*$D$9/3</f>
        <v>3</v>
      </c>
      <c r="C13" s="30">
        <f t="shared" si="0"/>
        <v>3</v>
      </c>
      <c r="D13" s="30">
        <f t="shared" si="0"/>
        <v>3</v>
      </c>
      <c r="E13" s="30">
        <f t="shared" si="0"/>
        <v>2</v>
      </c>
      <c r="F13" s="30">
        <f t="shared" si="0"/>
        <v>1</v>
      </c>
      <c r="G13" s="30">
        <f t="shared" si="0"/>
        <v>1</v>
      </c>
      <c r="H13" s="30">
        <f t="shared" si="0"/>
        <v>2</v>
      </c>
      <c r="I13" s="30">
        <f t="shared" si="0"/>
        <v>1</v>
      </c>
      <c r="J13" s="30">
        <f t="shared" si="0"/>
        <v>1</v>
      </c>
      <c r="K13" s="30">
        <f t="shared" si="0"/>
        <v>2</v>
      </c>
      <c r="L13" s="30">
        <f t="shared" si="0"/>
        <v>2</v>
      </c>
    </row>
    <row r="15" spans="1:12" x14ac:dyDescent="0.25">
      <c r="A15" s="66" t="s">
        <v>28</v>
      </c>
      <c r="B15" s="66" t="s">
        <v>29</v>
      </c>
      <c r="C15" s="66" t="s">
        <v>30</v>
      </c>
    </row>
    <row r="16" spans="1:12" x14ac:dyDescent="0.25">
      <c r="A16" s="66">
        <v>3</v>
      </c>
      <c r="B16" s="66">
        <v>3</v>
      </c>
      <c r="C16" s="66">
        <v>2</v>
      </c>
    </row>
    <row r="17" spans="1:6" x14ac:dyDescent="0.25">
      <c r="A17" s="1">
        <f>A16*$D$9/3</f>
        <v>3</v>
      </c>
      <c r="B17" s="1">
        <f t="shared" ref="B17:C17" si="1">B16*$D$9/3</f>
        <v>3</v>
      </c>
      <c r="C17" s="1">
        <f t="shared" si="1"/>
        <v>2</v>
      </c>
      <c r="F17" s="69"/>
    </row>
  </sheetData>
  <mergeCells count="3">
    <mergeCell ref="A1:B1"/>
    <mergeCell ref="D1:E1"/>
    <mergeCell ref="A9:C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75.8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86.6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66.7</v>
      </c>
    </row>
    <row r="5" spans="1:12" x14ac:dyDescent="0.25">
      <c r="A5" s="20" t="s">
        <v>3</v>
      </c>
      <c r="B5" s="21">
        <v>70.8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74.974999999999994</v>
      </c>
    </row>
    <row r="8" spans="1:12" ht="31.5" x14ac:dyDescent="0.25">
      <c r="A8" s="26" t="s">
        <v>6</v>
      </c>
      <c r="B8" s="23">
        <f>IF(B7&gt;80,3,IF(B7&gt;70,2,1))</f>
        <v>2</v>
      </c>
    </row>
    <row r="10" spans="1:12" x14ac:dyDescent="0.25">
      <c r="A10" s="82" t="s">
        <v>10</v>
      </c>
      <c r="B10" s="84"/>
      <c r="C10" s="83"/>
      <c r="D10" s="27">
        <f>0.4*B8+0.6*E3</f>
        <v>2.5999999999999996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 t="s">
        <v>23</v>
      </c>
      <c r="F13" s="47" t="s">
        <v>23</v>
      </c>
      <c r="G13" s="47">
        <v>2</v>
      </c>
      <c r="H13" s="47">
        <v>2</v>
      </c>
      <c r="I13" s="47">
        <v>1</v>
      </c>
      <c r="J13" s="47" t="s">
        <v>23</v>
      </c>
      <c r="K13" s="47" t="s">
        <v>23</v>
      </c>
      <c r="L13" s="47">
        <v>2</v>
      </c>
    </row>
    <row r="14" spans="1:12" x14ac:dyDescent="0.25">
      <c r="A14" s="30">
        <f>A13*$D$10/3</f>
        <v>2.5999999999999996</v>
      </c>
      <c r="B14" s="30">
        <f t="shared" ref="B14:L14" si="0">B13*$D$10/3</f>
        <v>2.5999999999999996</v>
      </c>
      <c r="C14" s="30">
        <f t="shared" si="0"/>
        <v>2.5999999999999996</v>
      </c>
      <c r="D14" s="30">
        <f t="shared" si="0"/>
        <v>2.5999999999999996</v>
      </c>
      <c r="E14" s="30" t="e">
        <f t="shared" si="0"/>
        <v>#VALUE!</v>
      </c>
      <c r="F14" s="30" t="e">
        <f t="shared" si="0"/>
        <v>#VALUE!</v>
      </c>
      <c r="G14" s="30">
        <f t="shared" si="0"/>
        <v>1.7333333333333332</v>
      </c>
      <c r="H14" s="30">
        <f t="shared" si="0"/>
        <v>1.7333333333333332</v>
      </c>
      <c r="I14" s="30">
        <f t="shared" si="0"/>
        <v>0.86666666666666659</v>
      </c>
      <c r="J14" s="30" t="e">
        <f t="shared" si="0"/>
        <v>#VALUE!</v>
      </c>
      <c r="K14" s="30" t="e">
        <f t="shared" si="0"/>
        <v>#VALUE!</v>
      </c>
      <c r="L14" s="30">
        <f t="shared" si="0"/>
        <v>1.7333333333333332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3</v>
      </c>
      <c r="C17" s="50">
        <v>2</v>
      </c>
    </row>
    <row r="18" spans="1:3" x14ac:dyDescent="0.25">
      <c r="A18" s="1">
        <f>A17*$D$10/3</f>
        <v>2.5999999999999996</v>
      </c>
      <c r="B18" s="1">
        <f t="shared" ref="B18:C18" si="1">B17*$D$10/3</f>
        <v>2.5999999999999996</v>
      </c>
      <c r="C18" s="1">
        <f t="shared" si="1"/>
        <v>1.7333333333333332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93" workbookViewId="0">
      <selection activeCell="G23" sqref="G2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76.8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87.2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72.2</v>
      </c>
    </row>
    <row r="5" spans="1:12" x14ac:dyDescent="0.25">
      <c r="A5" s="20" t="s">
        <v>3</v>
      </c>
      <c r="B5" s="21">
        <v>71.2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76.849999999999994</v>
      </c>
    </row>
    <row r="8" spans="1:12" ht="31.5" x14ac:dyDescent="0.25">
      <c r="A8" s="26" t="s">
        <v>6</v>
      </c>
      <c r="B8" s="23">
        <f>IF(B7&gt;80,3,IF(B7&gt;70,2,1))</f>
        <v>2</v>
      </c>
    </row>
    <row r="10" spans="1:12" x14ac:dyDescent="0.25">
      <c r="A10" s="82" t="s">
        <v>10</v>
      </c>
      <c r="B10" s="84"/>
      <c r="C10" s="83"/>
      <c r="D10" s="27">
        <f>0.4*B8+0.6*E3</f>
        <v>2.5999999999999996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 t="s">
        <v>23</v>
      </c>
      <c r="F13" s="47" t="s">
        <v>23</v>
      </c>
      <c r="G13" s="47">
        <v>2</v>
      </c>
      <c r="H13" s="47">
        <v>2</v>
      </c>
      <c r="I13" s="47">
        <v>1</v>
      </c>
      <c r="J13" s="47" t="s">
        <v>23</v>
      </c>
      <c r="K13" s="47" t="s">
        <v>23</v>
      </c>
      <c r="L13" s="47">
        <v>2</v>
      </c>
    </row>
    <row r="14" spans="1:12" x14ac:dyDescent="0.25">
      <c r="A14" s="30">
        <f>A13*$D$10/3</f>
        <v>2.5999999999999996</v>
      </c>
      <c r="B14" s="30">
        <f t="shared" ref="B14:L14" si="0">B13*$D$10/3</f>
        <v>2.5999999999999996</v>
      </c>
      <c r="C14" s="30">
        <f t="shared" si="0"/>
        <v>2.5999999999999996</v>
      </c>
      <c r="D14" s="30">
        <f t="shared" si="0"/>
        <v>2.5999999999999996</v>
      </c>
      <c r="E14" s="30" t="e">
        <f t="shared" si="0"/>
        <v>#VALUE!</v>
      </c>
      <c r="F14" s="30" t="e">
        <f t="shared" si="0"/>
        <v>#VALUE!</v>
      </c>
      <c r="G14" s="30">
        <f t="shared" si="0"/>
        <v>1.7333333333333332</v>
      </c>
      <c r="H14" s="30">
        <f t="shared" si="0"/>
        <v>1.7333333333333332</v>
      </c>
      <c r="I14" s="30">
        <f t="shared" si="0"/>
        <v>0.86666666666666659</v>
      </c>
      <c r="J14" s="30" t="e">
        <f t="shared" si="0"/>
        <v>#VALUE!</v>
      </c>
      <c r="K14" s="30" t="e">
        <f t="shared" si="0"/>
        <v>#VALUE!</v>
      </c>
      <c r="L14" s="30">
        <f t="shared" si="0"/>
        <v>1.7333333333333332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2</v>
      </c>
      <c r="C17" s="50">
        <v>1</v>
      </c>
    </row>
    <row r="18" spans="1:3" x14ac:dyDescent="0.25">
      <c r="A18" s="1">
        <f>A17*$D$10/3</f>
        <v>2.5999999999999996</v>
      </c>
      <c r="B18" s="1">
        <f t="shared" ref="B18:C18" si="1">B17*$D$10/3</f>
        <v>1.7333333333333332</v>
      </c>
      <c r="C18" s="1">
        <f t="shared" si="1"/>
        <v>0.86666666666666659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Q3" workbookViewId="0">
      <selection activeCell="A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97.1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92.1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88.6</v>
      </c>
    </row>
    <row r="5" spans="1:12" x14ac:dyDescent="0.25">
      <c r="A5" s="20" t="s">
        <v>3</v>
      </c>
      <c r="B5" s="21">
        <v>95</v>
      </c>
    </row>
    <row r="6" spans="1:12" x14ac:dyDescent="0.25">
      <c r="A6" s="20" t="s">
        <v>4</v>
      </c>
      <c r="B6" s="21">
        <v>69.5</v>
      </c>
    </row>
    <row r="7" spans="1:12" x14ac:dyDescent="0.25">
      <c r="A7" s="20" t="s">
        <v>5</v>
      </c>
      <c r="B7" s="23">
        <f>AVERAGE(B2:B6)</f>
        <v>88.46</v>
      </c>
    </row>
    <row r="8" spans="1:12" ht="31.5" x14ac:dyDescent="0.25">
      <c r="A8" s="26" t="s">
        <v>6</v>
      </c>
      <c r="B8" s="23">
        <f>IF(B7&gt;80,3,IF(B7&gt;70,2,1))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2</v>
      </c>
      <c r="D13" s="47">
        <v>3</v>
      </c>
      <c r="E13" s="47">
        <v>3</v>
      </c>
      <c r="F13" s="47" t="s">
        <v>23</v>
      </c>
      <c r="G13" s="47" t="s">
        <v>23</v>
      </c>
      <c r="H13" s="47" t="s">
        <v>23</v>
      </c>
      <c r="I13" s="47">
        <v>2</v>
      </c>
      <c r="J13" s="47">
        <v>2</v>
      </c>
      <c r="K13" s="47" t="s">
        <v>23</v>
      </c>
      <c r="L13" s="47">
        <v>2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2</v>
      </c>
      <c r="D14" s="30">
        <f t="shared" si="0"/>
        <v>3</v>
      </c>
      <c r="E14" s="30">
        <f t="shared" si="0"/>
        <v>3</v>
      </c>
      <c r="F14" s="30" t="e">
        <f t="shared" si="0"/>
        <v>#VALUE!</v>
      </c>
      <c r="G14" s="30" t="e">
        <f t="shared" si="0"/>
        <v>#VALUE!</v>
      </c>
      <c r="H14" s="30" t="e">
        <f t="shared" si="0"/>
        <v>#VALUE!</v>
      </c>
      <c r="I14" s="30">
        <f t="shared" si="0"/>
        <v>2</v>
      </c>
      <c r="J14" s="30">
        <f t="shared" si="0"/>
        <v>2</v>
      </c>
      <c r="K14" s="30" t="e">
        <f t="shared" si="0"/>
        <v>#VALUE!</v>
      </c>
      <c r="L14" s="30">
        <f t="shared" si="0"/>
        <v>2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3</v>
      </c>
      <c r="C17" s="50">
        <v>2</v>
      </c>
    </row>
    <row r="18" spans="1:3" x14ac:dyDescent="0.25">
      <c r="A18" s="1">
        <f>A17*$D$10/3</f>
        <v>3</v>
      </c>
      <c r="B18" s="1">
        <f t="shared" ref="B18:C18" si="1">B17*$D$10/3</f>
        <v>3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96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91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88.6</v>
      </c>
    </row>
    <row r="5" spans="1:12" x14ac:dyDescent="0.25">
      <c r="A5" s="20" t="s">
        <v>3</v>
      </c>
      <c r="B5" s="21">
        <v>95</v>
      </c>
    </row>
    <row r="6" spans="1:12" x14ac:dyDescent="0.25">
      <c r="A6" s="20" t="s">
        <v>4</v>
      </c>
      <c r="B6" s="21">
        <v>64</v>
      </c>
    </row>
    <row r="7" spans="1:12" x14ac:dyDescent="0.25">
      <c r="A7" s="20" t="s">
        <v>5</v>
      </c>
      <c r="B7" s="23">
        <f>AVERAGE(B2:B6)</f>
        <v>86.92</v>
      </c>
    </row>
    <row r="8" spans="1:12" ht="31.5" x14ac:dyDescent="0.25">
      <c r="A8" s="26" t="s">
        <v>6</v>
      </c>
      <c r="B8" s="23">
        <f>IF(B7&gt;80,3,IF(B7&gt;70,2,1))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62">
        <v>3</v>
      </c>
      <c r="B13" s="63">
        <v>3</v>
      </c>
      <c r="C13" s="63">
        <v>2</v>
      </c>
      <c r="D13" s="63">
        <v>3</v>
      </c>
      <c r="E13" s="63">
        <v>3</v>
      </c>
      <c r="F13" s="63" t="s">
        <v>23</v>
      </c>
      <c r="G13" s="63" t="s">
        <v>23</v>
      </c>
      <c r="H13" s="63" t="s">
        <v>23</v>
      </c>
      <c r="I13" s="63">
        <v>2</v>
      </c>
      <c r="J13" s="63">
        <v>2</v>
      </c>
      <c r="K13" s="63" t="s">
        <v>23</v>
      </c>
      <c r="L13" s="63">
        <v>2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2</v>
      </c>
      <c r="D14" s="30">
        <f t="shared" si="0"/>
        <v>3</v>
      </c>
      <c r="E14" s="30">
        <f t="shared" si="0"/>
        <v>3</v>
      </c>
      <c r="F14" s="30" t="e">
        <f t="shared" si="0"/>
        <v>#VALUE!</v>
      </c>
      <c r="G14" s="30" t="e">
        <f t="shared" si="0"/>
        <v>#VALUE!</v>
      </c>
      <c r="H14" s="30" t="e">
        <f t="shared" si="0"/>
        <v>#VALUE!</v>
      </c>
      <c r="I14" s="30">
        <f t="shared" si="0"/>
        <v>2</v>
      </c>
      <c r="J14" s="30">
        <f t="shared" si="0"/>
        <v>2</v>
      </c>
      <c r="K14" s="30" t="e">
        <f t="shared" si="0"/>
        <v>#VALUE!</v>
      </c>
      <c r="L14" s="30">
        <f t="shared" si="0"/>
        <v>2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3</v>
      </c>
      <c r="C17" s="50">
        <v>1</v>
      </c>
    </row>
    <row r="18" spans="1:3" x14ac:dyDescent="0.25">
      <c r="A18" s="1">
        <f>A17*$D$10/3</f>
        <v>3</v>
      </c>
      <c r="B18" s="1">
        <f t="shared" ref="B18:C18" si="1">B17*$D$10/3</f>
        <v>3</v>
      </c>
      <c r="C18" s="1">
        <f t="shared" si="1"/>
        <v>1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82.11</v>
      </c>
      <c r="D2" s="22" t="s">
        <v>9</v>
      </c>
      <c r="E2" s="23">
        <v>67.2</v>
      </c>
    </row>
    <row r="3" spans="1:12" x14ac:dyDescent="0.25">
      <c r="A3" s="20" t="s">
        <v>1</v>
      </c>
      <c r="B3" s="21">
        <v>64.2</v>
      </c>
      <c r="D3" s="24" t="s">
        <v>6</v>
      </c>
      <c r="E3" s="25">
        <f>IF(E2&gt;80,3,IF(E2&gt;70,2,1))</f>
        <v>1</v>
      </c>
    </row>
    <row r="4" spans="1:12" x14ac:dyDescent="0.25">
      <c r="A4" s="20" t="s">
        <v>2</v>
      </c>
      <c r="B4" s="21">
        <v>70</v>
      </c>
    </row>
    <row r="5" spans="1:12" x14ac:dyDescent="0.25">
      <c r="A5" s="20" t="s">
        <v>3</v>
      </c>
      <c r="B5" s="21">
        <v>90.24</v>
      </c>
    </row>
    <row r="6" spans="1:12" x14ac:dyDescent="0.25">
      <c r="A6" s="20" t="s">
        <v>4</v>
      </c>
      <c r="B6" s="21">
        <v>91.8</v>
      </c>
    </row>
    <row r="7" spans="1:12" x14ac:dyDescent="0.25">
      <c r="A7" s="20" t="s">
        <v>5</v>
      </c>
      <c r="B7" s="23">
        <f>AVERAGE(B2:B6)</f>
        <v>79.67</v>
      </c>
    </row>
    <row r="8" spans="1:12" ht="31.5" x14ac:dyDescent="0.25">
      <c r="A8" s="26" t="s">
        <v>6</v>
      </c>
      <c r="B8" s="23">
        <f>IF(B7&gt;80,3,IF(B7&gt;70,2,1))</f>
        <v>2</v>
      </c>
    </row>
    <row r="10" spans="1:12" x14ac:dyDescent="0.25">
      <c r="A10" s="82" t="s">
        <v>10</v>
      </c>
      <c r="B10" s="84"/>
      <c r="C10" s="83"/>
      <c r="D10" s="27">
        <f>0.4*B8+0.6*E3</f>
        <v>1.4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2</v>
      </c>
      <c r="C13" s="47">
        <v>3</v>
      </c>
      <c r="D13" s="47">
        <v>3</v>
      </c>
      <c r="E13" s="47">
        <v>1</v>
      </c>
      <c r="F13" s="47">
        <v>1</v>
      </c>
      <c r="G13" s="47">
        <v>1</v>
      </c>
      <c r="H13" s="47" t="s">
        <v>23</v>
      </c>
      <c r="I13" s="47" t="s">
        <v>23</v>
      </c>
      <c r="J13" s="47" t="s">
        <v>23</v>
      </c>
      <c r="K13" s="47" t="s">
        <v>23</v>
      </c>
      <c r="L13" s="47">
        <v>2</v>
      </c>
    </row>
    <row r="14" spans="1:12" x14ac:dyDescent="0.25">
      <c r="A14" s="30">
        <f>A13*$D$10/3</f>
        <v>1.3999999999999997</v>
      </c>
      <c r="B14" s="30">
        <f t="shared" ref="B14:L14" si="0">B13*$D$10/3</f>
        <v>0.93333333333333324</v>
      </c>
      <c r="C14" s="30">
        <f t="shared" si="0"/>
        <v>1.3999999999999997</v>
      </c>
      <c r="D14" s="30">
        <f t="shared" si="0"/>
        <v>1.3999999999999997</v>
      </c>
      <c r="E14" s="30">
        <f t="shared" si="0"/>
        <v>0.46666666666666662</v>
      </c>
      <c r="F14" s="30">
        <f t="shared" si="0"/>
        <v>0.46666666666666662</v>
      </c>
      <c r="G14" s="30">
        <f t="shared" si="0"/>
        <v>0.46666666666666662</v>
      </c>
      <c r="H14" s="30" t="e">
        <f t="shared" si="0"/>
        <v>#VALUE!</v>
      </c>
      <c r="I14" s="30" t="e">
        <f t="shared" si="0"/>
        <v>#VALUE!</v>
      </c>
      <c r="J14" s="30" t="e">
        <f t="shared" si="0"/>
        <v>#VALUE!</v>
      </c>
      <c r="K14" s="30" t="e">
        <f t="shared" si="0"/>
        <v>#VALUE!</v>
      </c>
      <c r="L14" s="30">
        <f t="shared" si="0"/>
        <v>0.93333333333333324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2</v>
      </c>
      <c r="B17" s="50">
        <v>2</v>
      </c>
      <c r="C17" s="50">
        <v>2</v>
      </c>
    </row>
    <row r="18" spans="1:3" x14ac:dyDescent="0.25">
      <c r="A18" s="1">
        <f>A17*$D$10/3</f>
        <v>0.93333333333333324</v>
      </c>
      <c r="B18" s="1">
        <f t="shared" ref="B18:C18" si="1">B17*$D$10/3</f>
        <v>0.93333333333333324</v>
      </c>
      <c r="C18" s="1">
        <f t="shared" si="1"/>
        <v>0.93333333333333324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G20" sqref="G20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84.5</v>
      </c>
      <c r="D2" s="22" t="s">
        <v>9</v>
      </c>
      <c r="E2" s="23">
        <v>58</v>
      </c>
    </row>
    <row r="3" spans="1:12" x14ac:dyDescent="0.25">
      <c r="A3" s="20" t="s">
        <v>1</v>
      </c>
      <c r="B3" s="21">
        <v>72</v>
      </c>
      <c r="D3" s="24" t="s">
        <v>6</v>
      </c>
      <c r="E3" s="25">
        <f>IF(E2&gt;80,3,IF(E2&gt;70,2,1))</f>
        <v>1</v>
      </c>
    </row>
    <row r="4" spans="1:12" x14ac:dyDescent="0.25">
      <c r="A4" s="20" t="s">
        <v>2</v>
      </c>
      <c r="B4" s="21">
        <v>60.5</v>
      </c>
    </row>
    <row r="5" spans="1:12" x14ac:dyDescent="0.25">
      <c r="A5" s="20" t="s">
        <v>3</v>
      </c>
      <c r="B5" s="21">
        <v>81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74.5</v>
      </c>
    </row>
    <row r="8" spans="1:12" ht="31.5" x14ac:dyDescent="0.25">
      <c r="A8" s="26" t="s">
        <v>6</v>
      </c>
      <c r="B8" s="23">
        <f>IF(B7&gt;80,3,IF(B7&gt;70,2,1))</f>
        <v>2</v>
      </c>
    </row>
    <row r="10" spans="1:12" x14ac:dyDescent="0.25">
      <c r="A10" s="82" t="s">
        <v>10</v>
      </c>
      <c r="B10" s="84"/>
      <c r="C10" s="83"/>
      <c r="D10" s="27">
        <f>0.4*B8+0.6*E3</f>
        <v>1.4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2</v>
      </c>
      <c r="B13" s="47">
        <v>2</v>
      </c>
      <c r="C13" s="47">
        <v>2</v>
      </c>
      <c r="D13" s="47">
        <v>1</v>
      </c>
      <c r="E13" s="47">
        <v>1</v>
      </c>
      <c r="F13" s="47">
        <v>2</v>
      </c>
      <c r="G13" s="47">
        <v>3</v>
      </c>
      <c r="H13" s="47">
        <v>3</v>
      </c>
      <c r="I13" s="47" t="s">
        <v>23</v>
      </c>
      <c r="J13" s="47" t="s">
        <v>23</v>
      </c>
      <c r="K13" s="47">
        <v>1</v>
      </c>
      <c r="L13" s="47">
        <v>2</v>
      </c>
    </row>
    <row r="14" spans="1:12" x14ac:dyDescent="0.25">
      <c r="A14" s="30">
        <f>A13*$D$10/3</f>
        <v>0.93333333333333324</v>
      </c>
      <c r="B14" s="30">
        <f t="shared" ref="B14:L14" si="0">B13*$D$10/3</f>
        <v>0.93333333333333324</v>
      </c>
      <c r="C14" s="30">
        <f t="shared" si="0"/>
        <v>0.93333333333333324</v>
      </c>
      <c r="D14" s="30">
        <f t="shared" si="0"/>
        <v>0.46666666666666662</v>
      </c>
      <c r="E14" s="30">
        <f t="shared" si="0"/>
        <v>0.46666666666666662</v>
      </c>
      <c r="F14" s="30">
        <f t="shared" si="0"/>
        <v>0.93333333333333324</v>
      </c>
      <c r="G14" s="30">
        <f t="shared" si="0"/>
        <v>1.3999999999999997</v>
      </c>
      <c r="H14" s="30">
        <f t="shared" si="0"/>
        <v>1.3999999999999997</v>
      </c>
      <c r="I14" s="30" t="e">
        <f t="shared" si="0"/>
        <v>#VALUE!</v>
      </c>
      <c r="J14" s="30" t="e">
        <f t="shared" si="0"/>
        <v>#VALUE!</v>
      </c>
      <c r="K14" s="30">
        <f t="shared" si="0"/>
        <v>0.46666666666666662</v>
      </c>
      <c r="L14" s="30">
        <f t="shared" si="0"/>
        <v>0.93333333333333324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1</v>
      </c>
      <c r="B17" s="50">
        <v>2</v>
      </c>
      <c r="C17" s="50">
        <v>3</v>
      </c>
    </row>
    <row r="18" spans="1:3" x14ac:dyDescent="0.25">
      <c r="A18" s="1">
        <f>A17*$D$10/3</f>
        <v>0.46666666666666662</v>
      </c>
      <c r="B18" s="1">
        <f t="shared" ref="B18:C18" si="1">B17*$D$10/3</f>
        <v>0.93333333333333324</v>
      </c>
      <c r="C18" s="1">
        <f t="shared" si="1"/>
        <v>1.3999999999999997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6" sqref="A16:C18"/>
    </sheetView>
  </sheetViews>
  <sheetFormatPr defaultColWidth="11" defaultRowHeight="15.75" x14ac:dyDescent="0.25"/>
  <cols>
    <col min="4" max="4" width="26" customWidth="1"/>
  </cols>
  <sheetData>
    <row r="1" spans="1:12" x14ac:dyDescent="0.25">
      <c r="A1" s="80" t="s">
        <v>7</v>
      </c>
      <c r="B1" s="80"/>
      <c r="D1" s="80" t="s">
        <v>8</v>
      </c>
      <c r="E1" s="80"/>
    </row>
    <row r="2" spans="1:12" ht="30.95" customHeight="1" x14ac:dyDescent="0.25">
      <c r="A2" s="4" t="s">
        <v>0</v>
      </c>
      <c r="B2" s="2">
        <v>60.9</v>
      </c>
      <c r="D2" s="3" t="s">
        <v>9</v>
      </c>
      <c r="E2" s="9">
        <v>57.8</v>
      </c>
    </row>
    <row r="3" spans="1:12" x14ac:dyDescent="0.25">
      <c r="A3" s="4" t="s">
        <v>1</v>
      </c>
      <c r="B3" s="2">
        <v>77.400000000000006</v>
      </c>
      <c r="D3" s="1" t="s">
        <v>6</v>
      </c>
      <c r="E3" s="1">
        <f>IF(E2&gt;80,3,IF(E2&gt;70,2,1))</f>
        <v>1</v>
      </c>
    </row>
    <row r="4" spans="1:12" x14ac:dyDescent="0.25">
      <c r="A4" s="4" t="s">
        <v>2</v>
      </c>
      <c r="B4" s="2">
        <v>68.2</v>
      </c>
    </row>
    <row r="5" spans="1:12" x14ac:dyDescent="0.25">
      <c r="A5" s="4" t="s">
        <v>3</v>
      </c>
      <c r="B5" s="2">
        <v>65.900000000000006</v>
      </c>
    </row>
    <row r="6" spans="1:12" x14ac:dyDescent="0.25">
      <c r="A6" s="4" t="s">
        <v>4</v>
      </c>
      <c r="B6" s="2">
        <v>87.3</v>
      </c>
    </row>
    <row r="7" spans="1:12" x14ac:dyDescent="0.25">
      <c r="A7" s="4" t="s">
        <v>5</v>
      </c>
      <c r="B7" s="4">
        <f>AVERAGE(B2:B6)</f>
        <v>71.94</v>
      </c>
    </row>
    <row r="8" spans="1:12" ht="31.5" x14ac:dyDescent="0.25">
      <c r="A8" s="5" t="s">
        <v>6</v>
      </c>
      <c r="B8" s="4">
        <f>IF(B7&gt;80,3,IF(B7&gt;70,2,1))</f>
        <v>2</v>
      </c>
    </row>
    <row r="10" spans="1:12" x14ac:dyDescent="0.25">
      <c r="A10" s="80" t="s">
        <v>10</v>
      </c>
      <c r="B10" s="80"/>
      <c r="C10" s="80"/>
      <c r="D10" s="4">
        <f>0.4*B8+0.6*E3</f>
        <v>1.4</v>
      </c>
    </row>
    <row r="12" spans="1:12" x14ac:dyDescent="0.25">
      <c r="A12" s="4" t="s">
        <v>11</v>
      </c>
      <c r="B12" s="4" t="s">
        <v>12</v>
      </c>
      <c r="C12" s="4" t="s">
        <v>13</v>
      </c>
      <c r="D12" s="4" t="s">
        <v>14</v>
      </c>
      <c r="E12" s="4" t="s">
        <v>15</v>
      </c>
      <c r="F12" s="4" t="s">
        <v>16</v>
      </c>
      <c r="G12" s="4" t="s">
        <v>17</v>
      </c>
      <c r="H12" s="4" t="s">
        <v>18</v>
      </c>
      <c r="I12" s="4" t="s">
        <v>19</v>
      </c>
      <c r="J12" s="4" t="s">
        <v>20</v>
      </c>
      <c r="K12" s="4" t="s">
        <v>21</v>
      </c>
      <c r="L12" s="4" t="s">
        <v>22</v>
      </c>
    </row>
    <row r="13" spans="1:12" x14ac:dyDescent="0.25">
      <c r="A13" s="45">
        <v>3</v>
      </c>
      <c r="B13" s="45">
        <v>3</v>
      </c>
      <c r="C13" s="45">
        <v>3</v>
      </c>
      <c r="D13" s="45">
        <v>2</v>
      </c>
      <c r="E13" s="45" t="s">
        <v>23</v>
      </c>
      <c r="F13" s="45" t="s">
        <v>23</v>
      </c>
      <c r="G13" s="45" t="s">
        <v>23</v>
      </c>
      <c r="H13" s="45" t="s">
        <v>23</v>
      </c>
      <c r="I13" s="45" t="s">
        <v>23</v>
      </c>
      <c r="J13" s="45" t="s">
        <v>23</v>
      </c>
      <c r="K13" s="45" t="s">
        <v>23</v>
      </c>
      <c r="L13" s="45">
        <v>3</v>
      </c>
    </row>
    <row r="14" spans="1:12" x14ac:dyDescent="0.25">
      <c r="A14" s="8">
        <f>A13*$D$10/3</f>
        <v>1.3999999999999997</v>
      </c>
      <c r="B14" s="8">
        <f t="shared" ref="B14:L14" si="0">B13*$D$10/3</f>
        <v>1.3999999999999997</v>
      </c>
      <c r="C14" s="8">
        <f t="shared" si="0"/>
        <v>1.3999999999999997</v>
      </c>
      <c r="D14" s="8">
        <f t="shared" si="0"/>
        <v>0.93333333333333324</v>
      </c>
      <c r="E14" s="8" t="e">
        <f t="shared" si="0"/>
        <v>#VALUE!</v>
      </c>
      <c r="F14" s="8" t="e">
        <f t="shared" si="0"/>
        <v>#VALUE!</v>
      </c>
      <c r="G14" s="8" t="e">
        <f t="shared" si="0"/>
        <v>#VALUE!</v>
      </c>
      <c r="H14" s="8" t="e">
        <f t="shared" si="0"/>
        <v>#VALUE!</v>
      </c>
      <c r="I14" s="8" t="e">
        <f t="shared" si="0"/>
        <v>#VALUE!</v>
      </c>
      <c r="J14" s="8" t="e">
        <f t="shared" si="0"/>
        <v>#VALUE!</v>
      </c>
      <c r="K14" s="8" t="e">
        <f t="shared" si="0"/>
        <v>#VALUE!</v>
      </c>
      <c r="L14" s="8">
        <f t="shared" si="0"/>
        <v>1.3999999999999997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3</v>
      </c>
      <c r="C17" s="42">
        <v>2</v>
      </c>
    </row>
    <row r="18" spans="1:3" x14ac:dyDescent="0.25">
      <c r="A18" s="1">
        <f>A17*$D$10/3</f>
        <v>1.3999999999999997</v>
      </c>
      <c r="B18" s="1">
        <f t="shared" ref="B18:C18" si="1">B17*$D$10/3</f>
        <v>1.3999999999999997</v>
      </c>
      <c r="C18" s="1">
        <f t="shared" si="1"/>
        <v>0.93333333333333324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97.6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86.2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97</v>
      </c>
    </row>
    <row r="5" spans="1:12" x14ac:dyDescent="0.25">
      <c r="A5" s="20" t="s">
        <v>3</v>
      </c>
      <c r="B5" s="21">
        <v>93.5</v>
      </c>
    </row>
    <row r="6" spans="1:12" x14ac:dyDescent="0.25">
      <c r="A6" s="20" t="s">
        <v>4</v>
      </c>
      <c r="B6" s="21">
        <v>80.5</v>
      </c>
    </row>
    <row r="7" spans="1:12" x14ac:dyDescent="0.25">
      <c r="A7" s="20" t="s">
        <v>5</v>
      </c>
      <c r="B7" s="23">
        <f>AVERAGE(B2:B5)</f>
        <v>93.575000000000003</v>
      </c>
    </row>
    <row r="8" spans="1:12" ht="31.5" x14ac:dyDescent="0.25">
      <c r="A8" s="26" t="s">
        <v>6</v>
      </c>
      <c r="B8" s="23">
        <f>IF(B7&gt;80,3,IF(B7&gt;70,2,1))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2</v>
      </c>
      <c r="B13" s="47">
        <v>2</v>
      </c>
      <c r="C13" s="47">
        <v>2</v>
      </c>
      <c r="D13" s="47">
        <v>2</v>
      </c>
      <c r="E13" s="47">
        <v>1</v>
      </c>
      <c r="F13" s="47">
        <v>1</v>
      </c>
      <c r="G13" s="47">
        <v>2</v>
      </c>
      <c r="H13" s="47">
        <v>1</v>
      </c>
      <c r="I13" s="47">
        <v>3</v>
      </c>
      <c r="J13" s="47">
        <v>2</v>
      </c>
      <c r="K13" s="47">
        <v>2</v>
      </c>
      <c r="L13" s="47">
        <v>2</v>
      </c>
    </row>
    <row r="14" spans="1:12" x14ac:dyDescent="0.25">
      <c r="A14" s="30">
        <f>A13*$D$10/3</f>
        <v>2</v>
      </c>
      <c r="B14" s="30">
        <f t="shared" ref="B14:L14" si="0">B13*$D$10/3</f>
        <v>2</v>
      </c>
      <c r="C14" s="30">
        <f t="shared" si="0"/>
        <v>2</v>
      </c>
      <c r="D14" s="30">
        <f t="shared" si="0"/>
        <v>2</v>
      </c>
      <c r="E14" s="30">
        <f t="shared" si="0"/>
        <v>1</v>
      </c>
      <c r="F14" s="30">
        <f t="shared" si="0"/>
        <v>1</v>
      </c>
      <c r="G14" s="30">
        <f t="shared" si="0"/>
        <v>2</v>
      </c>
      <c r="H14" s="30">
        <f t="shared" si="0"/>
        <v>1</v>
      </c>
      <c r="I14" s="30">
        <f t="shared" si="0"/>
        <v>3</v>
      </c>
      <c r="J14" s="30">
        <f t="shared" si="0"/>
        <v>2</v>
      </c>
      <c r="K14" s="30">
        <f t="shared" si="0"/>
        <v>2</v>
      </c>
      <c r="L14" s="30">
        <f t="shared" si="0"/>
        <v>2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1</v>
      </c>
      <c r="B17" s="50">
        <v>2</v>
      </c>
      <c r="C17" s="50">
        <v>2</v>
      </c>
    </row>
    <row r="18" spans="1:3" x14ac:dyDescent="0.25">
      <c r="A18" s="1">
        <f>A17*$D$10/3</f>
        <v>1</v>
      </c>
      <c r="B18" s="1">
        <f t="shared" ref="B18:C18" si="1">B17*$D$10/3</f>
        <v>2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B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67.7</v>
      </c>
      <c r="D2" s="22" t="s">
        <v>9</v>
      </c>
      <c r="E2" s="23">
        <v>67.2</v>
      </c>
    </row>
    <row r="3" spans="1:12" x14ac:dyDescent="0.25">
      <c r="A3" s="20" t="s">
        <v>1</v>
      </c>
      <c r="B3" s="21">
        <v>79.66</v>
      </c>
      <c r="D3" s="24" t="s">
        <v>6</v>
      </c>
      <c r="E3" s="25">
        <f>IF(E2&gt;80,3,IF(E2&gt;70,2,1))</f>
        <v>1</v>
      </c>
    </row>
    <row r="4" spans="1:12" x14ac:dyDescent="0.25">
      <c r="A4" s="20" t="s">
        <v>2</v>
      </c>
      <c r="B4" s="21">
        <v>63.55</v>
      </c>
    </row>
    <row r="5" spans="1:12" x14ac:dyDescent="0.25">
      <c r="A5" s="20" t="s">
        <v>3</v>
      </c>
      <c r="B5" s="21">
        <v>61.01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67.98</v>
      </c>
    </row>
    <row r="8" spans="1:12" ht="31.5" x14ac:dyDescent="0.25">
      <c r="A8" s="26" t="s">
        <v>6</v>
      </c>
      <c r="B8" s="23">
        <f>IF(B7&gt;80,3,IF(B7&gt;70,2,1))</f>
        <v>1</v>
      </c>
    </row>
    <row r="10" spans="1:12" x14ac:dyDescent="0.25">
      <c r="A10" s="82" t="s">
        <v>10</v>
      </c>
      <c r="B10" s="84"/>
      <c r="C10" s="83"/>
      <c r="D10" s="27">
        <f>0.4*B8+0.6*E3</f>
        <v>1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>
        <v>3</v>
      </c>
      <c r="F13" s="47"/>
      <c r="G13" s="47"/>
      <c r="H13" s="47"/>
      <c r="I13" s="47"/>
      <c r="J13" s="47">
        <v>2</v>
      </c>
      <c r="K13" s="47">
        <v>2</v>
      </c>
      <c r="L13" s="47">
        <v>3</v>
      </c>
    </row>
    <row r="14" spans="1:12" x14ac:dyDescent="0.25">
      <c r="A14" s="30">
        <f>A13*$D$10/3</f>
        <v>1</v>
      </c>
      <c r="B14" s="30">
        <f t="shared" ref="B14:L14" si="0">B13*$D$10/3</f>
        <v>1</v>
      </c>
      <c r="C14" s="30">
        <f t="shared" si="0"/>
        <v>1</v>
      </c>
      <c r="D14" s="30">
        <f t="shared" si="0"/>
        <v>1</v>
      </c>
      <c r="E14" s="30">
        <f t="shared" si="0"/>
        <v>1</v>
      </c>
      <c r="F14" s="30">
        <f t="shared" si="0"/>
        <v>0</v>
      </c>
      <c r="G14" s="30">
        <f t="shared" si="0"/>
        <v>0</v>
      </c>
      <c r="H14" s="30">
        <f t="shared" si="0"/>
        <v>0</v>
      </c>
      <c r="I14" s="30">
        <f t="shared" si="0"/>
        <v>0</v>
      </c>
      <c r="J14" s="30">
        <f t="shared" si="0"/>
        <v>0.66666666666666663</v>
      </c>
      <c r="K14" s="30">
        <f t="shared" si="0"/>
        <v>0.66666666666666663</v>
      </c>
      <c r="L14" s="30">
        <f t="shared" si="0"/>
        <v>1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3</v>
      </c>
      <c r="C17" s="50">
        <v>1</v>
      </c>
    </row>
    <row r="18" spans="1:3" x14ac:dyDescent="0.25">
      <c r="A18" s="1">
        <f>A17*$D$10/3</f>
        <v>1</v>
      </c>
      <c r="B18" s="1">
        <f t="shared" ref="B18:C18" si="1">B17*$D$10/3</f>
        <v>1</v>
      </c>
      <c r="C18" s="1">
        <f t="shared" si="1"/>
        <v>0.33333333333333331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100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100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100</v>
      </c>
    </row>
    <row r="5" spans="1:12" x14ac:dyDescent="0.25">
      <c r="A5" s="20" t="s">
        <v>3</v>
      </c>
      <c r="B5" s="21">
        <v>100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100</v>
      </c>
    </row>
    <row r="8" spans="1:12" ht="31.5" x14ac:dyDescent="0.25">
      <c r="A8" s="26" t="s">
        <v>6</v>
      </c>
      <c r="B8" s="23">
        <f>IF(B7&gt;80,3,IF(B7&gt;70,2,1))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>
        <v>3</v>
      </c>
      <c r="F13" s="47" t="s">
        <v>23</v>
      </c>
      <c r="G13" s="47">
        <v>2</v>
      </c>
      <c r="H13" s="47" t="s">
        <v>23</v>
      </c>
      <c r="I13" s="47">
        <v>2</v>
      </c>
      <c r="J13" s="47">
        <v>2</v>
      </c>
      <c r="K13" s="47">
        <v>2</v>
      </c>
      <c r="L13" s="47">
        <v>3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3</v>
      </c>
      <c r="D14" s="30">
        <f t="shared" si="0"/>
        <v>3</v>
      </c>
      <c r="E14" s="30">
        <f t="shared" si="0"/>
        <v>3</v>
      </c>
      <c r="F14" s="30" t="e">
        <f t="shared" si="0"/>
        <v>#VALUE!</v>
      </c>
      <c r="G14" s="30">
        <f t="shared" si="0"/>
        <v>2</v>
      </c>
      <c r="H14" s="30" t="e">
        <f t="shared" si="0"/>
        <v>#VALUE!</v>
      </c>
      <c r="I14" s="30">
        <f t="shared" si="0"/>
        <v>2</v>
      </c>
      <c r="J14" s="30">
        <f t="shared" si="0"/>
        <v>2</v>
      </c>
      <c r="K14" s="30">
        <f t="shared" si="0"/>
        <v>2</v>
      </c>
      <c r="L14" s="30">
        <f t="shared" si="0"/>
        <v>3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3</v>
      </c>
      <c r="C17" s="50">
        <v>2</v>
      </c>
    </row>
    <row r="18" spans="1:3" x14ac:dyDescent="0.25">
      <c r="A18" s="1">
        <f>A17*$D$10/3</f>
        <v>3</v>
      </c>
      <c r="B18" s="1">
        <f t="shared" ref="B18:C18" si="1">B17*$D$10/3</f>
        <v>3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20" sqref="E20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86.01</v>
      </c>
      <c r="D2" s="22" t="s">
        <v>9</v>
      </c>
      <c r="E2" s="23">
        <v>57.97</v>
      </c>
    </row>
    <row r="3" spans="1:12" x14ac:dyDescent="0.25">
      <c r="A3" s="20" t="s">
        <v>1</v>
      </c>
      <c r="B3" s="21">
        <v>69.930000000000007</v>
      </c>
      <c r="D3" s="24" t="s">
        <v>6</v>
      </c>
      <c r="E3" s="25">
        <f>IF(E2&gt;80,3,IF(E2&gt;70,2,1))</f>
        <v>1</v>
      </c>
    </row>
    <row r="4" spans="1:12" x14ac:dyDescent="0.25">
      <c r="A4" s="20" t="s">
        <v>2</v>
      </c>
      <c r="B4" s="21">
        <v>80.41</v>
      </c>
    </row>
    <row r="5" spans="1:12" x14ac:dyDescent="0.25">
      <c r="A5" s="20" t="s">
        <v>3</v>
      </c>
      <c r="B5" s="21">
        <v>87.41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80.94</v>
      </c>
    </row>
    <row r="8" spans="1:12" ht="31.5" x14ac:dyDescent="0.25">
      <c r="A8" s="26" t="s">
        <v>6</v>
      </c>
      <c r="B8" s="23">
        <f>IF(B7&gt;80,3,IF(B7&gt;70,2,1))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1.8000000000000003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>
        <v>3</v>
      </c>
      <c r="F13" s="47"/>
      <c r="G13" s="47">
        <v>2</v>
      </c>
      <c r="H13" s="47"/>
      <c r="I13" s="47"/>
      <c r="J13" s="47">
        <v>2</v>
      </c>
      <c r="K13" s="47">
        <v>2</v>
      </c>
      <c r="L13" s="47">
        <v>3</v>
      </c>
    </row>
    <row r="14" spans="1:12" x14ac:dyDescent="0.25">
      <c r="A14" s="30">
        <f>A13*$D$10/3</f>
        <v>1.8</v>
      </c>
      <c r="B14" s="30">
        <f t="shared" ref="B14:L14" si="0">B13*$D$10/3</f>
        <v>1.8</v>
      </c>
      <c r="C14" s="30">
        <f t="shared" si="0"/>
        <v>1.8</v>
      </c>
      <c r="D14" s="30">
        <f t="shared" si="0"/>
        <v>1.8</v>
      </c>
      <c r="E14" s="30">
        <f t="shared" si="0"/>
        <v>1.8</v>
      </c>
      <c r="F14" s="30">
        <f t="shared" si="0"/>
        <v>0</v>
      </c>
      <c r="G14" s="30">
        <f t="shared" si="0"/>
        <v>1.2000000000000002</v>
      </c>
      <c r="H14" s="30">
        <f t="shared" si="0"/>
        <v>0</v>
      </c>
      <c r="I14" s="30">
        <f t="shared" si="0"/>
        <v>0</v>
      </c>
      <c r="J14" s="30">
        <f t="shared" si="0"/>
        <v>1.2000000000000002</v>
      </c>
      <c r="K14" s="30">
        <f t="shared" si="0"/>
        <v>1.2000000000000002</v>
      </c>
      <c r="L14" s="30">
        <f t="shared" si="0"/>
        <v>1.8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3</v>
      </c>
      <c r="C17" s="50">
        <v>1</v>
      </c>
    </row>
    <row r="18" spans="1:3" x14ac:dyDescent="0.25">
      <c r="A18" s="1">
        <f>A17*$D$10/3</f>
        <v>1.8</v>
      </c>
      <c r="B18" s="1">
        <f t="shared" ref="B18:C18" si="1">B17*$D$10/3</f>
        <v>1.8</v>
      </c>
      <c r="C18" s="1">
        <f t="shared" si="1"/>
        <v>0.60000000000000009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100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100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100</v>
      </c>
    </row>
    <row r="5" spans="1:12" x14ac:dyDescent="0.25">
      <c r="A5" s="20" t="s">
        <v>3</v>
      </c>
      <c r="B5" s="21">
        <v>100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100</v>
      </c>
    </row>
    <row r="8" spans="1:12" ht="31.5" x14ac:dyDescent="0.25">
      <c r="A8" s="26" t="s">
        <v>6</v>
      </c>
      <c r="B8" s="23">
        <f>IF(B7&gt;80,3,IF(B7&gt;70,2,1))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>
        <v>3</v>
      </c>
      <c r="F13" s="47" t="s">
        <v>23</v>
      </c>
      <c r="G13" s="47">
        <v>2</v>
      </c>
      <c r="H13" s="47" t="s">
        <v>23</v>
      </c>
      <c r="I13" s="47">
        <v>2</v>
      </c>
      <c r="J13" s="47">
        <v>2</v>
      </c>
      <c r="K13" s="47">
        <v>2</v>
      </c>
      <c r="L13" s="47">
        <v>3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3</v>
      </c>
      <c r="D14" s="30">
        <f t="shared" si="0"/>
        <v>3</v>
      </c>
      <c r="E14" s="30">
        <f t="shared" si="0"/>
        <v>3</v>
      </c>
      <c r="F14" s="30" t="e">
        <f t="shared" si="0"/>
        <v>#VALUE!</v>
      </c>
      <c r="G14" s="30">
        <f t="shared" si="0"/>
        <v>2</v>
      </c>
      <c r="H14" s="30" t="e">
        <f t="shared" si="0"/>
        <v>#VALUE!</v>
      </c>
      <c r="I14" s="30">
        <f t="shared" si="0"/>
        <v>2</v>
      </c>
      <c r="J14" s="30">
        <f t="shared" si="0"/>
        <v>2</v>
      </c>
      <c r="K14" s="30">
        <f t="shared" si="0"/>
        <v>2</v>
      </c>
      <c r="L14" s="30">
        <f t="shared" si="0"/>
        <v>3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3</v>
      </c>
      <c r="C17" s="50">
        <v>2</v>
      </c>
    </row>
    <row r="18" spans="1:3" x14ac:dyDescent="0.25">
      <c r="A18" s="1">
        <f>A17*$D$10/3</f>
        <v>3</v>
      </c>
      <c r="B18" s="1">
        <f t="shared" ref="B18:C18" si="1">B17*$D$10/3</f>
        <v>3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100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100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100</v>
      </c>
    </row>
    <row r="5" spans="1:12" x14ac:dyDescent="0.25">
      <c r="A5" s="20" t="s">
        <v>3</v>
      </c>
      <c r="B5" s="21">
        <v>100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100</v>
      </c>
    </row>
    <row r="8" spans="1:12" ht="31.5" x14ac:dyDescent="0.25">
      <c r="A8" s="26" t="s">
        <v>6</v>
      </c>
      <c r="B8" s="23">
        <f>IF(B7&gt;80,3,IF(B7&gt;70,2,1))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 t="s">
        <v>23</v>
      </c>
      <c r="B13" s="47" t="s">
        <v>23</v>
      </c>
      <c r="C13" s="47" t="s">
        <v>23</v>
      </c>
      <c r="D13" s="47" t="s">
        <v>23</v>
      </c>
      <c r="E13" s="47" t="s">
        <v>27</v>
      </c>
      <c r="F13" s="47">
        <v>3</v>
      </c>
      <c r="G13" s="47" t="s">
        <v>23</v>
      </c>
      <c r="H13" s="47" t="s">
        <v>23</v>
      </c>
      <c r="I13" s="47">
        <v>3</v>
      </c>
      <c r="J13" s="47">
        <v>3</v>
      </c>
      <c r="K13" s="47">
        <v>3</v>
      </c>
      <c r="L13" s="47">
        <v>3</v>
      </c>
    </row>
    <row r="14" spans="1:12" x14ac:dyDescent="0.25">
      <c r="A14" s="30" t="e">
        <f>A13*$D$10/3</f>
        <v>#VALUE!</v>
      </c>
      <c r="B14" s="30" t="e">
        <f t="shared" ref="B14:L14" si="0">B13*$D$10/3</f>
        <v>#VALUE!</v>
      </c>
      <c r="C14" s="30" t="e">
        <f t="shared" si="0"/>
        <v>#VALUE!</v>
      </c>
      <c r="D14" s="30" t="e">
        <f t="shared" si="0"/>
        <v>#VALUE!</v>
      </c>
      <c r="E14" s="30" t="e">
        <f t="shared" si="0"/>
        <v>#VALUE!</v>
      </c>
      <c r="F14" s="30">
        <f t="shared" si="0"/>
        <v>3</v>
      </c>
      <c r="G14" s="30" t="e">
        <f t="shared" si="0"/>
        <v>#VALUE!</v>
      </c>
      <c r="H14" s="30" t="e">
        <f t="shared" si="0"/>
        <v>#VALUE!</v>
      </c>
      <c r="I14" s="30">
        <f t="shared" si="0"/>
        <v>3</v>
      </c>
      <c r="J14" s="30">
        <f t="shared" si="0"/>
        <v>3</v>
      </c>
      <c r="K14" s="30">
        <f t="shared" si="0"/>
        <v>3</v>
      </c>
      <c r="L14" s="30">
        <f t="shared" si="0"/>
        <v>3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3</v>
      </c>
      <c r="C17" s="50">
        <v>2</v>
      </c>
    </row>
    <row r="18" spans="1:3" x14ac:dyDescent="0.25">
      <c r="A18" s="1">
        <f>A17*$D$10/3</f>
        <v>3</v>
      </c>
      <c r="B18" s="1">
        <f t="shared" ref="B18:C18" si="1">B17*$D$10/3</f>
        <v>3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:XFD1048576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72.3</v>
      </c>
      <c r="D2" s="22" t="s">
        <v>9</v>
      </c>
      <c r="E2" s="23">
        <v>61.66</v>
      </c>
    </row>
    <row r="3" spans="1:12" x14ac:dyDescent="0.25">
      <c r="A3" s="20" t="s">
        <v>1</v>
      </c>
      <c r="B3" s="21">
        <v>70.900000000000006</v>
      </c>
      <c r="D3" s="24" t="s">
        <v>6</v>
      </c>
      <c r="E3" s="25">
        <f>IF(E2&gt;80,3,IF(E2&gt;70,2,1))</f>
        <v>1</v>
      </c>
    </row>
    <row r="4" spans="1:12" x14ac:dyDescent="0.25">
      <c r="A4" s="20" t="s">
        <v>2</v>
      </c>
      <c r="B4" s="21">
        <v>85.1</v>
      </c>
    </row>
    <row r="5" spans="1:12" x14ac:dyDescent="0.25">
      <c r="A5" s="20" t="s">
        <v>3</v>
      </c>
      <c r="B5" s="21">
        <v>77.3</v>
      </c>
    </row>
    <row r="6" spans="1:12" x14ac:dyDescent="0.25">
      <c r="A6" s="20" t="s">
        <v>4</v>
      </c>
      <c r="B6" s="21">
        <v>81.599999999999994</v>
      </c>
    </row>
    <row r="7" spans="1:12" x14ac:dyDescent="0.25">
      <c r="A7" s="20" t="s">
        <v>5</v>
      </c>
      <c r="B7" s="23">
        <f>AVERAGE(B2:B6)</f>
        <v>77.439999999999984</v>
      </c>
    </row>
    <row r="8" spans="1:12" ht="31.5" x14ac:dyDescent="0.25">
      <c r="A8" s="26" t="s">
        <v>6</v>
      </c>
      <c r="B8" s="23">
        <f>IF(B7&gt;80,3,IF(B7&gt;70,2,1))</f>
        <v>2</v>
      </c>
    </row>
    <row r="10" spans="1:12" x14ac:dyDescent="0.25">
      <c r="A10" s="82" t="s">
        <v>10</v>
      </c>
      <c r="B10" s="84"/>
      <c r="C10" s="83"/>
      <c r="D10" s="27">
        <f>0.4*B8+0.6*E3</f>
        <v>1.4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 t="s">
        <v>23</v>
      </c>
      <c r="B13" s="47">
        <v>3</v>
      </c>
      <c r="C13" s="47">
        <v>1</v>
      </c>
      <c r="D13" s="47">
        <v>2</v>
      </c>
      <c r="E13" s="47" t="s">
        <v>23</v>
      </c>
      <c r="F13" s="47">
        <v>2</v>
      </c>
      <c r="G13" s="47">
        <v>2</v>
      </c>
      <c r="H13" s="47">
        <v>1</v>
      </c>
      <c r="I13" s="47">
        <v>3</v>
      </c>
      <c r="J13" s="47">
        <v>3</v>
      </c>
      <c r="K13" s="47">
        <v>3</v>
      </c>
      <c r="L13" s="47">
        <v>3</v>
      </c>
    </row>
    <row r="14" spans="1:12" x14ac:dyDescent="0.25">
      <c r="A14" s="30" t="e">
        <f>A13*$D$10/3</f>
        <v>#VALUE!</v>
      </c>
      <c r="B14" s="30">
        <f t="shared" ref="B14:L14" si="0">B13*$D$10/3</f>
        <v>1.3999999999999997</v>
      </c>
      <c r="C14" s="30">
        <f t="shared" si="0"/>
        <v>0.46666666666666662</v>
      </c>
      <c r="D14" s="30">
        <f t="shared" si="0"/>
        <v>0.93333333333333324</v>
      </c>
      <c r="E14" s="30" t="e">
        <f t="shared" si="0"/>
        <v>#VALUE!</v>
      </c>
      <c r="F14" s="30">
        <f t="shared" si="0"/>
        <v>0.93333333333333324</v>
      </c>
      <c r="G14" s="30">
        <f t="shared" si="0"/>
        <v>0.93333333333333324</v>
      </c>
      <c r="H14" s="30">
        <f t="shared" si="0"/>
        <v>0.46666666666666662</v>
      </c>
      <c r="I14" s="30">
        <f t="shared" si="0"/>
        <v>1.3999999999999997</v>
      </c>
      <c r="J14" s="30">
        <f t="shared" si="0"/>
        <v>1.3999999999999997</v>
      </c>
      <c r="K14" s="30">
        <f t="shared" si="0"/>
        <v>1.3999999999999997</v>
      </c>
      <c r="L14" s="30">
        <f t="shared" si="0"/>
        <v>1.3999999999999997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1</v>
      </c>
      <c r="B17" s="50">
        <v>2</v>
      </c>
      <c r="C17" s="50">
        <v>3</v>
      </c>
    </row>
    <row r="18" spans="1:3" x14ac:dyDescent="0.25">
      <c r="A18" s="1">
        <f>A17*$D$10/3</f>
        <v>0.46666666666666662</v>
      </c>
      <c r="B18" s="1">
        <f t="shared" ref="B18:C18" si="1">B17*$D$10/3</f>
        <v>0.93333333333333324</v>
      </c>
      <c r="C18" s="1">
        <f t="shared" si="1"/>
        <v>1.3999999999999997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100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100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100</v>
      </c>
    </row>
    <row r="5" spans="1:12" x14ac:dyDescent="0.25">
      <c r="A5" s="20" t="s">
        <v>3</v>
      </c>
      <c r="B5" s="21">
        <v>100</v>
      </c>
    </row>
    <row r="6" spans="1:12" x14ac:dyDescent="0.25">
      <c r="A6" s="20" t="s">
        <v>4</v>
      </c>
      <c r="B6" s="21">
        <v>100</v>
      </c>
    </row>
    <row r="7" spans="1:12" x14ac:dyDescent="0.25">
      <c r="A7" s="20" t="s">
        <v>5</v>
      </c>
      <c r="B7" s="23">
        <f>AVERAGE(B2:B6)</f>
        <v>100</v>
      </c>
    </row>
    <row r="8" spans="1:12" ht="31.5" x14ac:dyDescent="0.25">
      <c r="A8" s="26" t="s">
        <v>6</v>
      </c>
      <c r="B8" s="23">
        <f>IF(B7&gt;80,3,IF(B7&gt;70,2,1))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 t="s">
        <v>23</v>
      </c>
      <c r="B13" s="47">
        <v>3</v>
      </c>
      <c r="C13" s="47">
        <v>2</v>
      </c>
      <c r="D13" s="47">
        <v>2</v>
      </c>
      <c r="E13" s="47" t="s">
        <v>23</v>
      </c>
      <c r="F13" s="47">
        <v>3</v>
      </c>
      <c r="G13" s="47">
        <v>2</v>
      </c>
      <c r="H13" s="47">
        <v>2</v>
      </c>
      <c r="I13" s="47">
        <v>3</v>
      </c>
      <c r="J13" s="47">
        <v>3</v>
      </c>
      <c r="K13" s="47">
        <v>3</v>
      </c>
      <c r="L13" s="47">
        <v>3</v>
      </c>
    </row>
    <row r="14" spans="1:12" x14ac:dyDescent="0.25">
      <c r="A14" s="30" t="e">
        <f>A13*$D$10/3</f>
        <v>#VALUE!</v>
      </c>
      <c r="B14" s="30">
        <f t="shared" ref="B14:L14" si="0">B13*$D$10/3</f>
        <v>3</v>
      </c>
      <c r="C14" s="30">
        <f t="shared" si="0"/>
        <v>2</v>
      </c>
      <c r="D14" s="30">
        <f t="shared" si="0"/>
        <v>2</v>
      </c>
      <c r="E14" s="30" t="e">
        <f t="shared" si="0"/>
        <v>#VALUE!</v>
      </c>
      <c r="F14" s="30">
        <f t="shared" si="0"/>
        <v>3</v>
      </c>
      <c r="G14" s="30">
        <f t="shared" si="0"/>
        <v>2</v>
      </c>
      <c r="H14" s="30">
        <f t="shared" si="0"/>
        <v>2</v>
      </c>
      <c r="I14" s="30">
        <f t="shared" si="0"/>
        <v>3</v>
      </c>
      <c r="J14" s="30">
        <f t="shared" si="0"/>
        <v>3</v>
      </c>
      <c r="K14" s="30">
        <f t="shared" si="0"/>
        <v>3</v>
      </c>
      <c r="L14" s="30">
        <f t="shared" si="0"/>
        <v>3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3</v>
      </c>
      <c r="C17" s="50">
        <v>2</v>
      </c>
    </row>
    <row r="18" spans="1:3" x14ac:dyDescent="0.25">
      <c r="A18" s="1">
        <f>A17*$D$10/3</f>
        <v>3</v>
      </c>
      <c r="B18" s="1">
        <f t="shared" ref="B18:C18" si="1">B17*$D$10/3</f>
        <v>3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86.52</v>
      </c>
      <c r="D2" s="22" t="s">
        <v>9</v>
      </c>
      <c r="E2" s="23">
        <v>68.900000000000006</v>
      </c>
    </row>
    <row r="3" spans="1:12" x14ac:dyDescent="0.25">
      <c r="A3" s="20" t="s">
        <v>1</v>
      </c>
      <c r="B3" s="21">
        <v>85.1</v>
      </c>
      <c r="D3" s="24" t="s">
        <v>6</v>
      </c>
      <c r="E3" s="25">
        <f>IF(E2&gt;80,3,IF(E2&gt;70,2,1))</f>
        <v>1</v>
      </c>
    </row>
    <row r="4" spans="1:12" x14ac:dyDescent="0.25">
      <c r="A4" s="20" t="s">
        <v>2</v>
      </c>
      <c r="B4" s="21">
        <v>84</v>
      </c>
    </row>
    <row r="5" spans="1:12" x14ac:dyDescent="0.25">
      <c r="A5" s="20" t="s">
        <v>3</v>
      </c>
      <c r="B5" s="21">
        <v>75.88</v>
      </c>
    </row>
    <row r="6" spans="1:12" x14ac:dyDescent="0.25">
      <c r="A6" s="20" t="s">
        <v>4</v>
      </c>
      <c r="B6" s="21">
        <v>87.94</v>
      </c>
    </row>
    <row r="7" spans="1:12" x14ac:dyDescent="0.25">
      <c r="A7" s="20" t="s">
        <v>5</v>
      </c>
      <c r="B7" s="23">
        <f>AVERAGE(B2:B6)</f>
        <v>83.888000000000005</v>
      </c>
    </row>
    <row r="8" spans="1:12" ht="31.5" x14ac:dyDescent="0.25">
      <c r="A8" s="26" t="s">
        <v>6</v>
      </c>
      <c r="B8" s="23">
        <f>IF(B7&gt;80,3,IF(B7&gt;70,2,1))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1.8000000000000003</v>
      </c>
    </row>
    <row r="12" spans="1:12" x14ac:dyDescent="0.25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x14ac:dyDescent="0.25">
      <c r="A13" s="6">
        <v>3</v>
      </c>
      <c r="B13" s="6">
        <v>3</v>
      </c>
      <c r="C13" s="6">
        <v>3</v>
      </c>
      <c r="D13" s="6">
        <v>3</v>
      </c>
      <c r="E13" s="6">
        <v>3</v>
      </c>
      <c r="F13" s="6">
        <v>2</v>
      </c>
      <c r="G13" s="6">
        <v>2</v>
      </c>
      <c r="H13" s="6" t="s">
        <v>23</v>
      </c>
      <c r="I13" s="6" t="s">
        <v>23</v>
      </c>
      <c r="J13" s="6" t="s">
        <v>23</v>
      </c>
      <c r="K13" s="6" t="s">
        <v>23</v>
      </c>
      <c r="L13" s="6">
        <v>3</v>
      </c>
    </row>
    <row r="14" spans="1:12" x14ac:dyDescent="0.25">
      <c r="A14" s="30">
        <f>A13*$D$10/3</f>
        <v>1.8</v>
      </c>
      <c r="B14" s="30">
        <f t="shared" ref="B14:L14" si="0">B13*$D$10/3</f>
        <v>1.8</v>
      </c>
      <c r="C14" s="30">
        <f t="shared" si="0"/>
        <v>1.8</v>
      </c>
      <c r="D14" s="30">
        <f t="shared" si="0"/>
        <v>1.8</v>
      </c>
      <c r="E14" s="30">
        <f t="shared" si="0"/>
        <v>1.8</v>
      </c>
      <c r="F14" s="30">
        <f t="shared" si="0"/>
        <v>1.2000000000000002</v>
      </c>
      <c r="G14" s="30">
        <f t="shared" si="0"/>
        <v>1.2000000000000002</v>
      </c>
      <c r="H14" s="30" t="e">
        <f t="shared" si="0"/>
        <v>#VALUE!</v>
      </c>
      <c r="I14" s="30" t="e">
        <f t="shared" si="0"/>
        <v>#VALUE!</v>
      </c>
      <c r="J14" s="30" t="e">
        <f t="shared" si="0"/>
        <v>#VALUE!</v>
      </c>
      <c r="K14" s="30" t="e">
        <f t="shared" si="0"/>
        <v>#VALUE!</v>
      </c>
      <c r="L14" s="30">
        <f t="shared" si="0"/>
        <v>1.8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3</v>
      </c>
      <c r="C17" s="50">
        <v>2</v>
      </c>
    </row>
    <row r="18" spans="1:3" x14ac:dyDescent="0.25">
      <c r="A18" s="1">
        <f>A17*$D$10/3</f>
        <v>1.8</v>
      </c>
      <c r="B18" s="1">
        <f t="shared" ref="B18:C18" si="1">B17*$D$10/3</f>
        <v>1.8</v>
      </c>
      <c r="C18" s="1">
        <f t="shared" si="1"/>
        <v>1.2000000000000002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87.5</v>
      </c>
      <c r="D2" s="22" t="s">
        <v>9</v>
      </c>
      <c r="E2" s="23">
        <v>70.3</v>
      </c>
    </row>
    <row r="3" spans="1:12" x14ac:dyDescent="0.25">
      <c r="A3" s="20" t="s">
        <v>1</v>
      </c>
      <c r="B3" s="21">
        <v>85.83</v>
      </c>
      <c r="D3" s="24" t="s">
        <v>6</v>
      </c>
      <c r="E3" s="25">
        <f>IF(E2&gt;80,3,IF(E2&gt;70,2,1))</f>
        <v>2</v>
      </c>
    </row>
    <row r="4" spans="1:12" x14ac:dyDescent="0.25">
      <c r="A4" s="20" t="s">
        <v>2</v>
      </c>
      <c r="B4" s="21">
        <v>80</v>
      </c>
    </row>
    <row r="5" spans="1:12" x14ac:dyDescent="0.25">
      <c r="A5" s="20" t="s">
        <v>3</v>
      </c>
      <c r="B5" s="21">
        <v>75.83</v>
      </c>
    </row>
    <row r="6" spans="1:12" x14ac:dyDescent="0.25">
      <c r="A6" s="20" t="s">
        <v>4</v>
      </c>
      <c r="B6" s="21">
        <v>76.7</v>
      </c>
    </row>
    <row r="7" spans="1:12" x14ac:dyDescent="0.25">
      <c r="A7" s="20" t="s">
        <v>5</v>
      </c>
      <c r="B7" s="23">
        <f>AVERAGE(B2:B6)</f>
        <v>81.171999999999997</v>
      </c>
    </row>
    <row r="8" spans="1:12" ht="31.5" x14ac:dyDescent="0.25">
      <c r="A8" s="26" t="s">
        <v>6</v>
      </c>
      <c r="B8" s="23">
        <f>IF(B7&gt;80,3,IF(B7&gt;70,2,1))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2.4000000000000004</v>
      </c>
    </row>
    <row r="12" spans="1:12" x14ac:dyDescent="0.25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x14ac:dyDescent="0.25">
      <c r="A13" s="6">
        <v>3</v>
      </c>
      <c r="B13" s="6">
        <v>3</v>
      </c>
      <c r="C13" s="6">
        <v>3</v>
      </c>
      <c r="D13" s="6">
        <v>3</v>
      </c>
      <c r="E13" s="6">
        <v>3</v>
      </c>
      <c r="F13" s="6">
        <v>2</v>
      </c>
      <c r="G13" s="6">
        <v>2</v>
      </c>
      <c r="H13" s="6" t="s">
        <v>23</v>
      </c>
      <c r="I13" s="6" t="s">
        <v>23</v>
      </c>
      <c r="J13" s="6" t="s">
        <v>23</v>
      </c>
      <c r="K13" s="6" t="s">
        <v>23</v>
      </c>
      <c r="L13" s="6">
        <v>3</v>
      </c>
    </row>
    <row r="14" spans="1:12" x14ac:dyDescent="0.25">
      <c r="A14" s="30">
        <f>A13*$D$10/3</f>
        <v>2.4000000000000004</v>
      </c>
      <c r="B14" s="30">
        <f t="shared" ref="B14:L14" si="0">B13*$D$10/3</f>
        <v>2.4000000000000004</v>
      </c>
      <c r="C14" s="30">
        <f t="shared" si="0"/>
        <v>2.4000000000000004</v>
      </c>
      <c r="D14" s="30">
        <f t="shared" si="0"/>
        <v>2.4000000000000004</v>
      </c>
      <c r="E14" s="30">
        <f t="shared" si="0"/>
        <v>2.4000000000000004</v>
      </c>
      <c r="F14" s="30">
        <f t="shared" si="0"/>
        <v>1.6000000000000003</v>
      </c>
      <c r="G14" s="30">
        <f t="shared" si="0"/>
        <v>1.6000000000000003</v>
      </c>
      <c r="H14" s="30" t="e">
        <f t="shared" si="0"/>
        <v>#VALUE!</v>
      </c>
      <c r="I14" s="30" t="e">
        <f t="shared" si="0"/>
        <v>#VALUE!</v>
      </c>
      <c r="J14" s="30" t="e">
        <f t="shared" si="0"/>
        <v>#VALUE!</v>
      </c>
      <c r="K14" s="30" t="e">
        <f t="shared" si="0"/>
        <v>#VALUE!</v>
      </c>
      <c r="L14" s="30">
        <f t="shared" si="0"/>
        <v>2.4000000000000004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3</v>
      </c>
      <c r="C17" s="50">
        <v>2</v>
      </c>
    </row>
    <row r="18" spans="1:3" x14ac:dyDescent="0.25">
      <c r="A18" s="1">
        <f>A17*$D$10/3</f>
        <v>2.4000000000000004</v>
      </c>
      <c r="B18" s="1">
        <f t="shared" ref="B18:C18" si="1">B17*$D$10/3</f>
        <v>2.4000000000000004</v>
      </c>
      <c r="C18" s="1">
        <f t="shared" si="1"/>
        <v>1.6000000000000003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C9" zoomScale="93" workbookViewId="0">
      <selection activeCell="A16" sqref="A16:C18"/>
    </sheetView>
  </sheetViews>
  <sheetFormatPr defaultColWidth="11" defaultRowHeight="15.75" x14ac:dyDescent="0.25"/>
  <cols>
    <col min="4" max="4" width="26" customWidth="1"/>
  </cols>
  <sheetData>
    <row r="1" spans="1:12" x14ac:dyDescent="0.25">
      <c r="A1" s="80" t="s">
        <v>7</v>
      </c>
      <c r="B1" s="80"/>
      <c r="D1" s="80" t="s">
        <v>8</v>
      </c>
      <c r="E1" s="80"/>
    </row>
    <row r="2" spans="1:12" ht="30.95" customHeight="1" x14ac:dyDescent="0.25">
      <c r="A2" s="4" t="s">
        <v>0</v>
      </c>
      <c r="B2" s="2">
        <v>99.3</v>
      </c>
      <c r="D2" s="3" t="s">
        <v>9</v>
      </c>
      <c r="E2" s="9">
        <v>100</v>
      </c>
    </row>
    <row r="3" spans="1:12" x14ac:dyDescent="0.25">
      <c r="A3" s="4" t="s">
        <v>1</v>
      </c>
      <c r="B3" s="2">
        <v>99.3</v>
      </c>
      <c r="D3" s="1" t="s">
        <v>6</v>
      </c>
      <c r="E3" s="1">
        <f>IF(E2&gt;80,3,IF(E2&gt;70,2,1))</f>
        <v>3</v>
      </c>
    </row>
    <row r="4" spans="1:12" x14ac:dyDescent="0.25">
      <c r="A4" s="4" t="s">
        <v>2</v>
      </c>
      <c r="B4" s="2">
        <v>90.8</v>
      </c>
    </row>
    <row r="5" spans="1:12" x14ac:dyDescent="0.25">
      <c r="A5" s="4" t="s">
        <v>3</v>
      </c>
      <c r="B5" s="2">
        <v>84.4</v>
      </c>
    </row>
    <row r="6" spans="1:12" x14ac:dyDescent="0.25">
      <c r="A6" s="4" t="s">
        <v>4</v>
      </c>
      <c r="B6" s="2">
        <v>0</v>
      </c>
    </row>
    <row r="7" spans="1:12" x14ac:dyDescent="0.25">
      <c r="A7" s="4" t="s">
        <v>5</v>
      </c>
      <c r="B7" s="4">
        <f>AVERAGE(B2:B5)</f>
        <v>93.449999999999989</v>
      </c>
    </row>
    <row r="8" spans="1:12" ht="31.5" x14ac:dyDescent="0.25">
      <c r="A8" s="5" t="s">
        <v>6</v>
      </c>
      <c r="B8" s="4">
        <f>IF(B7&gt;80,3,IF(B7&gt;70,2,1))</f>
        <v>3</v>
      </c>
    </row>
    <row r="10" spans="1:12" x14ac:dyDescent="0.25">
      <c r="A10" s="80" t="s">
        <v>10</v>
      </c>
      <c r="B10" s="80"/>
      <c r="C10" s="80"/>
      <c r="D10" s="4">
        <f>0.4*B8+0.6*E3</f>
        <v>3</v>
      </c>
    </row>
    <row r="12" spans="1:12" x14ac:dyDescent="0.25">
      <c r="A12" s="7" t="s">
        <v>11</v>
      </c>
      <c r="B12" s="7" t="s">
        <v>12</v>
      </c>
      <c r="C12" s="7" t="s">
        <v>13</v>
      </c>
      <c r="D12" s="7" t="s">
        <v>14</v>
      </c>
      <c r="E12" s="7" t="s">
        <v>15</v>
      </c>
      <c r="F12" s="7" t="s">
        <v>16</v>
      </c>
      <c r="G12" s="7" t="s">
        <v>17</v>
      </c>
      <c r="H12" s="7" t="s">
        <v>18</v>
      </c>
      <c r="I12" s="7" t="s">
        <v>19</v>
      </c>
      <c r="J12" s="7" t="s">
        <v>20</v>
      </c>
      <c r="K12" s="7" t="s">
        <v>21</v>
      </c>
      <c r="L12" s="7" t="s">
        <v>22</v>
      </c>
    </row>
    <row r="13" spans="1:12" x14ac:dyDescent="0.25">
      <c r="A13" s="7">
        <v>3</v>
      </c>
      <c r="B13" s="7">
        <v>3</v>
      </c>
      <c r="C13" s="7">
        <v>3</v>
      </c>
      <c r="D13" s="7">
        <v>2</v>
      </c>
      <c r="E13" s="7" t="s">
        <v>23</v>
      </c>
      <c r="F13" s="7" t="s">
        <v>23</v>
      </c>
      <c r="G13" s="7" t="s">
        <v>23</v>
      </c>
      <c r="H13" s="7" t="s">
        <v>23</v>
      </c>
      <c r="I13" s="7" t="s">
        <v>23</v>
      </c>
      <c r="J13" s="7" t="s">
        <v>23</v>
      </c>
      <c r="K13" s="7" t="s">
        <v>23</v>
      </c>
      <c r="L13" s="7">
        <v>3</v>
      </c>
    </row>
    <row r="14" spans="1:12" x14ac:dyDescent="0.25">
      <c r="A14" s="8">
        <f>A13*$D$10/3</f>
        <v>3</v>
      </c>
      <c r="B14" s="8">
        <f t="shared" ref="B14:L14" si="0">B13*$D$10/3</f>
        <v>3</v>
      </c>
      <c r="C14" s="8">
        <f t="shared" si="0"/>
        <v>3</v>
      </c>
      <c r="D14" s="8">
        <f t="shared" si="0"/>
        <v>2</v>
      </c>
      <c r="E14" s="8" t="e">
        <f t="shared" si="0"/>
        <v>#VALUE!</v>
      </c>
      <c r="F14" s="8" t="e">
        <f t="shared" si="0"/>
        <v>#VALUE!</v>
      </c>
      <c r="G14" s="8" t="e">
        <f t="shared" si="0"/>
        <v>#VALUE!</v>
      </c>
      <c r="H14" s="8" t="e">
        <f t="shared" si="0"/>
        <v>#VALUE!</v>
      </c>
      <c r="I14" s="8" t="e">
        <f t="shared" si="0"/>
        <v>#VALUE!</v>
      </c>
      <c r="J14" s="8" t="e">
        <f t="shared" si="0"/>
        <v>#VALUE!</v>
      </c>
      <c r="K14" s="8" t="e">
        <f t="shared" si="0"/>
        <v>#VALUE!</v>
      </c>
      <c r="L14" s="8">
        <f t="shared" si="0"/>
        <v>3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2</v>
      </c>
      <c r="C17" s="42">
        <v>2</v>
      </c>
    </row>
    <row r="18" spans="1:3" x14ac:dyDescent="0.25">
      <c r="A18" s="1">
        <f>A17*$D$10/3</f>
        <v>3</v>
      </c>
      <c r="B18" s="1">
        <f t="shared" ref="B18:C18" si="1">B17*$D$10/3</f>
        <v>2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60.28</v>
      </c>
      <c r="D2" s="22" t="s">
        <v>9</v>
      </c>
      <c r="E2" s="23">
        <v>40.43</v>
      </c>
    </row>
    <row r="3" spans="1:12" x14ac:dyDescent="0.25">
      <c r="A3" s="20" t="s">
        <v>1</v>
      </c>
      <c r="B3" s="21">
        <v>63.8</v>
      </c>
      <c r="D3" s="24" t="s">
        <v>6</v>
      </c>
      <c r="E3" s="25">
        <f>IF(E2&gt;80,3,IF(E2&gt;70,2,1))</f>
        <v>1</v>
      </c>
    </row>
    <row r="4" spans="1:12" x14ac:dyDescent="0.25">
      <c r="A4" s="20" t="s">
        <v>2</v>
      </c>
      <c r="B4" s="21">
        <v>65.25</v>
      </c>
    </row>
    <row r="5" spans="1:12" x14ac:dyDescent="0.25">
      <c r="A5" s="20" t="s">
        <v>3</v>
      </c>
      <c r="B5" s="21">
        <v>61.7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62.757499999999993</v>
      </c>
    </row>
    <row r="8" spans="1:12" ht="31.5" x14ac:dyDescent="0.25">
      <c r="A8" s="26" t="s">
        <v>6</v>
      </c>
      <c r="B8" s="23">
        <f>IF(B7&gt;80,3,IF(B7&gt;70,2,1))</f>
        <v>1</v>
      </c>
    </row>
    <row r="10" spans="1:12" x14ac:dyDescent="0.25">
      <c r="A10" s="82" t="s">
        <v>10</v>
      </c>
      <c r="B10" s="84"/>
      <c r="C10" s="83"/>
      <c r="D10" s="27">
        <f>0.4*B8+0.6*E3</f>
        <v>1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2</v>
      </c>
      <c r="D13" s="47">
        <v>2</v>
      </c>
      <c r="E13" s="47" t="s">
        <v>23</v>
      </c>
      <c r="F13" s="47" t="s">
        <v>23</v>
      </c>
      <c r="G13" s="47" t="s">
        <v>23</v>
      </c>
      <c r="H13" s="47" t="s">
        <v>23</v>
      </c>
      <c r="I13" s="47">
        <v>2</v>
      </c>
      <c r="J13" s="47" t="s">
        <v>23</v>
      </c>
      <c r="K13" s="47" t="s">
        <v>23</v>
      </c>
      <c r="L13" s="47">
        <v>3</v>
      </c>
    </row>
    <row r="14" spans="1:12" x14ac:dyDescent="0.25">
      <c r="A14" s="30">
        <f>A13*$D$10/3</f>
        <v>1</v>
      </c>
      <c r="B14" s="30">
        <f t="shared" ref="B14:L14" si="0">B13*$D$10/3</f>
        <v>1</v>
      </c>
      <c r="C14" s="30">
        <f t="shared" si="0"/>
        <v>0.66666666666666663</v>
      </c>
      <c r="D14" s="30">
        <f t="shared" si="0"/>
        <v>0.66666666666666663</v>
      </c>
      <c r="E14" s="30" t="e">
        <f t="shared" si="0"/>
        <v>#VALUE!</v>
      </c>
      <c r="F14" s="30" t="e">
        <f t="shared" si="0"/>
        <v>#VALUE!</v>
      </c>
      <c r="G14" s="30" t="e">
        <f t="shared" si="0"/>
        <v>#VALUE!</v>
      </c>
      <c r="H14" s="30" t="e">
        <f t="shared" si="0"/>
        <v>#VALUE!</v>
      </c>
      <c r="I14" s="30">
        <f t="shared" si="0"/>
        <v>0.66666666666666663</v>
      </c>
      <c r="J14" s="30" t="e">
        <f t="shared" si="0"/>
        <v>#VALUE!</v>
      </c>
      <c r="K14" s="30" t="e">
        <f t="shared" si="0"/>
        <v>#VALUE!</v>
      </c>
      <c r="L14" s="30">
        <f t="shared" si="0"/>
        <v>1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2</v>
      </c>
      <c r="C17" s="50">
        <v>2</v>
      </c>
    </row>
    <row r="18" spans="1:3" x14ac:dyDescent="0.25">
      <c r="A18" s="1">
        <f>A17*$D$10/3</f>
        <v>1</v>
      </c>
      <c r="B18" s="1">
        <f t="shared" ref="B18:C18" si="1">B17*$D$10/3</f>
        <v>0.66666666666666663</v>
      </c>
      <c r="C18" s="1">
        <f t="shared" si="1"/>
        <v>0.66666666666666663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F21" sqref="F21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90.8</v>
      </c>
      <c r="D2" s="22" t="s">
        <v>9</v>
      </c>
      <c r="E2" s="23">
        <v>73.599999999999994</v>
      </c>
    </row>
    <row r="3" spans="1:12" x14ac:dyDescent="0.25">
      <c r="A3" s="20" t="s">
        <v>1</v>
      </c>
      <c r="B3" s="21">
        <v>83</v>
      </c>
      <c r="D3" s="24" t="s">
        <v>6</v>
      </c>
      <c r="E3" s="25">
        <f>IF(E2&gt;80,3,IF(E2&gt;70,2,1))</f>
        <v>2</v>
      </c>
    </row>
    <row r="4" spans="1:12" x14ac:dyDescent="0.25">
      <c r="A4" s="20" t="s">
        <v>2</v>
      </c>
      <c r="B4" s="21">
        <v>85.1</v>
      </c>
    </row>
    <row r="5" spans="1:12" x14ac:dyDescent="0.25">
      <c r="A5" s="20" t="s">
        <v>3</v>
      </c>
      <c r="B5" s="21">
        <v>76.599999999999994</v>
      </c>
    </row>
    <row r="6" spans="1:12" x14ac:dyDescent="0.25">
      <c r="A6" s="20" t="s">
        <v>4</v>
      </c>
      <c r="B6" s="21">
        <v>64.5</v>
      </c>
    </row>
    <row r="7" spans="1:12" x14ac:dyDescent="0.25">
      <c r="A7" s="20" t="s">
        <v>5</v>
      </c>
      <c r="B7" s="23">
        <f>AVERAGE(B2:B6)</f>
        <v>80</v>
      </c>
    </row>
    <row r="8" spans="1:12" ht="31.5" x14ac:dyDescent="0.25">
      <c r="A8" s="26" t="s">
        <v>6</v>
      </c>
      <c r="B8" s="23">
        <f>IF(B7&gt;=80,3,IF(B7&gt;70,2,1))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2.4000000000000004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64">
        <v>3</v>
      </c>
      <c r="B13" s="65">
        <v>3</v>
      </c>
      <c r="C13" s="65">
        <v>2</v>
      </c>
      <c r="D13" s="65">
        <v>2</v>
      </c>
      <c r="E13" s="65">
        <v>2</v>
      </c>
      <c r="F13" s="65">
        <v>2</v>
      </c>
      <c r="G13" s="65">
        <v>3</v>
      </c>
      <c r="H13" s="65">
        <v>1</v>
      </c>
      <c r="I13" s="65">
        <v>1</v>
      </c>
      <c r="J13" s="65">
        <v>3</v>
      </c>
      <c r="K13" s="65">
        <v>1</v>
      </c>
      <c r="L13" s="65">
        <v>2</v>
      </c>
    </row>
    <row r="14" spans="1:12" x14ac:dyDescent="0.25">
      <c r="A14" s="30">
        <f>A13*$D$10/3</f>
        <v>2.4000000000000004</v>
      </c>
      <c r="B14" s="30">
        <f t="shared" ref="B14:L14" si="0">B13*$D$10/3</f>
        <v>2.4000000000000004</v>
      </c>
      <c r="C14" s="30">
        <f t="shared" si="0"/>
        <v>1.6000000000000003</v>
      </c>
      <c r="D14" s="30">
        <f t="shared" si="0"/>
        <v>1.6000000000000003</v>
      </c>
      <c r="E14" s="30">
        <f t="shared" si="0"/>
        <v>1.6000000000000003</v>
      </c>
      <c r="F14" s="30">
        <f t="shared" si="0"/>
        <v>1.6000000000000003</v>
      </c>
      <c r="G14" s="30">
        <f t="shared" si="0"/>
        <v>2.4000000000000004</v>
      </c>
      <c r="H14" s="30">
        <f t="shared" si="0"/>
        <v>0.80000000000000016</v>
      </c>
      <c r="I14" s="30">
        <f t="shared" si="0"/>
        <v>0.80000000000000016</v>
      </c>
      <c r="J14" s="30">
        <f t="shared" si="0"/>
        <v>2.4000000000000004</v>
      </c>
      <c r="K14" s="30">
        <f t="shared" si="0"/>
        <v>0.80000000000000016</v>
      </c>
      <c r="L14" s="30">
        <f t="shared" si="0"/>
        <v>1.6000000000000003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2</v>
      </c>
      <c r="C17" s="50">
        <v>2</v>
      </c>
    </row>
    <row r="18" spans="1:3" x14ac:dyDescent="0.25">
      <c r="A18" s="1">
        <f>A17*$D$10/3</f>
        <v>2.4000000000000004</v>
      </c>
      <c r="B18" s="1">
        <f t="shared" ref="B18:C18" si="1">B17*$D$10/3</f>
        <v>1.6000000000000003</v>
      </c>
      <c r="C18" s="1">
        <f t="shared" si="1"/>
        <v>1.6000000000000003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100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100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100</v>
      </c>
    </row>
    <row r="5" spans="1:12" x14ac:dyDescent="0.25">
      <c r="A5" s="20" t="s">
        <v>3</v>
      </c>
      <c r="B5" s="21">
        <v>100</v>
      </c>
    </row>
    <row r="6" spans="1:12" x14ac:dyDescent="0.25">
      <c r="A6" s="20" t="s">
        <v>4</v>
      </c>
      <c r="B6" s="21">
        <v>100</v>
      </c>
    </row>
    <row r="7" spans="1:12" x14ac:dyDescent="0.25">
      <c r="A7" s="20" t="s">
        <v>5</v>
      </c>
      <c r="B7" s="23">
        <f>AVERAGE(B2:B6)</f>
        <v>100</v>
      </c>
    </row>
    <row r="8" spans="1:12" ht="31.5" x14ac:dyDescent="0.25">
      <c r="A8" s="26" t="s">
        <v>6</v>
      </c>
      <c r="B8" s="23">
        <f>IF(B7&gt;=80,3,IF(B7&gt;70,2,1))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59">
        <v>3</v>
      </c>
      <c r="B13" s="60">
        <v>3</v>
      </c>
      <c r="C13" s="60">
        <v>3</v>
      </c>
      <c r="D13" s="60">
        <v>3</v>
      </c>
      <c r="E13" s="60" t="s">
        <v>23</v>
      </c>
      <c r="F13" s="60" t="s">
        <v>23</v>
      </c>
      <c r="G13" s="60">
        <v>2</v>
      </c>
      <c r="H13" s="60">
        <v>2</v>
      </c>
      <c r="I13" s="60">
        <v>1</v>
      </c>
      <c r="J13" s="60" t="s">
        <v>23</v>
      </c>
      <c r="K13" s="60" t="s">
        <v>23</v>
      </c>
      <c r="L13" s="60">
        <v>2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3</v>
      </c>
      <c r="D14" s="30">
        <f t="shared" si="0"/>
        <v>3</v>
      </c>
      <c r="E14" s="30" t="e">
        <f t="shared" si="0"/>
        <v>#VALUE!</v>
      </c>
      <c r="F14" s="30" t="e">
        <f t="shared" si="0"/>
        <v>#VALUE!</v>
      </c>
      <c r="G14" s="30">
        <f t="shared" si="0"/>
        <v>2</v>
      </c>
      <c r="H14" s="30">
        <f t="shared" si="0"/>
        <v>2</v>
      </c>
      <c r="I14" s="30">
        <f t="shared" si="0"/>
        <v>1</v>
      </c>
      <c r="J14" s="30" t="e">
        <f t="shared" si="0"/>
        <v>#VALUE!</v>
      </c>
      <c r="K14" s="30" t="e">
        <f t="shared" si="0"/>
        <v>#VALUE!</v>
      </c>
      <c r="L14" s="30">
        <f t="shared" si="0"/>
        <v>2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2</v>
      </c>
      <c r="C17" s="50">
        <v>1</v>
      </c>
    </row>
    <row r="18" spans="1:3" x14ac:dyDescent="0.25">
      <c r="A18" s="1">
        <f>A17*$D$10/3</f>
        <v>3</v>
      </c>
      <c r="B18" s="1">
        <f t="shared" ref="B18:C18" si="1">B17*$D$10/3</f>
        <v>2</v>
      </c>
      <c r="C18" s="1">
        <f t="shared" si="1"/>
        <v>1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L13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78.2</v>
      </c>
      <c r="D2" s="22" t="s">
        <v>9</v>
      </c>
      <c r="E2" s="23">
        <v>71.77</v>
      </c>
    </row>
    <row r="3" spans="1:12" x14ac:dyDescent="0.25">
      <c r="A3" s="20" t="s">
        <v>1</v>
      </c>
      <c r="B3" s="21">
        <v>92</v>
      </c>
      <c r="D3" s="24" t="s">
        <v>6</v>
      </c>
      <c r="E3" s="25">
        <f>IF(E2&gt;80,3,IF(E2&gt;70,2,1))</f>
        <v>2</v>
      </c>
    </row>
    <row r="4" spans="1:12" x14ac:dyDescent="0.25">
      <c r="A4" s="20" t="s">
        <v>2</v>
      </c>
      <c r="B4" s="21">
        <v>63.7</v>
      </c>
    </row>
    <row r="5" spans="1:12" x14ac:dyDescent="0.25">
      <c r="A5" s="20" t="s">
        <v>3</v>
      </c>
      <c r="B5" s="21">
        <v>60.5</v>
      </c>
    </row>
    <row r="6" spans="1:12" x14ac:dyDescent="0.25">
      <c r="A6" s="20" t="s">
        <v>4</v>
      </c>
      <c r="B6" s="21">
        <v>71.8</v>
      </c>
    </row>
    <row r="7" spans="1:12" x14ac:dyDescent="0.25">
      <c r="A7" s="20" t="s">
        <v>5</v>
      </c>
      <c r="B7" s="23">
        <f>AVERAGE(B2:B6)</f>
        <v>73.239999999999995</v>
      </c>
    </row>
    <row r="8" spans="1:12" ht="31.5" x14ac:dyDescent="0.25">
      <c r="A8" s="26" t="s">
        <v>6</v>
      </c>
      <c r="B8" s="23">
        <f>IF(B7&gt;=80,3,IF(B7&gt;70,2,1))</f>
        <v>2</v>
      </c>
    </row>
    <row r="10" spans="1:12" x14ac:dyDescent="0.25">
      <c r="A10" s="82" t="s">
        <v>10</v>
      </c>
      <c r="B10" s="84"/>
      <c r="C10" s="83"/>
      <c r="D10" s="27">
        <f>0.4*B8+0.6*E3</f>
        <v>2</v>
      </c>
    </row>
    <row r="12" spans="1:12" x14ac:dyDescent="0.25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67">
        <v>3</v>
      </c>
      <c r="B13" s="67">
        <v>3</v>
      </c>
      <c r="C13" s="67">
        <v>3</v>
      </c>
      <c r="D13" s="67">
        <v>2</v>
      </c>
      <c r="E13" s="67">
        <v>1</v>
      </c>
      <c r="F13" s="67">
        <v>2</v>
      </c>
      <c r="G13" s="67" t="s">
        <v>23</v>
      </c>
      <c r="H13" s="67" t="s">
        <v>23</v>
      </c>
      <c r="I13" s="67" t="s">
        <v>23</v>
      </c>
      <c r="J13" s="67" t="s">
        <v>23</v>
      </c>
      <c r="K13" s="67" t="s">
        <v>23</v>
      </c>
      <c r="L13" s="67">
        <v>2</v>
      </c>
    </row>
    <row r="14" spans="1:12" x14ac:dyDescent="0.25">
      <c r="A14" s="30">
        <f>A13*$D$10/3</f>
        <v>2</v>
      </c>
      <c r="B14" s="30">
        <f t="shared" ref="B14:L14" si="0">B13*$D$10/3</f>
        <v>2</v>
      </c>
      <c r="C14" s="30">
        <f t="shared" si="0"/>
        <v>2</v>
      </c>
      <c r="D14" s="30">
        <f t="shared" si="0"/>
        <v>1.3333333333333333</v>
      </c>
      <c r="E14" s="30">
        <f t="shared" si="0"/>
        <v>0.66666666666666663</v>
      </c>
      <c r="F14" s="30">
        <f t="shared" si="0"/>
        <v>1.3333333333333333</v>
      </c>
      <c r="G14" s="30" t="e">
        <f t="shared" si="0"/>
        <v>#VALUE!</v>
      </c>
      <c r="H14" s="30" t="e">
        <f t="shared" si="0"/>
        <v>#VALUE!</v>
      </c>
      <c r="I14" s="30" t="e">
        <f t="shared" si="0"/>
        <v>#VALUE!</v>
      </c>
      <c r="J14" s="30" t="e">
        <f t="shared" si="0"/>
        <v>#VALUE!</v>
      </c>
      <c r="K14" s="30" t="e">
        <f t="shared" si="0"/>
        <v>#VALUE!</v>
      </c>
      <c r="L14" s="30">
        <f t="shared" si="0"/>
        <v>1.3333333333333333</v>
      </c>
    </row>
    <row r="16" spans="1:12" x14ac:dyDescent="0.25">
      <c r="A16" s="50" t="s">
        <v>28</v>
      </c>
      <c r="B16" s="50" t="s">
        <v>29</v>
      </c>
      <c r="C16" s="50" t="s">
        <v>30</v>
      </c>
    </row>
    <row r="17" spans="1:3" x14ac:dyDescent="0.25">
      <c r="A17" s="50">
        <v>3</v>
      </c>
      <c r="B17" s="50">
        <v>2</v>
      </c>
      <c r="C17" s="50">
        <v>2</v>
      </c>
    </row>
    <row r="18" spans="1:3" x14ac:dyDescent="0.25">
      <c r="A18" s="1">
        <f>A17*$D$10/3</f>
        <v>2</v>
      </c>
      <c r="B18" s="1">
        <f t="shared" ref="B18:C18" si="1">B17*$D$10/3</f>
        <v>1.3333333333333333</v>
      </c>
      <c r="C18" s="1">
        <f t="shared" si="1"/>
        <v>1.3333333333333333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J19" sqref="J19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84.4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85.1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87.2</v>
      </c>
    </row>
    <row r="5" spans="1:12" x14ac:dyDescent="0.25">
      <c r="A5" s="20" t="s">
        <v>3</v>
      </c>
      <c r="B5" s="21">
        <v>0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AVERAGE(B2:B4)</f>
        <v>85.566666666666663</v>
      </c>
    </row>
    <row r="8" spans="1:12" ht="31.5" x14ac:dyDescent="0.25">
      <c r="A8" s="26" t="s">
        <v>6</v>
      </c>
      <c r="B8" s="23">
        <f>IF(B7&gt;=80,3,IF(B7&gt;70,2,1))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x14ac:dyDescent="0.25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67">
        <v>3</v>
      </c>
      <c r="B13" s="67">
        <v>2</v>
      </c>
      <c r="C13" s="67" t="s">
        <v>23</v>
      </c>
      <c r="D13" s="67" t="s">
        <v>23</v>
      </c>
      <c r="E13" s="67" t="s">
        <v>23</v>
      </c>
      <c r="F13" s="67" t="s">
        <v>23</v>
      </c>
      <c r="G13" s="67" t="s">
        <v>23</v>
      </c>
      <c r="H13" s="67" t="s">
        <v>23</v>
      </c>
      <c r="I13" s="67">
        <v>2</v>
      </c>
      <c r="J13" s="67">
        <v>3</v>
      </c>
      <c r="K13" s="67" t="s">
        <v>23</v>
      </c>
      <c r="L13" s="67">
        <v>3</v>
      </c>
    </row>
    <row r="14" spans="1:12" x14ac:dyDescent="0.25">
      <c r="A14" s="30">
        <f>A13*$D$10/3</f>
        <v>3</v>
      </c>
      <c r="B14" s="30">
        <f t="shared" ref="B14:L14" si="0">B13*$D$10/3</f>
        <v>2</v>
      </c>
      <c r="C14" s="30" t="e">
        <f t="shared" si="0"/>
        <v>#VALUE!</v>
      </c>
      <c r="D14" s="30" t="e">
        <f t="shared" si="0"/>
        <v>#VALUE!</v>
      </c>
      <c r="E14" s="30" t="e">
        <f t="shared" si="0"/>
        <v>#VALUE!</v>
      </c>
      <c r="F14" s="30" t="e">
        <f t="shared" si="0"/>
        <v>#VALUE!</v>
      </c>
      <c r="G14" s="30" t="e">
        <f t="shared" si="0"/>
        <v>#VALUE!</v>
      </c>
      <c r="H14" s="30" t="e">
        <f t="shared" si="0"/>
        <v>#VALUE!</v>
      </c>
      <c r="I14" s="30">
        <f t="shared" si="0"/>
        <v>2</v>
      </c>
      <c r="J14" s="30">
        <f t="shared" si="0"/>
        <v>3</v>
      </c>
      <c r="K14" s="30" t="e">
        <f t="shared" si="0"/>
        <v>#VALUE!</v>
      </c>
      <c r="L14" s="30">
        <f t="shared" si="0"/>
        <v>3</v>
      </c>
    </row>
    <row r="16" spans="1:12" x14ac:dyDescent="0.25">
      <c r="A16" s="66" t="s">
        <v>28</v>
      </c>
      <c r="B16" s="66" t="s">
        <v>29</v>
      </c>
      <c r="C16" s="66" t="s">
        <v>30</v>
      </c>
    </row>
    <row r="17" spans="1:3" x14ac:dyDescent="0.25">
      <c r="A17" s="66">
        <v>3</v>
      </c>
      <c r="B17" s="66">
        <v>2</v>
      </c>
      <c r="C17" s="66">
        <v>2</v>
      </c>
    </row>
    <row r="18" spans="1:3" x14ac:dyDescent="0.25">
      <c r="A18" s="1">
        <f>A17*$D$10/3</f>
        <v>3</v>
      </c>
      <c r="B18" s="1">
        <f t="shared" ref="B18:C18" si="1">B17*$D$10/3</f>
        <v>2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J22" sqref="J22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63.5</v>
      </c>
      <c r="D2" s="22" t="s">
        <v>9</v>
      </c>
      <c r="E2" s="23">
        <v>44.44</v>
      </c>
    </row>
    <row r="3" spans="1:12" x14ac:dyDescent="0.25">
      <c r="A3" s="20" t="s">
        <v>1</v>
      </c>
      <c r="B3" s="21">
        <v>63.5</v>
      </c>
      <c r="D3" s="24" t="s">
        <v>6</v>
      </c>
      <c r="E3" s="25">
        <f>IF(E2&gt;80,3,IF(E2&gt;70,2,1))</f>
        <v>1</v>
      </c>
    </row>
    <row r="4" spans="1:12" x14ac:dyDescent="0.25">
      <c r="A4" s="20" t="s">
        <v>2</v>
      </c>
      <c r="B4" s="21">
        <v>60</v>
      </c>
    </row>
    <row r="5" spans="1:12" x14ac:dyDescent="0.25">
      <c r="A5" s="20" t="s">
        <v>3</v>
      </c>
      <c r="B5" s="21">
        <v>65.2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63.05</v>
      </c>
    </row>
    <row r="8" spans="1:12" ht="31.5" x14ac:dyDescent="0.25">
      <c r="A8" s="26" t="s">
        <v>6</v>
      </c>
      <c r="B8" s="23">
        <f>IF(B7&gt;=80,3,IF(B7&gt;70,2,1))</f>
        <v>1</v>
      </c>
    </row>
    <row r="10" spans="1:12" x14ac:dyDescent="0.25">
      <c r="A10" s="82" t="s">
        <v>10</v>
      </c>
      <c r="B10" s="84"/>
      <c r="C10" s="83"/>
      <c r="D10" s="27">
        <f>0.4*B8+0.6*E3</f>
        <v>1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2</v>
      </c>
      <c r="C13" s="47">
        <v>2</v>
      </c>
      <c r="D13" s="47">
        <v>2</v>
      </c>
      <c r="E13" s="47">
        <v>1</v>
      </c>
      <c r="F13" s="47">
        <v>1</v>
      </c>
      <c r="G13" s="47" t="s">
        <v>23</v>
      </c>
      <c r="H13" s="47" t="s">
        <v>23</v>
      </c>
      <c r="I13" s="47">
        <v>1</v>
      </c>
      <c r="J13" s="47" t="s">
        <v>23</v>
      </c>
      <c r="K13" s="47" t="s">
        <v>23</v>
      </c>
      <c r="L13" s="47">
        <v>2</v>
      </c>
    </row>
    <row r="14" spans="1:12" x14ac:dyDescent="0.25">
      <c r="A14" s="30">
        <f>A13*$D$10/3</f>
        <v>1</v>
      </c>
      <c r="B14" s="30">
        <f t="shared" ref="B14:L14" si="0">B13*$D$10/3</f>
        <v>0.66666666666666663</v>
      </c>
      <c r="C14" s="30">
        <f t="shared" si="0"/>
        <v>0.66666666666666663</v>
      </c>
      <c r="D14" s="30">
        <f t="shared" si="0"/>
        <v>0.66666666666666663</v>
      </c>
      <c r="E14" s="30">
        <f t="shared" si="0"/>
        <v>0.33333333333333331</v>
      </c>
      <c r="F14" s="30">
        <f t="shared" si="0"/>
        <v>0.33333333333333331</v>
      </c>
      <c r="G14" s="30" t="e">
        <f t="shared" si="0"/>
        <v>#VALUE!</v>
      </c>
      <c r="H14" s="30" t="e">
        <f t="shared" si="0"/>
        <v>#VALUE!</v>
      </c>
      <c r="I14" s="30">
        <f t="shared" si="0"/>
        <v>0.33333333333333331</v>
      </c>
      <c r="J14" s="30" t="e">
        <f t="shared" si="0"/>
        <v>#VALUE!</v>
      </c>
      <c r="K14" s="30" t="e">
        <f t="shared" si="0"/>
        <v>#VALUE!</v>
      </c>
      <c r="L14" s="30">
        <f t="shared" si="0"/>
        <v>0.66666666666666663</v>
      </c>
    </row>
    <row r="16" spans="1:12" x14ac:dyDescent="0.25">
      <c r="A16" s="66" t="s">
        <v>28</v>
      </c>
      <c r="B16" s="66" t="s">
        <v>29</v>
      </c>
      <c r="C16" s="66" t="s">
        <v>30</v>
      </c>
    </row>
    <row r="17" spans="1:3" x14ac:dyDescent="0.25">
      <c r="A17" s="66">
        <v>3</v>
      </c>
      <c r="B17" s="66">
        <v>2</v>
      </c>
      <c r="C17" s="66">
        <v>2</v>
      </c>
    </row>
    <row r="18" spans="1:3" x14ac:dyDescent="0.25">
      <c r="A18" s="1">
        <f>A17*$D$10/3</f>
        <v>1</v>
      </c>
      <c r="B18" s="1">
        <f t="shared" ref="B18:C18" si="1">B17*$D$10/3</f>
        <v>0.66666666666666663</v>
      </c>
      <c r="C18" s="1">
        <f t="shared" si="1"/>
        <v>0.66666666666666663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:XFD1048576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72</v>
      </c>
      <c r="D2" s="22" t="s">
        <v>9</v>
      </c>
      <c r="E2" s="23">
        <v>68.8</v>
      </c>
    </row>
    <row r="3" spans="1:12" x14ac:dyDescent="0.25">
      <c r="A3" s="20" t="s">
        <v>1</v>
      </c>
      <c r="B3" s="21">
        <v>80</v>
      </c>
      <c r="D3" s="24" t="s">
        <v>6</v>
      </c>
      <c r="E3" s="25">
        <f>IF(E2&gt;80,3,IF(E2&gt;70,2,1))</f>
        <v>1</v>
      </c>
    </row>
    <row r="4" spans="1:12" x14ac:dyDescent="0.25">
      <c r="A4" s="20" t="s">
        <v>2</v>
      </c>
      <c r="B4" s="21">
        <v>68.8</v>
      </c>
    </row>
    <row r="5" spans="1:12" x14ac:dyDescent="0.25">
      <c r="A5" s="20" t="s">
        <v>3</v>
      </c>
      <c r="B5" s="21">
        <v>62.5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70.825000000000003</v>
      </c>
    </row>
    <row r="8" spans="1:12" ht="31.5" x14ac:dyDescent="0.25">
      <c r="A8" s="26" t="s">
        <v>6</v>
      </c>
      <c r="B8" s="23">
        <f>IF(B7&gt;=80,3,IF(B7&gt;70,2,1))</f>
        <v>2</v>
      </c>
    </row>
    <row r="10" spans="1:12" x14ac:dyDescent="0.25">
      <c r="A10" s="82" t="s">
        <v>10</v>
      </c>
      <c r="B10" s="84"/>
      <c r="C10" s="83"/>
      <c r="D10" s="27">
        <f>0.4*B8+0.6*E3</f>
        <v>1.4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2</v>
      </c>
      <c r="D13" s="47">
        <v>2</v>
      </c>
      <c r="E13" s="47" t="s">
        <v>23</v>
      </c>
      <c r="F13" s="47" t="s">
        <v>23</v>
      </c>
      <c r="G13" s="47" t="s">
        <v>23</v>
      </c>
      <c r="H13" s="47" t="s">
        <v>23</v>
      </c>
      <c r="I13" s="47">
        <v>2</v>
      </c>
      <c r="J13" s="47" t="s">
        <v>23</v>
      </c>
      <c r="K13" s="47" t="s">
        <v>23</v>
      </c>
      <c r="L13" s="47">
        <v>3</v>
      </c>
    </row>
    <row r="14" spans="1:12" x14ac:dyDescent="0.25">
      <c r="A14" s="30">
        <f>A13*$D$10/3</f>
        <v>1.3999999999999997</v>
      </c>
      <c r="B14" s="30">
        <f t="shared" ref="B14:L14" si="0">B13*$D$10/3</f>
        <v>1.3999999999999997</v>
      </c>
      <c r="C14" s="30">
        <f t="shared" si="0"/>
        <v>0.93333333333333324</v>
      </c>
      <c r="D14" s="30">
        <f t="shared" si="0"/>
        <v>0.93333333333333324</v>
      </c>
      <c r="E14" s="30" t="e">
        <f t="shared" si="0"/>
        <v>#VALUE!</v>
      </c>
      <c r="F14" s="30" t="e">
        <f t="shared" si="0"/>
        <v>#VALUE!</v>
      </c>
      <c r="G14" s="30" t="e">
        <f t="shared" si="0"/>
        <v>#VALUE!</v>
      </c>
      <c r="H14" s="30" t="e">
        <f t="shared" si="0"/>
        <v>#VALUE!</v>
      </c>
      <c r="I14" s="30">
        <f t="shared" si="0"/>
        <v>0.93333333333333324</v>
      </c>
      <c r="J14" s="30" t="e">
        <f t="shared" si="0"/>
        <v>#VALUE!</v>
      </c>
      <c r="K14" s="30" t="e">
        <f t="shared" si="0"/>
        <v>#VALUE!</v>
      </c>
      <c r="L14" s="30">
        <f t="shared" si="0"/>
        <v>1.3999999999999997</v>
      </c>
    </row>
    <row r="16" spans="1:12" x14ac:dyDescent="0.25">
      <c r="A16" s="66" t="s">
        <v>28</v>
      </c>
      <c r="B16" s="66" t="s">
        <v>29</v>
      </c>
      <c r="C16" s="66" t="s">
        <v>30</v>
      </c>
    </row>
    <row r="17" spans="1:3" x14ac:dyDescent="0.25">
      <c r="A17" s="66">
        <v>3</v>
      </c>
      <c r="B17" s="66">
        <v>2</v>
      </c>
      <c r="C17" s="66">
        <v>3</v>
      </c>
    </row>
    <row r="18" spans="1:3" x14ac:dyDescent="0.25">
      <c r="A18" s="1">
        <f>A17*$D$10/3</f>
        <v>1.3999999999999997</v>
      </c>
      <c r="B18" s="1">
        <f t="shared" ref="B18:C18" si="1">B17*$D$10/3</f>
        <v>0.93333333333333324</v>
      </c>
      <c r="C18" s="1">
        <f t="shared" si="1"/>
        <v>1.3999999999999997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G18" sqref="A1:XFD1048576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64.5</v>
      </c>
      <c r="D2" s="22" t="s">
        <v>9</v>
      </c>
      <c r="E2" s="23">
        <v>61.7</v>
      </c>
    </row>
    <row r="3" spans="1:12" x14ac:dyDescent="0.25">
      <c r="A3" s="20" t="s">
        <v>1</v>
      </c>
      <c r="B3" s="21">
        <v>68.099999999999994</v>
      </c>
      <c r="D3" s="24" t="s">
        <v>6</v>
      </c>
      <c r="E3" s="25">
        <f>IF(E2&gt;80,3,IF(E2&gt;70,2,1))</f>
        <v>1</v>
      </c>
    </row>
    <row r="4" spans="1:12" x14ac:dyDescent="0.25">
      <c r="A4" s="20" t="s">
        <v>2</v>
      </c>
      <c r="B4" s="21">
        <v>63.1</v>
      </c>
    </row>
    <row r="5" spans="1:12" x14ac:dyDescent="0.25">
      <c r="A5" s="20" t="s">
        <v>3</v>
      </c>
      <c r="B5" s="21">
        <v>61.7</v>
      </c>
    </row>
    <row r="6" spans="1:12" x14ac:dyDescent="0.25">
      <c r="A6" s="20" t="s">
        <v>4</v>
      </c>
      <c r="B6" s="21">
        <v>60.2</v>
      </c>
    </row>
    <row r="7" spans="1:12" x14ac:dyDescent="0.25">
      <c r="A7" s="20" t="s">
        <v>5</v>
      </c>
      <c r="B7" s="23">
        <f>AVERAGE(B2:B6)</f>
        <v>63.519999999999996</v>
      </c>
    </row>
    <row r="8" spans="1:12" ht="31.5" x14ac:dyDescent="0.25">
      <c r="A8" s="26" t="s">
        <v>6</v>
      </c>
      <c r="B8" s="23">
        <f>IF(B7&gt;=80,3,IF(B7&gt;70,2,1))</f>
        <v>1</v>
      </c>
    </row>
    <row r="10" spans="1:12" x14ac:dyDescent="0.25">
      <c r="A10" s="82" t="s">
        <v>10</v>
      </c>
      <c r="B10" s="84"/>
      <c r="C10" s="83"/>
      <c r="D10" s="27">
        <f>0.4*B8+0.6*E3</f>
        <v>1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 t="s">
        <v>23</v>
      </c>
      <c r="F13" s="47">
        <v>2</v>
      </c>
      <c r="G13" s="47" t="s">
        <v>23</v>
      </c>
      <c r="H13" s="47" t="s">
        <v>23</v>
      </c>
      <c r="I13" s="47" t="s">
        <v>23</v>
      </c>
      <c r="J13" s="47" t="s">
        <v>23</v>
      </c>
      <c r="K13" s="47" t="s">
        <v>23</v>
      </c>
      <c r="L13" s="47">
        <v>3</v>
      </c>
    </row>
    <row r="14" spans="1:12" x14ac:dyDescent="0.25">
      <c r="A14" s="30">
        <f>A13*$D$10/3</f>
        <v>1</v>
      </c>
      <c r="B14" s="30">
        <f t="shared" ref="B14:L14" si="0">B13*$D$10/3</f>
        <v>1</v>
      </c>
      <c r="C14" s="30">
        <f t="shared" si="0"/>
        <v>1</v>
      </c>
      <c r="D14" s="30">
        <f t="shared" si="0"/>
        <v>1</v>
      </c>
      <c r="E14" s="30" t="e">
        <f t="shared" si="0"/>
        <v>#VALUE!</v>
      </c>
      <c r="F14" s="30">
        <f t="shared" si="0"/>
        <v>0.66666666666666663</v>
      </c>
      <c r="G14" s="30" t="e">
        <f t="shared" si="0"/>
        <v>#VALUE!</v>
      </c>
      <c r="H14" s="30" t="e">
        <f t="shared" si="0"/>
        <v>#VALUE!</v>
      </c>
      <c r="I14" s="30" t="e">
        <f t="shared" si="0"/>
        <v>#VALUE!</v>
      </c>
      <c r="J14" s="30" t="e">
        <f t="shared" si="0"/>
        <v>#VALUE!</v>
      </c>
      <c r="K14" s="30" t="e">
        <f t="shared" si="0"/>
        <v>#VALUE!</v>
      </c>
      <c r="L14" s="30">
        <f t="shared" si="0"/>
        <v>1</v>
      </c>
    </row>
    <row r="16" spans="1:12" x14ac:dyDescent="0.25">
      <c r="A16" s="66" t="s">
        <v>28</v>
      </c>
      <c r="B16" s="66" t="s">
        <v>29</v>
      </c>
      <c r="C16" s="66" t="s">
        <v>30</v>
      </c>
    </row>
    <row r="17" spans="1:3" x14ac:dyDescent="0.25">
      <c r="A17" s="66">
        <v>3</v>
      </c>
      <c r="B17" s="66">
        <v>2</v>
      </c>
      <c r="C17" s="66">
        <v>2</v>
      </c>
    </row>
    <row r="18" spans="1:3" x14ac:dyDescent="0.25">
      <c r="A18" s="1">
        <f>A17*$D$10/3</f>
        <v>1</v>
      </c>
      <c r="B18" s="1">
        <f t="shared" ref="B18:C18" si="1">B17*$D$10/3</f>
        <v>0.66666666666666663</v>
      </c>
      <c r="C18" s="1">
        <f t="shared" si="1"/>
        <v>0.66666666666666663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4" workbookViewId="0">
      <selection activeCell="H27" sqref="H27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100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100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100</v>
      </c>
    </row>
    <row r="5" spans="1:12" x14ac:dyDescent="0.25">
      <c r="A5" s="20" t="s">
        <v>3</v>
      </c>
      <c r="B5" s="21">
        <v>100</v>
      </c>
    </row>
    <row r="6" spans="1:12" x14ac:dyDescent="0.25">
      <c r="A6" s="20" t="s">
        <v>4</v>
      </c>
      <c r="B6" s="21">
        <v>100</v>
      </c>
    </row>
    <row r="7" spans="1:12" x14ac:dyDescent="0.25">
      <c r="A7" s="20" t="s">
        <v>5</v>
      </c>
      <c r="B7" s="23">
        <f>AVERAGE(B2:B6)</f>
        <v>100</v>
      </c>
    </row>
    <row r="8" spans="1:12" ht="31.5" x14ac:dyDescent="0.25">
      <c r="A8" s="26" t="s">
        <v>6</v>
      </c>
      <c r="B8" s="23">
        <f>IF(B7&gt;=80,3,IF(B7&gt;70,2,1))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x14ac:dyDescent="0.25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70">
        <v>3</v>
      </c>
      <c r="B13" s="70">
        <v>3</v>
      </c>
      <c r="C13" s="70">
        <v>2</v>
      </c>
      <c r="D13" s="70">
        <v>1</v>
      </c>
      <c r="E13" s="70" t="s">
        <v>23</v>
      </c>
      <c r="F13" s="70" t="s">
        <v>23</v>
      </c>
      <c r="G13" s="70">
        <v>2</v>
      </c>
      <c r="H13" s="70">
        <v>2</v>
      </c>
      <c r="I13" s="70">
        <v>1</v>
      </c>
      <c r="J13" s="70" t="s">
        <v>23</v>
      </c>
      <c r="K13" s="70" t="s">
        <v>23</v>
      </c>
      <c r="L13" s="70">
        <v>2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2</v>
      </c>
      <c r="D14" s="30">
        <f t="shared" si="0"/>
        <v>1</v>
      </c>
      <c r="E14" s="30" t="e">
        <f t="shared" si="0"/>
        <v>#VALUE!</v>
      </c>
      <c r="F14" s="30" t="e">
        <f t="shared" si="0"/>
        <v>#VALUE!</v>
      </c>
      <c r="G14" s="30">
        <f t="shared" si="0"/>
        <v>2</v>
      </c>
      <c r="H14" s="30">
        <f t="shared" si="0"/>
        <v>2</v>
      </c>
      <c r="I14" s="30">
        <f t="shared" si="0"/>
        <v>1</v>
      </c>
      <c r="J14" s="30" t="e">
        <f t="shared" si="0"/>
        <v>#VALUE!</v>
      </c>
      <c r="K14" s="30" t="e">
        <f t="shared" si="0"/>
        <v>#VALUE!</v>
      </c>
      <c r="L14" s="30">
        <f t="shared" si="0"/>
        <v>2</v>
      </c>
    </row>
    <row r="16" spans="1:12" x14ac:dyDescent="0.25">
      <c r="A16" s="66" t="s">
        <v>28</v>
      </c>
      <c r="B16" s="66" t="s">
        <v>29</v>
      </c>
      <c r="C16" s="66" t="s">
        <v>30</v>
      </c>
    </row>
    <row r="17" spans="1:3" x14ac:dyDescent="0.25">
      <c r="A17" s="66">
        <v>0</v>
      </c>
      <c r="B17" s="66">
        <v>3</v>
      </c>
      <c r="C17" s="66">
        <v>2</v>
      </c>
    </row>
    <row r="18" spans="1:3" x14ac:dyDescent="0.25">
      <c r="A18" s="1">
        <f>A17*$D$10/3</f>
        <v>0</v>
      </c>
      <c r="B18" s="1">
        <f t="shared" ref="B18:C18" si="1">B17*$D$10/3</f>
        <v>3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F18" sqref="F18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100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100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100</v>
      </c>
    </row>
    <row r="5" spans="1:12" x14ac:dyDescent="0.25">
      <c r="A5" s="20" t="s">
        <v>3</v>
      </c>
      <c r="B5" s="21">
        <v>100</v>
      </c>
    </row>
    <row r="6" spans="1:12" x14ac:dyDescent="0.25">
      <c r="A6" s="20" t="s">
        <v>4</v>
      </c>
      <c r="B6" s="21">
        <v>100</v>
      </c>
    </row>
    <row r="7" spans="1:12" x14ac:dyDescent="0.25">
      <c r="A7" s="20" t="s">
        <v>5</v>
      </c>
      <c r="B7" s="23">
        <f>AVERAGE(B2:B6)</f>
        <v>100</v>
      </c>
    </row>
    <row r="8" spans="1:12" ht="31.5" x14ac:dyDescent="0.25">
      <c r="A8" s="26" t="s">
        <v>6</v>
      </c>
      <c r="B8" s="23">
        <f>IF(B7&gt;=80,3,IF(B7&gt;70,2,1))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x14ac:dyDescent="0.25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70">
        <v>3</v>
      </c>
      <c r="B13" s="70">
        <v>3</v>
      </c>
      <c r="C13" s="70">
        <v>2</v>
      </c>
      <c r="D13" s="70">
        <v>1</v>
      </c>
      <c r="E13" s="70" t="s">
        <v>23</v>
      </c>
      <c r="F13" s="70" t="s">
        <v>23</v>
      </c>
      <c r="G13" s="70">
        <v>2</v>
      </c>
      <c r="H13" s="70">
        <v>2</v>
      </c>
      <c r="I13" s="70">
        <v>1</v>
      </c>
      <c r="J13" s="70" t="s">
        <v>23</v>
      </c>
      <c r="K13" s="70" t="s">
        <v>23</v>
      </c>
      <c r="L13" s="70">
        <v>2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2</v>
      </c>
      <c r="D14" s="30">
        <f t="shared" si="0"/>
        <v>1</v>
      </c>
      <c r="E14" s="30" t="e">
        <f t="shared" si="0"/>
        <v>#VALUE!</v>
      </c>
      <c r="F14" s="30" t="e">
        <f t="shared" si="0"/>
        <v>#VALUE!</v>
      </c>
      <c r="G14" s="30">
        <f t="shared" si="0"/>
        <v>2</v>
      </c>
      <c r="H14" s="30">
        <f t="shared" si="0"/>
        <v>2</v>
      </c>
      <c r="I14" s="30">
        <f t="shared" si="0"/>
        <v>1</v>
      </c>
      <c r="J14" s="30" t="e">
        <f t="shared" si="0"/>
        <v>#VALUE!</v>
      </c>
      <c r="K14" s="30" t="e">
        <f t="shared" si="0"/>
        <v>#VALUE!</v>
      </c>
      <c r="L14" s="30">
        <f t="shared" si="0"/>
        <v>2</v>
      </c>
    </row>
    <row r="16" spans="1:12" x14ac:dyDescent="0.25">
      <c r="A16" s="66" t="s">
        <v>28</v>
      </c>
      <c r="B16" s="66" t="s">
        <v>29</v>
      </c>
      <c r="C16" s="66" t="s">
        <v>30</v>
      </c>
    </row>
    <row r="17" spans="1:3" x14ac:dyDescent="0.25">
      <c r="A17" s="66">
        <v>0</v>
      </c>
      <c r="B17" s="66">
        <v>3</v>
      </c>
      <c r="C17" s="66">
        <v>2</v>
      </c>
    </row>
    <row r="18" spans="1:3" x14ac:dyDescent="0.25">
      <c r="A18" s="1">
        <f>A17*$D$10/3</f>
        <v>0</v>
      </c>
      <c r="B18" s="1">
        <f t="shared" ref="B18:C18" si="1">B17*$D$10/3</f>
        <v>3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6" sqref="A16:C18"/>
    </sheetView>
  </sheetViews>
  <sheetFormatPr defaultColWidth="11" defaultRowHeight="15.75" x14ac:dyDescent="0.25"/>
  <cols>
    <col min="4" max="4" width="26" customWidth="1"/>
  </cols>
  <sheetData>
    <row r="1" spans="1:12" x14ac:dyDescent="0.25">
      <c r="A1" s="80" t="s">
        <v>7</v>
      </c>
      <c r="B1" s="80"/>
      <c r="D1" s="80" t="s">
        <v>8</v>
      </c>
      <c r="E1" s="80"/>
    </row>
    <row r="2" spans="1:12" ht="30.95" customHeight="1" x14ac:dyDescent="0.25">
      <c r="A2" s="4" t="s">
        <v>0</v>
      </c>
      <c r="B2" s="2">
        <v>95.7</v>
      </c>
      <c r="D2" s="3" t="s">
        <v>9</v>
      </c>
      <c r="E2" s="4">
        <v>100</v>
      </c>
    </row>
    <row r="3" spans="1:12" x14ac:dyDescent="0.25">
      <c r="A3" s="4" t="s">
        <v>1</v>
      </c>
      <c r="B3" s="2">
        <v>98.6</v>
      </c>
      <c r="D3" s="1" t="s">
        <v>6</v>
      </c>
      <c r="E3" s="1">
        <f>IF(E2&gt;80,3,IF(E2&gt;70,2,1))</f>
        <v>3</v>
      </c>
    </row>
    <row r="4" spans="1:12" x14ac:dyDescent="0.25">
      <c r="A4" s="4" t="s">
        <v>2</v>
      </c>
      <c r="B4" s="2">
        <v>93.6</v>
      </c>
    </row>
    <row r="5" spans="1:12" x14ac:dyDescent="0.25">
      <c r="A5" s="4" t="s">
        <v>3</v>
      </c>
      <c r="B5" s="2">
        <v>0</v>
      </c>
    </row>
    <row r="6" spans="1:12" x14ac:dyDescent="0.25">
      <c r="A6" s="4" t="s">
        <v>4</v>
      </c>
      <c r="B6" s="2">
        <v>0</v>
      </c>
    </row>
    <row r="7" spans="1:12" x14ac:dyDescent="0.25">
      <c r="A7" s="4" t="s">
        <v>5</v>
      </c>
      <c r="B7" s="4">
        <f>AVERAGE(B2:B4)</f>
        <v>95.966666666666654</v>
      </c>
    </row>
    <row r="8" spans="1:12" ht="31.5" x14ac:dyDescent="0.25">
      <c r="A8" s="5" t="s">
        <v>6</v>
      </c>
      <c r="B8" s="4">
        <f>IF(B7&gt;80,3,IF(B7&gt;70,2,1))</f>
        <v>3</v>
      </c>
    </row>
    <row r="10" spans="1:12" x14ac:dyDescent="0.25">
      <c r="A10" s="80" t="s">
        <v>10</v>
      </c>
      <c r="B10" s="80"/>
      <c r="C10" s="80"/>
      <c r="D10" s="4">
        <f>0.4*B8+0.6*E3</f>
        <v>3</v>
      </c>
    </row>
    <row r="12" spans="1:12" x14ac:dyDescent="0.25">
      <c r="A12" s="4" t="s">
        <v>11</v>
      </c>
      <c r="B12" s="4" t="s">
        <v>12</v>
      </c>
      <c r="C12" s="4" t="s">
        <v>13</v>
      </c>
      <c r="D12" s="4" t="s">
        <v>14</v>
      </c>
      <c r="E12" s="4" t="s">
        <v>15</v>
      </c>
      <c r="F12" s="4" t="s">
        <v>16</v>
      </c>
      <c r="G12" s="4" t="s">
        <v>17</v>
      </c>
      <c r="H12" s="4" t="s">
        <v>18</v>
      </c>
      <c r="I12" s="4" t="s">
        <v>19</v>
      </c>
      <c r="J12" s="4" t="s">
        <v>20</v>
      </c>
      <c r="K12" s="4" t="s">
        <v>21</v>
      </c>
      <c r="L12" s="4" t="s">
        <v>22</v>
      </c>
    </row>
    <row r="13" spans="1:12" x14ac:dyDescent="0.25">
      <c r="A13" s="48">
        <v>3</v>
      </c>
      <c r="B13" s="48">
        <v>3</v>
      </c>
      <c r="C13" s="48">
        <v>2</v>
      </c>
      <c r="D13" s="48">
        <v>2</v>
      </c>
      <c r="E13" s="48">
        <v>2</v>
      </c>
      <c r="F13" s="48">
        <v>2</v>
      </c>
      <c r="G13" s="48">
        <v>3</v>
      </c>
      <c r="H13" s="48">
        <v>3</v>
      </c>
      <c r="I13" s="48">
        <v>3</v>
      </c>
      <c r="J13" s="48">
        <v>3</v>
      </c>
      <c r="K13" s="48">
        <v>3</v>
      </c>
      <c r="L13" s="48">
        <v>3</v>
      </c>
    </row>
    <row r="14" spans="1:12" x14ac:dyDescent="0.25">
      <c r="A14" s="8">
        <f>A13*$D$10/3</f>
        <v>3</v>
      </c>
      <c r="B14" s="8">
        <f t="shared" ref="B14:L14" si="0">B13*$D$10/3</f>
        <v>3</v>
      </c>
      <c r="C14" s="8">
        <f t="shared" si="0"/>
        <v>2</v>
      </c>
      <c r="D14" s="8">
        <f t="shared" si="0"/>
        <v>2</v>
      </c>
      <c r="E14" s="8">
        <f t="shared" si="0"/>
        <v>2</v>
      </c>
      <c r="F14" s="8">
        <f t="shared" si="0"/>
        <v>2</v>
      </c>
      <c r="G14" s="8">
        <f t="shared" si="0"/>
        <v>3</v>
      </c>
      <c r="H14" s="8">
        <f t="shared" si="0"/>
        <v>3</v>
      </c>
      <c r="I14" s="8">
        <f t="shared" si="0"/>
        <v>3</v>
      </c>
      <c r="J14" s="8">
        <f t="shared" si="0"/>
        <v>3</v>
      </c>
      <c r="K14" s="8">
        <f t="shared" si="0"/>
        <v>3</v>
      </c>
      <c r="L14" s="8">
        <f t="shared" si="0"/>
        <v>3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3</v>
      </c>
      <c r="C17" s="42">
        <v>3</v>
      </c>
    </row>
    <row r="18" spans="1:3" x14ac:dyDescent="0.25">
      <c r="A18" s="1">
        <f>A17*$D$10/3</f>
        <v>3</v>
      </c>
      <c r="B18" s="1">
        <f t="shared" ref="B18:C18" si="1">B17*$D$10/3</f>
        <v>3</v>
      </c>
      <c r="C18" s="1">
        <f t="shared" si="1"/>
        <v>3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8" sqref="A1:XFD1048576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100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100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100</v>
      </c>
    </row>
    <row r="5" spans="1:12" x14ac:dyDescent="0.25">
      <c r="A5" s="20" t="s">
        <v>3</v>
      </c>
      <c r="B5" s="21">
        <v>100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100</v>
      </c>
    </row>
    <row r="8" spans="1:12" ht="31.5" x14ac:dyDescent="0.25">
      <c r="A8" s="26" t="s">
        <v>6</v>
      </c>
      <c r="B8" s="23">
        <f>IF(B7&gt;=80,3,IF(B7&gt;70,2,1))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 t="s">
        <v>23</v>
      </c>
      <c r="B13" s="47" t="s">
        <v>23</v>
      </c>
      <c r="C13" s="47" t="s">
        <v>23</v>
      </c>
      <c r="D13" s="47" t="s">
        <v>23</v>
      </c>
      <c r="E13" s="47" t="s">
        <v>27</v>
      </c>
      <c r="F13" s="47">
        <v>3</v>
      </c>
      <c r="G13" s="47" t="s">
        <v>23</v>
      </c>
      <c r="H13" s="47" t="s">
        <v>23</v>
      </c>
      <c r="I13" s="47">
        <v>3</v>
      </c>
      <c r="J13" s="47">
        <v>3</v>
      </c>
      <c r="K13" s="47">
        <v>3</v>
      </c>
      <c r="L13" s="47">
        <v>3</v>
      </c>
    </row>
    <row r="14" spans="1:12" x14ac:dyDescent="0.25">
      <c r="A14" s="30" t="e">
        <f>A13*$D$10/3</f>
        <v>#VALUE!</v>
      </c>
      <c r="B14" s="30" t="e">
        <f t="shared" ref="B14:L14" si="0">B13*$D$10/3</f>
        <v>#VALUE!</v>
      </c>
      <c r="C14" s="30" t="e">
        <f t="shared" si="0"/>
        <v>#VALUE!</v>
      </c>
      <c r="D14" s="30" t="e">
        <f t="shared" si="0"/>
        <v>#VALUE!</v>
      </c>
      <c r="E14" s="30" t="e">
        <f t="shared" si="0"/>
        <v>#VALUE!</v>
      </c>
      <c r="F14" s="30">
        <f t="shared" si="0"/>
        <v>3</v>
      </c>
      <c r="G14" s="30" t="e">
        <f t="shared" si="0"/>
        <v>#VALUE!</v>
      </c>
      <c r="H14" s="30" t="e">
        <f t="shared" si="0"/>
        <v>#VALUE!</v>
      </c>
      <c r="I14" s="30">
        <f t="shared" si="0"/>
        <v>3</v>
      </c>
      <c r="J14" s="30">
        <f t="shared" si="0"/>
        <v>3</v>
      </c>
      <c r="K14" s="30">
        <f t="shared" si="0"/>
        <v>3</v>
      </c>
      <c r="L14" s="30">
        <f t="shared" si="0"/>
        <v>3</v>
      </c>
    </row>
    <row r="16" spans="1:12" x14ac:dyDescent="0.25">
      <c r="A16" s="68" t="s">
        <v>28</v>
      </c>
      <c r="B16" s="68" t="s">
        <v>29</v>
      </c>
      <c r="C16" s="68" t="s">
        <v>30</v>
      </c>
    </row>
    <row r="17" spans="1:3" x14ac:dyDescent="0.25">
      <c r="A17" s="68">
        <v>3</v>
      </c>
      <c r="B17" s="68">
        <v>3</v>
      </c>
      <c r="C17" s="68">
        <v>2</v>
      </c>
    </row>
    <row r="18" spans="1:3" x14ac:dyDescent="0.25">
      <c r="A18" s="1">
        <f>A17*$D$10/3</f>
        <v>3</v>
      </c>
      <c r="B18" s="1">
        <f t="shared" ref="B18:C18" si="1">B17*$D$10/3</f>
        <v>3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J25" sqref="A1:XFD1048576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100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100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100</v>
      </c>
    </row>
    <row r="5" spans="1:12" x14ac:dyDescent="0.25">
      <c r="A5" s="20" t="s">
        <v>3</v>
      </c>
      <c r="B5" s="21">
        <v>100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100</v>
      </c>
    </row>
    <row r="8" spans="1:12" ht="31.5" x14ac:dyDescent="0.25">
      <c r="A8" s="26" t="s">
        <v>6</v>
      </c>
      <c r="B8" s="23">
        <f>IF(B7&gt;=80,3,IF(B7&gt;70,2,1))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>
        <v>3</v>
      </c>
      <c r="F13" s="47">
        <v>3</v>
      </c>
      <c r="G13" s="47" t="s">
        <v>23</v>
      </c>
      <c r="H13" s="47" t="s">
        <v>23</v>
      </c>
      <c r="I13" s="47">
        <v>2</v>
      </c>
      <c r="J13" s="47">
        <v>1</v>
      </c>
      <c r="K13" s="47" t="s">
        <v>23</v>
      </c>
      <c r="L13" s="47">
        <v>2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3</v>
      </c>
      <c r="D14" s="30">
        <f t="shared" si="0"/>
        <v>3</v>
      </c>
      <c r="E14" s="30">
        <f t="shared" si="0"/>
        <v>3</v>
      </c>
      <c r="F14" s="30">
        <f t="shared" si="0"/>
        <v>3</v>
      </c>
      <c r="G14" s="30" t="e">
        <f t="shared" si="0"/>
        <v>#VALUE!</v>
      </c>
      <c r="H14" s="30" t="e">
        <f t="shared" si="0"/>
        <v>#VALUE!</v>
      </c>
      <c r="I14" s="30">
        <f t="shared" si="0"/>
        <v>2</v>
      </c>
      <c r="J14" s="30">
        <f t="shared" si="0"/>
        <v>1</v>
      </c>
      <c r="K14" s="30" t="e">
        <f t="shared" si="0"/>
        <v>#VALUE!</v>
      </c>
      <c r="L14" s="30">
        <f t="shared" si="0"/>
        <v>2</v>
      </c>
    </row>
    <row r="16" spans="1:12" x14ac:dyDescent="0.25">
      <c r="A16" s="71" t="s">
        <v>28</v>
      </c>
      <c r="B16" s="71" t="s">
        <v>29</v>
      </c>
      <c r="C16" s="71" t="s">
        <v>30</v>
      </c>
    </row>
    <row r="17" spans="1:3" x14ac:dyDescent="0.25">
      <c r="A17" s="71">
        <v>1</v>
      </c>
      <c r="B17" s="71">
        <v>1</v>
      </c>
      <c r="C17" s="71">
        <v>1</v>
      </c>
    </row>
    <row r="18" spans="1:3" x14ac:dyDescent="0.25">
      <c r="A18" s="1">
        <f>A17*$D$10/3</f>
        <v>1</v>
      </c>
      <c r="B18" s="1">
        <f t="shared" ref="B18:C18" si="1">B17*$D$10/3</f>
        <v>1</v>
      </c>
      <c r="C18" s="1">
        <f t="shared" si="1"/>
        <v>1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22" sqref="L22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92.2</v>
      </c>
      <c r="D2" s="22" t="s">
        <v>9</v>
      </c>
      <c r="E2" s="23">
        <v>62</v>
      </c>
    </row>
    <row r="3" spans="1:12" x14ac:dyDescent="0.25">
      <c r="A3" s="20" t="s">
        <v>1</v>
      </c>
      <c r="B3" s="21">
        <v>83.4</v>
      </c>
      <c r="D3" s="24" t="s">
        <v>6</v>
      </c>
      <c r="E3" s="25">
        <f>IF(E2&gt;80,3,IF(E2&gt;70,2,1))</f>
        <v>1</v>
      </c>
    </row>
    <row r="4" spans="1:12" x14ac:dyDescent="0.25">
      <c r="A4" s="20" t="s">
        <v>2</v>
      </c>
      <c r="B4" s="21">
        <v>78.599999999999994</v>
      </c>
    </row>
    <row r="5" spans="1:12" x14ac:dyDescent="0.25">
      <c r="A5" s="20" t="s">
        <v>3</v>
      </c>
      <c r="B5" s="21">
        <v>82.4</v>
      </c>
    </row>
    <row r="6" spans="1:12" x14ac:dyDescent="0.25">
      <c r="A6" s="20" t="s">
        <v>4</v>
      </c>
      <c r="B6" s="21">
        <v>79.7</v>
      </c>
    </row>
    <row r="7" spans="1:12" x14ac:dyDescent="0.25">
      <c r="A7" s="20" t="s">
        <v>5</v>
      </c>
      <c r="B7" s="23">
        <f>AVERAGE(B2:B6)</f>
        <v>83.26</v>
      </c>
    </row>
    <row r="8" spans="1:12" ht="31.5" x14ac:dyDescent="0.25">
      <c r="A8" s="26" t="s">
        <v>6</v>
      </c>
      <c r="B8" s="23">
        <f>IF(B7&gt;=80,3,IF(B7&gt;70,2,1))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1.8000000000000003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>
        <v>3</v>
      </c>
      <c r="F13" s="47">
        <v>3</v>
      </c>
      <c r="G13" s="47" t="s">
        <v>23</v>
      </c>
      <c r="H13" s="47" t="s">
        <v>23</v>
      </c>
      <c r="I13" s="47">
        <v>2</v>
      </c>
      <c r="J13" s="47">
        <v>1</v>
      </c>
      <c r="K13" s="47" t="s">
        <v>23</v>
      </c>
      <c r="L13" s="47">
        <v>2</v>
      </c>
    </row>
    <row r="14" spans="1:12" x14ac:dyDescent="0.25">
      <c r="A14" s="30">
        <f>A13*$D$10/3</f>
        <v>1.8</v>
      </c>
      <c r="B14" s="30">
        <f t="shared" ref="B14:L14" si="0">B13*$D$10/3</f>
        <v>1.8</v>
      </c>
      <c r="C14" s="30">
        <f t="shared" si="0"/>
        <v>1.8</v>
      </c>
      <c r="D14" s="30">
        <f t="shared" si="0"/>
        <v>1.8</v>
      </c>
      <c r="E14" s="30">
        <f t="shared" si="0"/>
        <v>1.8</v>
      </c>
      <c r="F14" s="30">
        <f t="shared" si="0"/>
        <v>1.8</v>
      </c>
      <c r="G14" s="30" t="e">
        <f t="shared" si="0"/>
        <v>#VALUE!</v>
      </c>
      <c r="H14" s="30" t="e">
        <f t="shared" si="0"/>
        <v>#VALUE!</v>
      </c>
      <c r="I14" s="30">
        <f t="shared" si="0"/>
        <v>1.2000000000000002</v>
      </c>
      <c r="J14" s="30">
        <f t="shared" si="0"/>
        <v>0.60000000000000009</v>
      </c>
      <c r="K14" s="30" t="e">
        <f t="shared" si="0"/>
        <v>#VALUE!</v>
      </c>
      <c r="L14" s="30">
        <f t="shared" si="0"/>
        <v>1.2000000000000002</v>
      </c>
    </row>
    <row r="16" spans="1:12" x14ac:dyDescent="0.25">
      <c r="A16" s="71" t="s">
        <v>28</v>
      </c>
      <c r="B16" s="71" t="s">
        <v>29</v>
      </c>
      <c r="C16" s="71" t="s">
        <v>30</v>
      </c>
    </row>
    <row r="17" spans="1:3" x14ac:dyDescent="0.25">
      <c r="A17" s="71">
        <v>3</v>
      </c>
      <c r="B17" s="71">
        <v>3</v>
      </c>
      <c r="C17" s="71">
        <v>2</v>
      </c>
    </row>
    <row r="18" spans="1:3" x14ac:dyDescent="0.25">
      <c r="A18" s="1">
        <f>A17*$D$10/3</f>
        <v>1.8</v>
      </c>
      <c r="B18" s="1">
        <f t="shared" ref="B18:C18" si="1">B17*$D$10/3</f>
        <v>1.8</v>
      </c>
      <c r="C18" s="1">
        <f t="shared" si="1"/>
        <v>1.2000000000000002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G20" sqref="G20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72.400000000000006</v>
      </c>
      <c r="D2" s="22" t="s">
        <v>9</v>
      </c>
      <c r="E2" s="23">
        <v>64.3</v>
      </c>
    </row>
    <row r="3" spans="1:12" x14ac:dyDescent="0.25">
      <c r="A3" s="20" t="s">
        <v>1</v>
      </c>
      <c r="B3" s="21">
        <v>78.900000000000006</v>
      </c>
      <c r="D3" s="24" t="s">
        <v>6</v>
      </c>
      <c r="E3" s="25">
        <f>IF(E2&gt;80,3,IF(E2&gt;70,2,1))</f>
        <v>1</v>
      </c>
    </row>
    <row r="4" spans="1:12" x14ac:dyDescent="0.25">
      <c r="A4" s="20" t="s">
        <v>2</v>
      </c>
      <c r="B4" s="21">
        <v>78.599999999999994</v>
      </c>
    </row>
    <row r="5" spans="1:12" x14ac:dyDescent="0.25">
      <c r="A5" s="20" t="s">
        <v>3</v>
      </c>
      <c r="B5" s="21">
        <v>82.4</v>
      </c>
    </row>
    <row r="6" spans="1:12" x14ac:dyDescent="0.25">
      <c r="A6" s="20" t="s">
        <v>4</v>
      </c>
      <c r="B6" s="21">
        <v>75.7</v>
      </c>
    </row>
    <row r="7" spans="1:12" x14ac:dyDescent="0.25">
      <c r="A7" s="20" t="s">
        <v>5</v>
      </c>
      <c r="B7" s="23">
        <f>AVERAGE(B2:B6)</f>
        <v>77.599999999999994</v>
      </c>
    </row>
    <row r="8" spans="1:12" ht="31.5" x14ac:dyDescent="0.25">
      <c r="A8" s="26" t="s">
        <v>6</v>
      </c>
      <c r="B8" s="23">
        <f>IF(B7&gt;=80,3,IF(B7&gt;70,2,1))</f>
        <v>2</v>
      </c>
    </row>
    <row r="10" spans="1:12" x14ac:dyDescent="0.25">
      <c r="A10" s="82" t="s">
        <v>10</v>
      </c>
      <c r="B10" s="84"/>
      <c r="C10" s="83"/>
      <c r="D10" s="27">
        <f>0.4*B8+0.6*E3</f>
        <v>1.4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>
        <v>3</v>
      </c>
      <c r="F13" s="47">
        <v>2</v>
      </c>
      <c r="G13" s="47" t="s">
        <v>23</v>
      </c>
      <c r="H13" s="47" t="s">
        <v>23</v>
      </c>
      <c r="I13" s="47">
        <v>2</v>
      </c>
      <c r="J13" s="47">
        <v>1</v>
      </c>
      <c r="K13" s="47" t="s">
        <v>23</v>
      </c>
      <c r="L13" s="47">
        <v>2</v>
      </c>
    </row>
    <row r="14" spans="1:12" x14ac:dyDescent="0.25">
      <c r="A14" s="30">
        <f>A13*$D$10/3</f>
        <v>1.3999999999999997</v>
      </c>
      <c r="B14" s="30">
        <f t="shared" ref="B14:L14" si="0">B13*$D$10/3</f>
        <v>1.3999999999999997</v>
      </c>
      <c r="C14" s="30">
        <f t="shared" si="0"/>
        <v>1.3999999999999997</v>
      </c>
      <c r="D14" s="30">
        <f t="shared" si="0"/>
        <v>1.3999999999999997</v>
      </c>
      <c r="E14" s="30">
        <f t="shared" si="0"/>
        <v>1.3999999999999997</v>
      </c>
      <c r="F14" s="30">
        <f t="shared" si="0"/>
        <v>0.93333333333333324</v>
      </c>
      <c r="G14" s="30" t="e">
        <f t="shared" si="0"/>
        <v>#VALUE!</v>
      </c>
      <c r="H14" s="30" t="e">
        <f t="shared" si="0"/>
        <v>#VALUE!</v>
      </c>
      <c r="I14" s="30">
        <f t="shared" si="0"/>
        <v>0.93333333333333324</v>
      </c>
      <c r="J14" s="30">
        <f t="shared" si="0"/>
        <v>0.46666666666666662</v>
      </c>
      <c r="K14" s="30" t="e">
        <f t="shared" si="0"/>
        <v>#VALUE!</v>
      </c>
      <c r="L14" s="30">
        <f t="shared" si="0"/>
        <v>0.93333333333333324</v>
      </c>
    </row>
    <row r="16" spans="1:12" x14ac:dyDescent="0.25">
      <c r="A16" s="71" t="s">
        <v>28</v>
      </c>
      <c r="B16" s="71" t="s">
        <v>29</v>
      </c>
      <c r="C16" s="71" t="s">
        <v>30</v>
      </c>
    </row>
    <row r="17" spans="1:3" x14ac:dyDescent="0.25">
      <c r="A17" s="71">
        <v>2</v>
      </c>
      <c r="B17" s="71">
        <v>2</v>
      </c>
      <c r="C17" s="71">
        <v>1</v>
      </c>
    </row>
    <row r="18" spans="1:3" x14ac:dyDescent="0.25">
      <c r="A18" s="1">
        <f>A17*$D$10/3</f>
        <v>0.93333333333333324</v>
      </c>
      <c r="B18" s="1">
        <f t="shared" ref="B18:C18" si="1">B17*$D$10/3</f>
        <v>0.93333333333333324</v>
      </c>
      <c r="C18" s="1">
        <f t="shared" si="1"/>
        <v>0.46666666666666662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24" sqref="L24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100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100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100</v>
      </c>
    </row>
    <row r="5" spans="1:12" x14ac:dyDescent="0.25">
      <c r="A5" s="20" t="s">
        <v>3</v>
      </c>
      <c r="B5" s="21">
        <v>100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100</v>
      </c>
    </row>
    <row r="8" spans="1:12" ht="31.5" x14ac:dyDescent="0.25">
      <c r="A8" s="26" t="s">
        <v>6</v>
      </c>
      <c r="B8" s="23">
        <f>IF(B7&gt;=80,3,IF(B7&gt;70,2,1))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>
        <v>3</v>
      </c>
      <c r="F13" s="47">
        <v>3</v>
      </c>
      <c r="G13" s="47" t="s">
        <v>23</v>
      </c>
      <c r="H13" s="47" t="s">
        <v>23</v>
      </c>
      <c r="I13" s="47">
        <v>2</v>
      </c>
      <c r="J13" s="47">
        <v>1</v>
      </c>
      <c r="K13" s="47" t="s">
        <v>23</v>
      </c>
      <c r="L13" s="47">
        <v>2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3</v>
      </c>
      <c r="D14" s="30">
        <f t="shared" si="0"/>
        <v>3</v>
      </c>
      <c r="E14" s="30">
        <f t="shared" si="0"/>
        <v>3</v>
      </c>
      <c r="F14" s="30">
        <f t="shared" si="0"/>
        <v>3</v>
      </c>
      <c r="G14" s="30" t="e">
        <f t="shared" si="0"/>
        <v>#VALUE!</v>
      </c>
      <c r="H14" s="30" t="e">
        <f t="shared" si="0"/>
        <v>#VALUE!</v>
      </c>
      <c r="I14" s="30">
        <f t="shared" si="0"/>
        <v>2</v>
      </c>
      <c r="J14" s="30">
        <f t="shared" si="0"/>
        <v>1</v>
      </c>
      <c r="K14" s="30" t="e">
        <f t="shared" si="0"/>
        <v>#VALUE!</v>
      </c>
      <c r="L14" s="30">
        <f t="shared" si="0"/>
        <v>2</v>
      </c>
    </row>
    <row r="16" spans="1:12" x14ac:dyDescent="0.25">
      <c r="A16" s="71" t="s">
        <v>28</v>
      </c>
      <c r="B16" s="71" t="s">
        <v>29</v>
      </c>
      <c r="C16" s="71" t="s">
        <v>30</v>
      </c>
    </row>
    <row r="17" spans="1:3" x14ac:dyDescent="0.25">
      <c r="A17" s="71">
        <v>3</v>
      </c>
      <c r="B17" s="71">
        <v>3</v>
      </c>
      <c r="C17" s="71">
        <v>2</v>
      </c>
    </row>
    <row r="18" spans="1:3" x14ac:dyDescent="0.25">
      <c r="A18" s="1">
        <f>A17*$D$10/3</f>
        <v>3</v>
      </c>
      <c r="B18" s="1">
        <f t="shared" ref="B18:C18" si="1">B17*$D$10/3</f>
        <v>3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20" sqref="L20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100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100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100</v>
      </c>
    </row>
    <row r="5" spans="1:12" x14ac:dyDescent="0.25">
      <c r="A5" s="20" t="s">
        <v>3</v>
      </c>
      <c r="B5" s="21">
        <v>100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100</v>
      </c>
    </row>
    <row r="8" spans="1:12" ht="31.5" x14ac:dyDescent="0.25">
      <c r="A8" s="26" t="s">
        <v>6</v>
      </c>
      <c r="B8" s="23">
        <f>IF(B7&gt;=80,3,IF(B7&gt;70,2,1))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>
        <v>3</v>
      </c>
      <c r="F13" s="47">
        <v>3</v>
      </c>
      <c r="G13" s="47" t="s">
        <v>23</v>
      </c>
      <c r="H13" s="47" t="s">
        <v>23</v>
      </c>
      <c r="I13" s="47">
        <v>2</v>
      </c>
      <c r="J13" s="47">
        <v>1</v>
      </c>
      <c r="K13" s="47" t="s">
        <v>23</v>
      </c>
      <c r="L13" s="47">
        <v>2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3</v>
      </c>
      <c r="D14" s="30">
        <f t="shared" si="0"/>
        <v>3</v>
      </c>
      <c r="E14" s="30">
        <f t="shared" si="0"/>
        <v>3</v>
      </c>
      <c r="F14" s="30">
        <f t="shared" si="0"/>
        <v>3</v>
      </c>
      <c r="G14" s="30" t="e">
        <f t="shared" si="0"/>
        <v>#VALUE!</v>
      </c>
      <c r="H14" s="30" t="e">
        <f t="shared" si="0"/>
        <v>#VALUE!</v>
      </c>
      <c r="I14" s="30">
        <f t="shared" si="0"/>
        <v>2</v>
      </c>
      <c r="J14" s="30">
        <f t="shared" si="0"/>
        <v>1</v>
      </c>
      <c r="K14" s="30" t="e">
        <f t="shared" si="0"/>
        <v>#VALUE!</v>
      </c>
      <c r="L14" s="30">
        <f t="shared" si="0"/>
        <v>2</v>
      </c>
    </row>
    <row r="16" spans="1:12" x14ac:dyDescent="0.25">
      <c r="A16" s="71" t="s">
        <v>28</v>
      </c>
      <c r="B16" s="71" t="s">
        <v>29</v>
      </c>
      <c r="C16" s="71" t="s">
        <v>30</v>
      </c>
    </row>
    <row r="17" spans="1:3" x14ac:dyDescent="0.25">
      <c r="A17" s="71">
        <v>1</v>
      </c>
      <c r="B17" s="71">
        <v>1</v>
      </c>
      <c r="C17" s="71">
        <v>1</v>
      </c>
    </row>
    <row r="18" spans="1:3" x14ac:dyDescent="0.25">
      <c r="A18" s="1">
        <f>A17*$D$10/3</f>
        <v>1</v>
      </c>
      <c r="B18" s="1">
        <f t="shared" ref="B18:C18" si="1">B17*$D$10/3</f>
        <v>1</v>
      </c>
      <c r="C18" s="1">
        <f t="shared" si="1"/>
        <v>1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17" sqref="I17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66.5</v>
      </c>
      <c r="D2" s="22" t="s">
        <v>9</v>
      </c>
      <c r="E2" s="23">
        <v>62</v>
      </c>
    </row>
    <row r="3" spans="1:12" x14ac:dyDescent="0.25">
      <c r="A3" s="20" t="s">
        <v>1</v>
      </c>
      <c r="B3" s="21">
        <v>66</v>
      </c>
      <c r="D3" s="24" t="s">
        <v>6</v>
      </c>
      <c r="E3" s="25">
        <f>IF(E2&gt;80,3,IF(E2&gt;70,2,1))</f>
        <v>1</v>
      </c>
    </row>
    <row r="4" spans="1:12" x14ac:dyDescent="0.25">
      <c r="A4" s="20" t="s">
        <v>2</v>
      </c>
      <c r="B4" s="21">
        <v>61.2</v>
      </c>
    </row>
    <row r="5" spans="1:12" x14ac:dyDescent="0.25">
      <c r="A5" s="20" t="s">
        <v>3</v>
      </c>
      <c r="B5" s="21">
        <v>65.2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64.724999999999994</v>
      </c>
    </row>
    <row r="8" spans="1:12" ht="31.5" x14ac:dyDescent="0.25">
      <c r="A8" s="26" t="s">
        <v>6</v>
      </c>
      <c r="B8" s="23">
        <f>IF(B7&gt;=80,3,IF(B7&gt;70,2,1))</f>
        <v>1</v>
      </c>
    </row>
    <row r="10" spans="1:12" x14ac:dyDescent="0.25">
      <c r="A10" s="82" t="s">
        <v>10</v>
      </c>
      <c r="B10" s="84"/>
      <c r="C10" s="83"/>
      <c r="D10" s="27">
        <f>0.4*B8+0.6*E3</f>
        <v>1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2</v>
      </c>
      <c r="C13" s="47">
        <v>2</v>
      </c>
      <c r="D13" s="47">
        <v>2</v>
      </c>
      <c r="E13" s="47">
        <v>1</v>
      </c>
      <c r="F13" s="47">
        <v>1</v>
      </c>
      <c r="G13" s="47" t="s">
        <v>23</v>
      </c>
      <c r="H13" s="47" t="s">
        <v>23</v>
      </c>
      <c r="I13" s="47">
        <v>1</v>
      </c>
      <c r="J13" s="47" t="s">
        <v>23</v>
      </c>
      <c r="K13" s="47" t="s">
        <v>23</v>
      </c>
      <c r="L13" s="47">
        <v>2</v>
      </c>
    </row>
    <row r="14" spans="1:12" x14ac:dyDescent="0.25">
      <c r="A14" s="30">
        <f>A13*$D$10/3</f>
        <v>1</v>
      </c>
      <c r="B14" s="30">
        <f t="shared" ref="B14:L14" si="0">B13*$D$10/3</f>
        <v>0.66666666666666663</v>
      </c>
      <c r="C14" s="30">
        <f t="shared" si="0"/>
        <v>0.66666666666666663</v>
      </c>
      <c r="D14" s="30">
        <f t="shared" si="0"/>
        <v>0.66666666666666663</v>
      </c>
      <c r="E14" s="30">
        <f t="shared" si="0"/>
        <v>0.33333333333333331</v>
      </c>
      <c r="F14" s="30">
        <f t="shared" si="0"/>
        <v>0.33333333333333331</v>
      </c>
      <c r="G14" s="30" t="e">
        <f t="shared" si="0"/>
        <v>#VALUE!</v>
      </c>
      <c r="H14" s="30" t="e">
        <f t="shared" si="0"/>
        <v>#VALUE!</v>
      </c>
      <c r="I14" s="30">
        <f t="shared" si="0"/>
        <v>0.33333333333333331</v>
      </c>
      <c r="J14" s="30" t="e">
        <f t="shared" si="0"/>
        <v>#VALUE!</v>
      </c>
      <c r="K14" s="30" t="e">
        <f t="shared" si="0"/>
        <v>#VALUE!</v>
      </c>
      <c r="L14" s="30">
        <f t="shared" si="0"/>
        <v>0.66666666666666663</v>
      </c>
    </row>
    <row r="16" spans="1:12" x14ac:dyDescent="0.25">
      <c r="A16" s="71" t="s">
        <v>28</v>
      </c>
      <c r="B16" s="71" t="s">
        <v>29</v>
      </c>
      <c r="C16" s="71" t="s">
        <v>30</v>
      </c>
    </row>
    <row r="17" spans="1:3" x14ac:dyDescent="0.25">
      <c r="A17" s="71">
        <v>3</v>
      </c>
      <c r="B17" s="71">
        <v>2</v>
      </c>
      <c r="C17" s="71">
        <v>2</v>
      </c>
    </row>
    <row r="18" spans="1:3" x14ac:dyDescent="0.25">
      <c r="A18" s="1">
        <f>A17*$D$10/3</f>
        <v>1</v>
      </c>
      <c r="B18" s="1">
        <f t="shared" ref="B18:C18" si="1">B17*$D$10/3</f>
        <v>0.66666666666666663</v>
      </c>
      <c r="C18" s="1">
        <f t="shared" si="1"/>
        <v>0.66666666666666663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H19" sqref="H19"/>
    </sheetView>
  </sheetViews>
  <sheetFormatPr defaultColWidth="11" defaultRowHeight="15.75" x14ac:dyDescent="0.25"/>
  <sheetData>
    <row r="1" spans="1:12" x14ac:dyDescent="0.25">
      <c r="A1" s="82" t="s">
        <v>7</v>
      </c>
      <c r="B1" s="88"/>
      <c r="C1" s="13"/>
      <c r="D1" s="82" t="s">
        <v>8</v>
      </c>
      <c r="E1" s="88"/>
      <c r="F1" s="13"/>
      <c r="G1" s="13"/>
      <c r="H1" s="13"/>
      <c r="I1" s="13"/>
      <c r="J1" s="13"/>
      <c r="K1" s="13"/>
      <c r="L1" s="13"/>
    </row>
    <row r="2" spans="1:12" ht="47.25" x14ac:dyDescent="0.25">
      <c r="A2" s="20" t="s">
        <v>0</v>
      </c>
      <c r="B2" s="21">
        <v>100</v>
      </c>
      <c r="C2" s="13"/>
      <c r="D2" s="22" t="s">
        <v>9</v>
      </c>
      <c r="E2" s="23">
        <v>100</v>
      </c>
      <c r="F2" s="13"/>
      <c r="G2" s="13"/>
      <c r="H2" s="13"/>
      <c r="I2" s="13"/>
      <c r="J2" s="13"/>
      <c r="K2" s="13"/>
      <c r="L2" s="13"/>
    </row>
    <row r="3" spans="1:12" x14ac:dyDescent="0.25">
      <c r="A3" s="20" t="s">
        <v>1</v>
      </c>
      <c r="B3" s="21">
        <v>100</v>
      </c>
      <c r="C3" s="13"/>
      <c r="D3" s="24" t="s">
        <v>6</v>
      </c>
      <c r="E3" s="25">
        <v>3</v>
      </c>
      <c r="F3" s="13"/>
      <c r="G3" s="13"/>
      <c r="H3" s="13"/>
      <c r="I3" s="13"/>
      <c r="J3" s="13"/>
      <c r="K3" s="13"/>
      <c r="L3" s="13"/>
    </row>
    <row r="4" spans="1:12" x14ac:dyDescent="0.25">
      <c r="A4" s="20" t="s">
        <v>2</v>
      </c>
      <c r="B4" s="21">
        <v>100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0" t="s">
        <v>3</v>
      </c>
      <c r="B5" s="21">
        <v>100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0" t="s">
        <v>4</v>
      </c>
      <c r="B6" s="21">
        <v>0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20" t="s">
        <v>5</v>
      </c>
      <c r="B7" s="23">
        <v>100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31.5" x14ac:dyDescent="0.25">
      <c r="A8" s="26" t="s">
        <v>6</v>
      </c>
      <c r="B8" s="23">
        <v>3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82" t="s">
        <v>10</v>
      </c>
      <c r="B10" s="84"/>
      <c r="C10" s="88"/>
      <c r="D10" s="27">
        <v>3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64">
        <v>3</v>
      </c>
      <c r="B13" s="65">
        <v>3</v>
      </c>
      <c r="C13" s="65">
        <v>3</v>
      </c>
      <c r="D13" s="65">
        <v>3</v>
      </c>
      <c r="E13" s="65">
        <v>3</v>
      </c>
      <c r="F13" s="65">
        <v>3</v>
      </c>
      <c r="G13" s="65" t="s">
        <v>23</v>
      </c>
      <c r="H13" s="65" t="s">
        <v>23</v>
      </c>
      <c r="I13" s="65">
        <v>2</v>
      </c>
      <c r="J13" s="65">
        <v>1</v>
      </c>
      <c r="K13" s="65" t="s">
        <v>23</v>
      </c>
      <c r="L13" s="65">
        <v>2</v>
      </c>
    </row>
    <row r="14" spans="1:12" x14ac:dyDescent="0.25">
      <c r="A14" s="30">
        <v>3</v>
      </c>
      <c r="B14" s="73">
        <v>3</v>
      </c>
      <c r="C14" s="73">
        <v>3</v>
      </c>
      <c r="D14" s="73">
        <v>3</v>
      </c>
      <c r="E14" s="73">
        <v>3</v>
      </c>
      <c r="F14" s="73">
        <v>3</v>
      </c>
      <c r="G14" s="73" t="e">
        <v>#VALUE!</v>
      </c>
      <c r="H14" s="73" t="e">
        <v>#VALUE!</v>
      </c>
      <c r="I14" s="73">
        <v>2</v>
      </c>
      <c r="J14" s="73">
        <v>1</v>
      </c>
      <c r="K14" s="73" t="e">
        <v>#VALUE!</v>
      </c>
      <c r="L14" s="73">
        <v>2</v>
      </c>
    </row>
    <row r="15" spans="1:12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5">
      <c r="A16" s="74" t="s">
        <v>28</v>
      </c>
      <c r="B16" s="75" t="s">
        <v>29</v>
      </c>
      <c r="C16" s="75" t="s">
        <v>30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25">
      <c r="A17" s="76">
        <v>3</v>
      </c>
      <c r="B17" s="77">
        <v>3</v>
      </c>
      <c r="C17" s="77">
        <v>2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78">
        <v>3</v>
      </c>
      <c r="B18" s="79">
        <v>3</v>
      </c>
      <c r="C18" s="79">
        <v>2</v>
      </c>
      <c r="D18" s="13"/>
      <c r="E18" s="13"/>
      <c r="F18" s="13"/>
      <c r="G18" s="13"/>
      <c r="H18" s="13"/>
      <c r="I18" s="13"/>
      <c r="J18" s="13"/>
      <c r="K18" s="13"/>
      <c r="L18" s="13"/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J19" sqref="A1:XFD1048576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72.3</v>
      </c>
      <c r="D2" s="22" t="s">
        <v>9</v>
      </c>
      <c r="E2" s="23">
        <v>75.2</v>
      </c>
    </row>
    <row r="3" spans="1:12" x14ac:dyDescent="0.25">
      <c r="A3" s="20" t="s">
        <v>1</v>
      </c>
      <c r="B3" s="21">
        <v>70.900000000000006</v>
      </c>
      <c r="D3" s="24" t="s">
        <v>6</v>
      </c>
      <c r="E3" s="25">
        <f>IF(E2&gt;80,3,IF(E2&gt;70,2,1))</f>
        <v>2</v>
      </c>
    </row>
    <row r="4" spans="1:12" x14ac:dyDescent="0.25">
      <c r="A4" s="20" t="s">
        <v>2</v>
      </c>
      <c r="B4" s="21">
        <v>85.1</v>
      </c>
    </row>
    <row r="5" spans="1:12" x14ac:dyDescent="0.25">
      <c r="A5" s="20" t="s">
        <v>3</v>
      </c>
      <c r="B5" s="21">
        <v>77.3</v>
      </c>
    </row>
    <row r="6" spans="1:12" x14ac:dyDescent="0.25">
      <c r="A6" s="20" t="s">
        <v>4</v>
      </c>
      <c r="B6" s="21">
        <v>81.599999999999994</v>
      </c>
    </row>
    <row r="7" spans="1:12" x14ac:dyDescent="0.25">
      <c r="A7" s="20" t="s">
        <v>5</v>
      </c>
      <c r="B7" s="23">
        <f>AVERAGE(B2:B6)</f>
        <v>77.439999999999984</v>
      </c>
    </row>
    <row r="8" spans="1:12" ht="31.5" x14ac:dyDescent="0.25">
      <c r="A8" s="26" t="s">
        <v>6</v>
      </c>
      <c r="B8" s="23">
        <f>IF(B7&gt;80,3,IF(B7&gt;70,2,1))</f>
        <v>2</v>
      </c>
    </row>
    <row r="10" spans="1:12" x14ac:dyDescent="0.25">
      <c r="A10" s="82" t="s">
        <v>10</v>
      </c>
      <c r="B10" s="84"/>
      <c r="C10" s="83"/>
      <c r="D10" s="27">
        <f>0.4*B8+0.6*E3</f>
        <v>2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 t="s">
        <v>23</v>
      </c>
      <c r="B13" s="47">
        <v>3</v>
      </c>
      <c r="C13" s="47">
        <v>1</v>
      </c>
      <c r="D13" s="47">
        <v>2</v>
      </c>
      <c r="E13" s="47" t="s">
        <v>23</v>
      </c>
      <c r="F13" s="47">
        <v>2</v>
      </c>
      <c r="G13" s="47">
        <v>2</v>
      </c>
      <c r="H13" s="47">
        <v>1</v>
      </c>
      <c r="I13" s="47">
        <v>3</v>
      </c>
      <c r="J13" s="47">
        <v>3</v>
      </c>
      <c r="K13" s="47">
        <v>3</v>
      </c>
      <c r="L13" s="47">
        <v>3</v>
      </c>
    </row>
    <row r="14" spans="1:12" x14ac:dyDescent="0.25">
      <c r="A14" s="30" t="e">
        <f>A13*$D$10/3</f>
        <v>#VALUE!</v>
      </c>
      <c r="B14" s="30">
        <f t="shared" ref="B14:L14" si="0">B13*$D$10/3</f>
        <v>2</v>
      </c>
      <c r="C14" s="30">
        <f t="shared" si="0"/>
        <v>0.66666666666666663</v>
      </c>
      <c r="D14" s="30">
        <f t="shared" si="0"/>
        <v>1.3333333333333333</v>
      </c>
      <c r="E14" s="30" t="e">
        <f t="shared" si="0"/>
        <v>#VALUE!</v>
      </c>
      <c r="F14" s="30">
        <f t="shared" si="0"/>
        <v>1.3333333333333333</v>
      </c>
      <c r="G14" s="30">
        <f t="shared" si="0"/>
        <v>1.3333333333333333</v>
      </c>
      <c r="H14" s="30">
        <f t="shared" si="0"/>
        <v>0.66666666666666663</v>
      </c>
      <c r="I14" s="30">
        <f t="shared" si="0"/>
        <v>2</v>
      </c>
      <c r="J14" s="30">
        <f t="shared" si="0"/>
        <v>2</v>
      </c>
      <c r="K14" s="30">
        <f t="shared" si="0"/>
        <v>2</v>
      </c>
      <c r="L14" s="30">
        <f t="shared" si="0"/>
        <v>2</v>
      </c>
    </row>
    <row r="16" spans="1:12" ht="16.5" thickBot="1" x14ac:dyDescent="0.3">
      <c r="A16" s="71" t="s">
        <v>28</v>
      </c>
      <c r="B16" s="71" t="s">
        <v>29</v>
      </c>
      <c r="C16" s="71" t="s">
        <v>30</v>
      </c>
    </row>
    <row r="17" spans="1:3" ht="16.5" thickBot="1" x14ac:dyDescent="0.3">
      <c r="A17" s="47" t="s">
        <v>23</v>
      </c>
      <c r="B17" s="47" t="s">
        <v>23</v>
      </c>
      <c r="C17" s="71">
        <v>3</v>
      </c>
    </row>
    <row r="18" spans="1:3" x14ac:dyDescent="0.25">
      <c r="A18" s="1" t="e">
        <f>A17*$D$10/3</f>
        <v>#VALUE!</v>
      </c>
      <c r="B18" s="1" t="e">
        <f t="shared" ref="B18:C18" si="1">B17*$D$10/3</f>
        <v>#VALUE!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G16" sqref="G16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68.7</v>
      </c>
      <c r="D2" s="22" t="s">
        <v>9</v>
      </c>
      <c r="E2" s="23">
        <v>64.7</v>
      </c>
    </row>
    <row r="3" spans="1:12" x14ac:dyDescent="0.25">
      <c r="A3" s="20" t="s">
        <v>1</v>
      </c>
      <c r="B3" s="21">
        <v>70.900000000000006</v>
      </c>
      <c r="D3" s="24" t="s">
        <v>6</v>
      </c>
      <c r="E3" s="25">
        <f>IF(E2&gt;80,3,IF(E2&gt;70,2,1))</f>
        <v>1</v>
      </c>
    </row>
    <row r="4" spans="1:12" x14ac:dyDescent="0.25">
      <c r="A4" s="20" t="s">
        <v>2</v>
      </c>
      <c r="B4" s="21">
        <v>76.8</v>
      </c>
    </row>
    <row r="5" spans="1:12" x14ac:dyDescent="0.25">
      <c r="A5" s="20" t="s">
        <v>3</v>
      </c>
      <c r="B5" s="21">
        <v>74.7</v>
      </c>
    </row>
    <row r="6" spans="1:12" x14ac:dyDescent="0.25">
      <c r="A6" s="20" t="s">
        <v>4</v>
      </c>
      <c r="B6" s="21">
        <v>78.400000000000006</v>
      </c>
    </row>
    <row r="7" spans="1:12" x14ac:dyDescent="0.25">
      <c r="A7" s="20" t="s">
        <v>5</v>
      </c>
      <c r="B7" s="23">
        <f>AVERAGE(B2:B6)</f>
        <v>73.900000000000006</v>
      </c>
    </row>
    <row r="8" spans="1:12" ht="31.5" x14ac:dyDescent="0.25">
      <c r="A8" s="26" t="s">
        <v>6</v>
      </c>
      <c r="B8" s="23">
        <f>IF(B7&gt;80,3,IF(B7&gt;70,2,1))</f>
        <v>2</v>
      </c>
    </row>
    <row r="10" spans="1:12" x14ac:dyDescent="0.25">
      <c r="A10" s="82" t="s">
        <v>10</v>
      </c>
      <c r="B10" s="84"/>
      <c r="C10" s="83"/>
      <c r="D10" s="27">
        <f>0.4*B8+0.6*E3</f>
        <v>1.4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1</v>
      </c>
      <c r="D13" s="47">
        <v>2</v>
      </c>
      <c r="E13" s="47">
        <v>2</v>
      </c>
      <c r="F13" s="47">
        <v>0</v>
      </c>
      <c r="G13" s="47">
        <v>0</v>
      </c>
      <c r="H13" s="47">
        <v>1</v>
      </c>
      <c r="I13" s="47">
        <v>3</v>
      </c>
      <c r="J13" s="47">
        <v>3</v>
      </c>
      <c r="K13" s="47">
        <v>3</v>
      </c>
      <c r="L13" s="47">
        <v>3</v>
      </c>
    </row>
    <row r="14" spans="1:12" x14ac:dyDescent="0.25">
      <c r="A14" s="30">
        <f>A13*$D$10/3</f>
        <v>1.3999999999999997</v>
      </c>
      <c r="B14" s="30">
        <f t="shared" ref="B14:L14" si="0">B13*$D$10/3</f>
        <v>1.3999999999999997</v>
      </c>
      <c r="C14" s="30">
        <f t="shared" si="0"/>
        <v>0.46666666666666662</v>
      </c>
      <c r="D14" s="30">
        <f t="shared" si="0"/>
        <v>0.93333333333333324</v>
      </c>
      <c r="E14" s="30">
        <f t="shared" si="0"/>
        <v>0.93333333333333324</v>
      </c>
      <c r="F14" s="30">
        <f t="shared" si="0"/>
        <v>0</v>
      </c>
      <c r="G14" s="30">
        <f t="shared" si="0"/>
        <v>0</v>
      </c>
      <c r="H14" s="30">
        <f t="shared" si="0"/>
        <v>0.46666666666666662</v>
      </c>
      <c r="I14" s="30">
        <f t="shared" si="0"/>
        <v>1.3999999999999997</v>
      </c>
      <c r="J14" s="30">
        <f t="shared" si="0"/>
        <v>1.3999999999999997</v>
      </c>
      <c r="K14" s="30">
        <f t="shared" si="0"/>
        <v>1.3999999999999997</v>
      </c>
      <c r="L14" s="30">
        <f t="shared" si="0"/>
        <v>1.3999999999999997</v>
      </c>
    </row>
    <row r="16" spans="1:12" ht="16.5" thickBot="1" x14ac:dyDescent="0.3">
      <c r="A16" s="71" t="s">
        <v>28</v>
      </c>
      <c r="B16" s="71" t="s">
        <v>29</v>
      </c>
      <c r="C16" s="71" t="s">
        <v>30</v>
      </c>
    </row>
    <row r="17" spans="1:3" ht="16.5" thickBot="1" x14ac:dyDescent="0.3">
      <c r="A17" s="47" t="s">
        <v>23</v>
      </c>
      <c r="B17" s="47" t="s">
        <v>23</v>
      </c>
      <c r="C17" s="71">
        <v>3</v>
      </c>
    </row>
    <row r="18" spans="1:3" x14ac:dyDescent="0.25">
      <c r="A18" s="1" t="e">
        <f>A17*$D$10/3</f>
        <v>#VALUE!</v>
      </c>
      <c r="B18" s="1" t="e">
        <f t="shared" ref="B18:C18" si="1">B17*$D$10/3</f>
        <v>#VALUE!</v>
      </c>
      <c r="C18" s="1">
        <f t="shared" si="1"/>
        <v>1.3999999999999997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6" sqref="A16:C18"/>
    </sheetView>
  </sheetViews>
  <sheetFormatPr defaultColWidth="11" defaultRowHeight="15.75" x14ac:dyDescent="0.25"/>
  <cols>
    <col min="4" max="4" width="26" customWidth="1"/>
  </cols>
  <sheetData>
    <row r="1" spans="1:12" x14ac:dyDescent="0.25">
      <c r="A1" s="80" t="s">
        <v>7</v>
      </c>
      <c r="B1" s="80"/>
      <c r="D1" s="80" t="s">
        <v>8</v>
      </c>
      <c r="E1" s="80"/>
    </row>
    <row r="2" spans="1:12" ht="30.95" customHeight="1" x14ac:dyDescent="0.25">
      <c r="A2" s="4" t="s">
        <v>0</v>
      </c>
      <c r="B2" s="2">
        <v>97.2</v>
      </c>
      <c r="D2" s="3" t="s">
        <v>9</v>
      </c>
      <c r="E2" s="4">
        <v>100</v>
      </c>
    </row>
    <row r="3" spans="1:12" x14ac:dyDescent="0.25">
      <c r="A3" s="4" t="s">
        <v>1</v>
      </c>
      <c r="B3" s="2">
        <v>92.9</v>
      </c>
      <c r="D3" s="1" t="s">
        <v>6</v>
      </c>
      <c r="E3" s="1">
        <f>IF(E2&gt;80,3,IF(E2&gt;70,2,1))</f>
        <v>3</v>
      </c>
    </row>
    <row r="4" spans="1:12" x14ac:dyDescent="0.25">
      <c r="A4" s="4" t="s">
        <v>2</v>
      </c>
      <c r="B4" s="2">
        <v>97.2</v>
      </c>
    </row>
    <row r="5" spans="1:12" x14ac:dyDescent="0.25">
      <c r="A5" s="4" t="s">
        <v>3</v>
      </c>
      <c r="B5" s="2">
        <v>0</v>
      </c>
    </row>
    <row r="6" spans="1:12" x14ac:dyDescent="0.25">
      <c r="A6" s="4" t="s">
        <v>4</v>
      </c>
      <c r="B6" s="2">
        <v>0</v>
      </c>
    </row>
    <row r="7" spans="1:12" x14ac:dyDescent="0.25">
      <c r="A7" s="4" t="s">
        <v>5</v>
      </c>
      <c r="B7" s="4">
        <f>AVERAGE(B2:B4)</f>
        <v>95.766666666666666</v>
      </c>
    </row>
    <row r="8" spans="1:12" ht="31.5" x14ac:dyDescent="0.25">
      <c r="A8" s="5" t="s">
        <v>6</v>
      </c>
      <c r="B8" s="4">
        <f>IF(B7&gt;80,3,IF(B7&gt;70,2,1))</f>
        <v>3</v>
      </c>
    </row>
    <row r="10" spans="1:12" x14ac:dyDescent="0.25">
      <c r="A10" s="80" t="s">
        <v>10</v>
      </c>
      <c r="B10" s="80"/>
      <c r="C10" s="80"/>
      <c r="D10" s="4">
        <f>0.4*B8+0.6*E3</f>
        <v>3</v>
      </c>
    </row>
    <row r="12" spans="1:12" x14ac:dyDescent="0.25">
      <c r="A12" s="4" t="s">
        <v>11</v>
      </c>
      <c r="B12" s="4" t="s">
        <v>12</v>
      </c>
      <c r="C12" s="4" t="s">
        <v>13</v>
      </c>
      <c r="D12" s="4" t="s">
        <v>14</v>
      </c>
      <c r="E12" s="4" t="s">
        <v>15</v>
      </c>
      <c r="F12" s="4" t="s">
        <v>16</v>
      </c>
      <c r="G12" s="4" t="s">
        <v>17</v>
      </c>
      <c r="H12" s="4" t="s">
        <v>18</v>
      </c>
      <c r="I12" s="4" t="s">
        <v>19</v>
      </c>
      <c r="J12" s="4" t="s">
        <v>20</v>
      </c>
      <c r="K12" s="4" t="s">
        <v>21</v>
      </c>
      <c r="L12" s="4" t="s">
        <v>22</v>
      </c>
    </row>
    <row r="13" spans="1:12" x14ac:dyDescent="0.25">
      <c r="A13" s="49">
        <v>3</v>
      </c>
      <c r="B13" s="49">
        <v>3</v>
      </c>
      <c r="C13" s="49">
        <v>3</v>
      </c>
      <c r="D13" s="49">
        <v>3</v>
      </c>
      <c r="E13" s="49">
        <v>3</v>
      </c>
      <c r="F13" s="49">
        <v>2</v>
      </c>
      <c r="G13" s="49">
        <v>2</v>
      </c>
      <c r="H13" s="49">
        <v>3</v>
      </c>
      <c r="I13" s="49">
        <v>3</v>
      </c>
      <c r="J13" s="49">
        <v>3</v>
      </c>
      <c r="K13" s="49">
        <v>3</v>
      </c>
      <c r="L13" s="49">
        <v>3</v>
      </c>
    </row>
    <row r="14" spans="1:12" x14ac:dyDescent="0.25">
      <c r="A14" s="8">
        <f>A13*$D$10/3</f>
        <v>3</v>
      </c>
      <c r="B14" s="8">
        <f t="shared" ref="B14:L14" si="0">B13*$D$10/3</f>
        <v>3</v>
      </c>
      <c r="C14" s="8">
        <f t="shared" si="0"/>
        <v>3</v>
      </c>
      <c r="D14" s="8">
        <f t="shared" si="0"/>
        <v>3</v>
      </c>
      <c r="E14" s="8">
        <f t="shared" si="0"/>
        <v>3</v>
      </c>
      <c r="F14" s="8">
        <f t="shared" si="0"/>
        <v>2</v>
      </c>
      <c r="G14" s="8">
        <f t="shared" si="0"/>
        <v>2</v>
      </c>
      <c r="H14" s="8">
        <f t="shared" si="0"/>
        <v>3</v>
      </c>
      <c r="I14" s="8">
        <f t="shared" si="0"/>
        <v>3</v>
      </c>
      <c r="J14" s="8">
        <f t="shared" si="0"/>
        <v>3</v>
      </c>
      <c r="K14" s="8">
        <f t="shared" si="0"/>
        <v>3</v>
      </c>
      <c r="L14" s="8">
        <f t="shared" si="0"/>
        <v>3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3</v>
      </c>
      <c r="C17" s="42">
        <v>3</v>
      </c>
    </row>
    <row r="18" spans="1:3" x14ac:dyDescent="0.25">
      <c r="A18" s="1">
        <f>A17*$D$10/3</f>
        <v>3</v>
      </c>
      <c r="B18" s="1">
        <f t="shared" ref="B18:C18" si="1">B17*$D$10/3</f>
        <v>3</v>
      </c>
      <c r="C18" s="1">
        <f t="shared" si="1"/>
        <v>3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H7" sqref="H7"/>
    </sheetView>
  </sheetViews>
  <sheetFormatPr defaultColWidth="11" defaultRowHeight="15.75" x14ac:dyDescent="0.25"/>
  <sheetData>
    <row r="1" spans="1:12" x14ac:dyDescent="0.25">
      <c r="A1" s="82" t="s">
        <v>7</v>
      </c>
      <c r="B1" s="83"/>
      <c r="C1" s="13"/>
      <c r="D1" s="82" t="s">
        <v>8</v>
      </c>
      <c r="E1" s="83"/>
      <c r="F1" s="13"/>
      <c r="G1" s="13"/>
      <c r="H1" s="13"/>
      <c r="I1" s="13"/>
      <c r="J1" s="13"/>
      <c r="K1" s="13"/>
      <c r="L1" s="13"/>
    </row>
    <row r="2" spans="1:12" ht="47.25" x14ac:dyDescent="0.25">
      <c r="A2" s="20" t="s">
        <v>0</v>
      </c>
      <c r="B2" s="21">
        <v>100</v>
      </c>
      <c r="C2" s="13"/>
      <c r="D2" s="22" t="s">
        <v>9</v>
      </c>
      <c r="E2" s="23">
        <v>100</v>
      </c>
      <c r="F2" s="13"/>
      <c r="G2" s="13"/>
      <c r="H2" s="13"/>
      <c r="I2" s="13"/>
      <c r="J2" s="13"/>
      <c r="K2" s="13"/>
      <c r="L2" s="13"/>
    </row>
    <row r="3" spans="1:12" x14ac:dyDescent="0.25">
      <c r="A3" s="20" t="s">
        <v>1</v>
      </c>
      <c r="B3" s="21">
        <v>100</v>
      </c>
      <c r="C3" s="13"/>
      <c r="D3" s="24" t="s">
        <v>6</v>
      </c>
      <c r="E3" s="25">
        <f>IF(E2&gt;80,3,IF(E2&gt;70,2,1))</f>
        <v>3</v>
      </c>
      <c r="F3" s="13"/>
      <c r="G3" s="13"/>
      <c r="H3" s="13"/>
      <c r="I3" s="13"/>
      <c r="J3" s="13"/>
      <c r="K3" s="13"/>
      <c r="L3" s="13"/>
    </row>
    <row r="4" spans="1:12" x14ac:dyDescent="0.25">
      <c r="A4" s="20" t="s">
        <v>2</v>
      </c>
      <c r="B4" s="21">
        <v>100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0" t="s">
        <v>3</v>
      </c>
      <c r="B5" s="21">
        <v>100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20" t="s">
        <v>4</v>
      </c>
      <c r="B6" s="21">
        <v>0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20" t="s">
        <v>5</v>
      </c>
      <c r="B7" s="23">
        <f>AVERAGE(B2:B5)</f>
        <v>100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31.5" x14ac:dyDescent="0.25">
      <c r="A8" s="26" t="s">
        <v>6</v>
      </c>
      <c r="B8" s="23">
        <f>IF(B7&gt;80,3,IF(B7&gt;70,2,1))</f>
        <v>3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82" t="s">
        <v>10</v>
      </c>
      <c r="B10" s="84"/>
      <c r="C10" s="83"/>
      <c r="D10" s="27">
        <f>0.4*B8+0.6*E3</f>
        <v>3</v>
      </c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>
        <v>2</v>
      </c>
      <c r="F13" s="47" t="s">
        <v>23</v>
      </c>
      <c r="G13" s="47">
        <v>2</v>
      </c>
      <c r="H13" s="47" t="s">
        <v>23</v>
      </c>
      <c r="I13" s="47">
        <v>3</v>
      </c>
      <c r="J13" s="47" t="s">
        <v>23</v>
      </c>
      <c r="K13" s="47" t="s">
        <v>23</v>
      </c>
      <c r="L13" s="47">
        <v>3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3</v>
      </c>
      <c r="D14" s="30">
        <f t="shared" si="0"/>
        <v>3</v>
      </c>
      <c r="E14" s="30">
        <f t="shared" si="0"/>
        <v>2</v>
      </c>
      <c r="F14" s="30" t="e">
        <f t="shared" si="0"/>
        <v>#VALUE!</v>
      </c>
      <c r="G14" s="30">
        <f t="shared" si="0"/>
        <v>2</v>
      </c>
      <c r="H14" s="30" t="e">
        <f t="shared" si="0"/>
        <v>#VALUE!</v>
      </c>
      <c r="I14" s="30">
        <f t="shared" si="0"/>
        <v>3</v>
      </c>
      <c r="J14" s="30" t="e">
        <f t="shared" si="0"/>
        <v>#VALUE!</v>
      </c>
      <c r="K14" s="30" t="e">
        <f t="shared" si="0"/>
        <v>#VALUE!</v>
      </c>
      <c r="L14" s="30">
        <f t="shared" si="0"/>
        <v>3</v>
      </c>
    </row>
    <row r="16" spans="1:12" x14ac:dyDescent="0.25">
      <c r="A16" s="71" t="s">
        <v>28</v>
      </c>
      <c r="B16" s="71" t="s">
        <v>29</v>
      </c>
      <c r="C16" s="71" t="s">
        <v>30</v>
      </c>
    </row>
    <row r="17" spans="1:3" x14ac:dyDescent="0.25">
      <c r="A17" s="71">
        <v>3</v>
      </c>
      <c r="B17" s="71">
        <v>3</v>
      </c>
      <c r="C17" s="71">
        <v>2</v>
      </c>
    </row>
    <row r="18" spans="1:3" x14ac:dyDescent="0.25">
      <c r="A18" s="1">
        <f>A17*$D$10/3</f>
        <v>3</v>
      </c>
      <c r="B18" s="1">
        <f t="shared" ref="B18:C18" si="1">B17*$D$10/3</f>
        <v>3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K19" sqref="K19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92.2</v>
      </c>
      <c r="D2" s="22" t="s">
        <v>9</v>
      </c>
      <c r="E2" s="23">
        <v>62</v>
      </c>
    </row>
    <row r="3" spans="1:12" x14ac:dyDescent="0.25">
      <c r="A3" s="20" t="s">
        <v>1</v>
      </c>
      <c r="B3" s="21">
        <v>83.4</v>
      </c>
      <c r="D3" s="24" t="s">
        <v>6</v>
      </c>
      <c r="E3" s="25">
        <f>IF(E2&gt;80,3,IF(E2&gt;70,2,1))</f>
        <v>1</v>
      </c>
    </row>
    <row r="4" spans="1:12" x14ac:dyDescent="0.25">
      <c r="A4" s="20" t="s">
        <v>2</v>
      </c>
      <c r="B4" s="21">
        <v>78.599999999999994</v>
      </c>
    </row>
    <row r="5" spans="1:12" x14ac:dyDescent="0.25">
      <c r="A5" s="20" t="s">
        <v>3</v>
      </c>
      <c r="B5" s="21">
        <v>82.4</v>
      </c>
    </row>
    <row r="6" spans="1:12" x14ac:dyDescent="0.25">
      <c r="A6" s="20" t="s">
        <v>4</v>
      </c>
      <c r="B6" s="21">
        <v>79.7</v>
      </c>
    </row>
    <row r="7" spans="1:12" x14ac:dyDescent="0.25">
      <c r="A7" s="20" t="s">
        <v>5</v>
      </c>
      <c r="B7" s="23">
        <f>AVERAGE(B2:B6)</f>
        <v>83.26</v>
      </c>
    </row>
    <row r="8" spans="1:12" ht="31.5" x14ac:dyDescent="0.25">
      <c r="A8" s="26" t="s">
        <v>6</v>
      </c>
      <c r="B8" s="23">
        <f>IF(B7&gt;=80,3,IF(B7&gt;70,2,1))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1.8000000000000003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>
        <v>3</v>
      </c>
      <c r="F13" s="47">
        <v>3</v>
      </c>
      <c r="G13" s="47" t="s">
        <v>23</v>
      </c>
      <c r="H13" s="47" t="s">
        <v>23</v>
      </c>
      <c r="I13" s="47">
        <v>2</v>
      </c>
      <c r="J13" s="47">
        <v>1</v>
      </c>
      <c r="K13" s="47" t="s">
        <v>23</v>
      </c>
      <c r="L13" s="47">
        <v>2</v>
      </c>
    </row>
    <row r="14" spans="1:12" x14ac:dyDescent="0.25">
      <c r="A14" s="30">
        <f>A13*$D$10/3</f>
        <v>1.8</v>
      </c>
      <c r="B14" s="30">
        <f t="shared" ref="B14:L14" si="0">B13*$D$10/3</f>
        <v>1.8</v>
      </c>
      <c r="C14" s="30">
        <f t="shared" si="0"/>
        <v>1.8</v>
      </c>
      <c r="D14" s="30">
        <f t="shared" si="0"/>
        <v>1.8</v>
      </c>
      <c r="E14" s="30">
        <f t="shared" si="0"/>
        <v>1.8</v>
      </c>
      <c r="F14" s="30">
        <f t="shared" si="0"/>
        <v>1.8</v>
      </c>
      <c r="G14" s="30" t="e">
        <f t="shared" si="0"/>
        <v>#VALUE!</v>
      </c>
      <c r="H14" s="30" t="e">
        <f t="shared" si="0"/>
        <v>#VALUE!</v>
      </c>
      <c r="I14" s="30">
        <f t="shared" si="0"/>
        <v>1.2000000000000002</v>
      </c>
      <c r="J14" s="30">
        <f t="shared" si="0"/>
        <v>0.60000000000000009</v>
      </c>
      <c r="K14" s="30" t="e">
        <f t="shared" si="0"/>
        <v>#VALUE!</v>
      </c>
      <c r="L14" s="30">
        <f t="shared" si="0"/>
        <v>1.2000000000000002</v>
      </c>
    </row>
    <row r="16" spans="1:12" x14ac:dyDescent="0.25">
      <c r="A16" s="71" t="s">
        <v>28</v>
      </c>
      <c r="B16" s="71" t="s">
        <v>29</v>
      </c>
      <c r="C16" s="71" t="s">
        <v>30</v>
      </c>
    </row>
    <row r="17" spans="1:3" x14ac:dyDescent="0.25">
      <c r="A17" s="71">
        <v>3</v>
      </c>
      <c r="B17" s="71">
        <v>3</v>
      </c>
      <c r="C17" s="71">
        <v>2</v>
      </c>
    </row>
    <row r="18" spans="1:3" x14ac:dyDescent="0.25">
      <c r="A18" s="1">
        <f>A17*$D$10/3</f>
        <v>1.8</v>
      </c>
      <c r="B18" s="1">
        <f t="shared" ref="B18:C18" si="1">B17*$D$10/3</f>
        <v>1.8</v>
      </c>
      <c r="C18" s="1">
        <f t="shared" si="1"/>
        <v>1.2000000000000002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M17" sqref="M17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100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100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100</v>
      </c>
    </row>
    <row r="5" spans="1:12" x14ac:dyDescent="0.25">
      <c r="A5" s="20" t="s">
        <v>3</v>
      </c>
      <c r="B5" s="21">
        <v>100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AVERAGE(B2:B5)</f>
        <v>100</v>
      </c>
    </row>
    <row r="8" spans="1:12" ht="31.5" x14ac:dyDescent="0.25">
      <c r="A8" s="26" t="s">
        <v>6</v>
      </c>
      <c r="B8" s="23">
        <f>IF(B7&gt;=80,3,IF(B7&gt;70,2,1))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>
        <v>3</v>
      </c>
      <c r="F13" s="47">
        <v>3</v>
      </c>
      <c r="G13" s="47" t="s">
        <v>23</v>
      </c>
      <c r="H13" s="47" t="s">
        <v>23</v>
      </c>
      <c r="I13" s="47">
        <v>2</v>
      </c>
      <c r="J13" s="47">
        <v>1</v>
      </c>
      <c r="K13" s="47" t="s">
        <v>23</v>
      </c>
      <c r="L13" s="47">
        <v>2</v>
      </c>
    </row>
    <row r="14" spans="1:12" x14ac:dyDescent="0.25">
      <c r="A14" s="30">
        <f>A13*$D$10/3</f>
        <v>3</v>
      </c>
      <c r="B14" s="30">
        <f t="shared" ref="B14:L14" si="0">B13*$D$10/3</f>
        <v>3</v>
      </c>
      <c r="C14" s="30">
        <f t="shared" si="0"/>
        <v>3</v>
      </c>
      <c r="D14" s="30">
        <f t="shared" si="0"/>
        <v>3</v>
      </c>
      <c r="E14" s="30">
        <f t="shared" si="0"/>
        <v>3</v>
      </c>
      <c r="F14" s="30">
        <f t="shared" si="0"/>
        <v>3</v>
      </c>
      <c r="G14" s="30" t="e">
        <f t="shared" si="0"/>
        <v>#VALUE!</v>
      </c>
      <c r="H14" s="30" t="e">
        <f t="shared" si="0"/>
        <v>#VALUE!</v>
      </c>
      <c r="I14" s="30">
        <f t="shared" si="0"/>
        <v>2</v>
      </c>
      <c r="J14" s="30">
        <f t="shared" si="0"/>
        <v>1</v>
      </c>
      <c r="K14" s="30" t="e">
        <f t="shared" si="0"/>
        <v>#VALUE!</v>
      </c>
      <c r="L14" s="30">
        <f t="shared" si="0"/>
        <v>2</v>
      </c>
    </row>
    <row r="16" spans="1:12" x14ac:dyDescent="0.25">
      <c r="A16" s="71" t="s">
        <v>28</v>
      </c>
      <c r="B16" s="71" t="s">
        <v>29</v>
      </c>
      <c r="C16" s="71" t="s">
        <v>30</v>
      </c>
    </row>
    <row r="17" spans="1:3" x14ac:dyDescent="0.25">
      <c r="A17" s="71">
        <v>3</v>
      </c>
      <c r="B17" s="71">
        <v>3</v>
      </c>
      <c r="C17" s="71">
        <v>2</v>
      </c>
    </row>
    <row r="18" spans="1:3" x14ac:dyDescent="0.25">
      <c r="A18" s="1">
        <f>A17*$D$10/3</f>
        <v>3</v>
      </c>
      <c r="B18" s="1">
        <f t="shared" ref="B18:C18" si="1">B17*$D$10/3</f>
        <v>3</v>
      </c>
      <c r="C18" s="1">
        <f t="shared" si="1"/>
        <v>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G7" sqref="G7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72.3</v>
      </c>
      <c r="D2" s="22" t="s">
        <v>9</v>
      </c>
      <c r="E2" s="23">
        <v>80.2</v>
      </c>
    </row>
    <row r="3" spans="1:12" x14ac:dyDescent="0.25">
      <c r="A3" s="20" t="s">
        <v>1</v>
      </c>
      <c r="B3" s="21">
        <v>70.900000000000006</v>
      </c>
      <c r="D3" s="24" t="s">
        <v>6</v>
      </c>
      <c r="E3" s="25">
        <f>IF(E2&gt;=80,3,IF(E2&gt;70,2,1))</f>
        <v>3</v>
      </c>
    </row>
    <row r="4" spans="1:12" x14ac:dyDescent="0.25">
      <c r="A4" s="20" t="s">
        <v>2</v>
      </c>
      <c r="B4" s="21">
        <v>85.1</v>
      </c>
    </row>
    <row r="5" spans="1:12" x14ac:dyDescent="0.25">
      <c r="A5" s="20" t="s">
        <v>3</v>
      </c>
      <c r="B5" s="21">
        <v>77.3</v>
      </c>
    </row>
    <row r="6" spans="1:12" x14ac:dyDescent="0.25">
      <c r="A6" s="20" t="s">
        <v>4</v>
      </c>
      <c r="B6" s="21">
        <v>81.599999999999994</v>
      </c>
    </row>
    <row r="7" spans="1:12" x14ac:dyDescent="0.25">
      <c r="A7" s="20" t="s">
        <v>5</v>
      </c>
      <c r="B7" s="23">
        <f>AVERAGE(B2:B6)</f>
        <v>77.439999999999984</v>
      </c>
    </row>
    <row r="8" spans="1:12" ht="31.5" x14ac:dyDescent="0.25">
      <c r="A8" s="26" t="s">
        <v>6</v>
      </c>
      <c r="B8" s="23">
        <f>IF(B7&gt;80,3,IF(B7&gt;70,2,1))</f>
        <v>2</v>
      </c>
    </row>
    <row r="10" spans="1:12" x14ac:dyDescent="0.25">
      <c r="A10" s="82" t="s">
        <v>10</v>
      </c>
      <c r="B10" s="84"/>
      <c r="C10" s="83"/>
      <c r="D10" s="27">
        <f>0.4*B8+0.6*E3</f>
        <v>2.5999999999999996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 t="s">
        <v>23</v>
      </c>
      <c r="B13" s="47">
        <v>3</v>
      </c>
      <c r="C13" s="47">
        <v>1</v>
      </c>
      <c r="D13" s="47">
        <v>2</v>
      </c>
      <c r="E13" s="47" t="s">
        <v>23</v>
      </c>
      <c r="F13" s="47">
        <v>2</v>
      </c>
      <c r="G13" s="47">
        <v>2</v>
      </c>
      <c r="H13" s="47">
        <v>2</v>
      </c>
      <c r="I13" s="47">
        <v>3</v>
      </c>
      <c r="J13" s="47">
        <v>3</v>
      </c>
      <c r="K13" s="47">
        <v>3</v>
      </c>
      <c r="L13" s="47">
        <v>3</v>
      </c>
    </row>
    <row r="14" spans="1:12" x14ac:dyDescent="0.25">
      <c r="A14" s="30" t="e">
        <f>A13*$D$10/3</f>
        <v>#VALUE!</v>
      </c>
      <c r="B14" s="30">
        <f t="shared" ref="B14:L14" si="0">B13*$D$10/3</f>
        <v>2.5999999999999996</v>
      </c>
      <c r="C14" s="30">
        <f t="shared" si="0"/>
        <v>0.86666666666666659</v>
      </c>
      <c r="D14" s="30">
        <f t="shared" si="0"/>
        <v>1.7333333333333332</v>
      </c>
      <c r="E14" s="30" t="e">
        <f t="shared" si="0"/>
        <v>#VALUE!</v>
      </c>
      <c r="F14" s="30">
        <f t="shared" si="0"/>
        <v>1.7333333333333332</v>
      </c>
      <c r="G14" s="30">
        <f t="shared" si="0"/>
        <v>1.7333333333333332</v>
      </c>
      <c r="H14" s="30">
        <f t="shared" si="0"/>
        <v>1.7333333333333332</v>
      </c>
      <c r="I14" s="30">
        <f t="shared" si="0"/>
        <v>2.5999999999999996</v>
      </c>
      <c r="J14" s="30">
        <f t="shared" si="0"/>
        <v>2.5999999999999996</v>
      </c>
      <c r="K14" s="30">
        <f t="shared" si="0"/>
        <v>2.5999999999999996</v>
      </c>
      <c r="L14" s="30">
        <f t="shared" si="0"/>
        <v>2.5999999999999996</v>
      </c>
    </row>
    <row r="16" spans="1:12" ht="16.5" thickBot="1" x14ac:dyDescent="0.3">
      <c r="A16" s="71" t="s">
        <v>28</v>
      </c>
      <c r="B16" s="71" t="s">
        <v>29</v>
      </c>
      <c r="C16" s="71" t="s">
        <v>30</v>
      </c>
    </row>
    <row r="17" spans="1:3" ht="16.5" thickBot="1" x14ac:dyDescent="0.3">
      <c r="A17" s="47" t="s">
        <v>23</v>
      </c>
      <c r="B17" s="47" t="s">
        <v>23</v>
      </c>
      <c r="C17" s="71">
        <v>3</v>
      </c>
    </row>
    <row r="18" spans="1:3" x14ac:dyDescent="0.25">
      <c r="A18" s="1" t="e">
        <f>A17*$D$10/3</f>
        <v>#VALUE!</v>
      </c>
      <c r="B18" s="1" t="e">
        <f t="shared" ref="B18:C18" si="1">B17*$D$10/3</f>
        <v>#VALUE!</v>
      </c>
      <c r="C18" s="1">
        <f t="shared" si="1"/>
        <v>2.5999999999999996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G19" sqref="G19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84.4</v>
      </c>
      <c r="D2" s="22" t="s">
        <v>9</v>
      </c>
      <c r="E2" s="23">
        <v>100</v>
      </c>
    </row>
    <row r="3" spans="1:12" x14ac:dyDescent="0.25">
      <c r="A3" s="20" t="s">
        <v>1</v>
      </c>
      <c r="B3" s="21">
        <v>86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88</v>
      </c>
    </row>
    <row r="5" spans="1:12" x14ac:dyDescent="0.25">
      <c r="A5" s="20" t="s">
        <v>3</v>
      </c>
      <c r="B5" s="21">
        <v>0</v>
      </c>
    </row>
    <row r="6" spans="1:12" x14ac:dyDescent="0.25">
      <c r="A6" s="20" t="s">
        <v>4</v>
      </c>
      <c r="B6" s="21">
        <v>0</v>
      </c>
    </row>
    <row r="7" spans="1:12" x14ac:dyDescent="0.25">
      <c r="A7" s="20" t="s">
        <v>5</v>
      </c>
      <c r="B7" s="23">
        <f>AVERAGE(B2:B4)</f>
        <v>86.133333333333326</v>
      </c>
    </row>
    <row r="8" spans="1:12" ht="31.5" x14ac:dyDescent="0.25">
      <c r="A8" s="26" t="s">
        <v>6</v>
      </c>
      <c r="B8" s="23">
        <f>IF(B7&gt;=80,3,IF(B7&gt;70,2,1))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x14ac:dyDescent="0.25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67">
        <v>3</v>
      </c>
      <c r="B13" s="67">
        <v>2</v>
      </c>
      <c r="C13" s="67" t="s">
        <v>23</v>
      </c>
      <c r="D13" s="67" t="s">
        <v>23</v>
      </c>
      <c r="E13" s="67">
        <v>2</v>
      </c>
      <c r="F13" s="67" t="s">
        <v>23</v>
      </c>
      <c r="G13" s="67" t="s">
        <v>23</v>
      </c>
      <c r="H13" s="67" t="s">
        <v>23</v>
      </c>
      <c r="I13" s="67">
        <v>2</v>
      </c>
      <c r="J13" s="67">
        <v>3</v>
      </c>
      <c r="K13" s="67" t="s">
        <v>23</v>
      </c>
      <c r="L13" s="67">
        <v>3</v>
      </c>
    </row>
    <row r="14" spans="1:12" x14ac:dyDescent="0.25">
      <c r="A14" s="30">
        <f>A13*$D$10/3</f>
        <v>3</v>
      </c>
      <c r="B14" s="30">
        <f t="shared" ref="B14:L14" si="0">B13*$D$10/3</f>
        <v>2</v>
      </c>
      <c r="C14" s="30" t="e">
        <f t="shared" si="0"/>
        <v>#VALUE!</v>
      </c>
      <c r="D14" s="30" t="e">
        <f t="shared" si="0"/>
        <v>#VALUE!</v>
      </c>
      <c r="E14" s="30">
        <f t="shared" si="0"/>
        <v>2</v>
      </c>
      <c r="F14" s="30" t="e">
        <f t="shared" si="0"/>
        <v>#VALUE!</v>
      </c>
      <c r="G14" s="30" t="e">
        <f t="shared" si="0"/>
        <v>#VALUE!</v>
      </c>
      <c r="H14" s="30" t="e">
        <f t="shared" si="0"/>
        <v>#VALUE!</v>
      </c>
      <c r="I14" s="30">
        <f t="shared" si="0"/>
        <v>2</v>
      </c>
      <c r="J14" s="30">
        <f t="shared" si="0"/>
        <v>3</v>
      </c>
      <c r="K14" s="30" t="e">
        <f t="shared" si="0"/>
        <v>#VALUE!</v>
      </c>
      <c r="L14" s="30">
        <f t="shared" si="0"/>
        <v>3</v>
      </c>
    </row>
    <row r="16" spans="1:12" x14ac:dyDescent="0.25">
      <c r="A16" s="71" t="s">
        <v>28</v>
      </c>
      <c r="B16" s="71" t="s">
        <v>29</v>
      </c>
      <c r="C16" s="71" t="s">
        <v>30</v>
      </c>
    </row>
    <row r="17" spans="1:3" x14ac:dyDescent="0.25">
      <c r="A17" s="71">
        <v>3</v>
      </c>
      <c r="B17" s="71">
        <v>2</v>
      </c>
      <c r="C17" s="71">
        <v>3</v>
      </c>
    </row>
    <row r="18" spans="1:3" x14ac:dyDescent="0.25">
      <c r="A18" s="1">
        <f>A17*$D$10/3</f>
        <v>3</v>
      </c>
      <c r="B18" s="1">
        <f t="shared" ref="B18:C18" si="1">B17*$D$10/3</f>
        <v>2</v>
      </c>
      <c r="C18" s="1">
        <f t="shared" si="1"/>
        <v>3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17" sqref="A1:XFD1048576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83</v>
      </c>
      <c r="D2" s="22" t="s">
        <v>9</v>
      </c>
      <c r="E2" s="23">
        <v>90</v>
      </c>
    </row>
    <row r="3" spans="1:12" x14ac:dyDescent="0.25">
      <c r="A3" s="20" t="s">
        <v>1</v>
      </c>
      <c r="B3" s="21">
        <v>83</v>
      </c>
      <c r="D3" s="24" t="s">
        <v>6</v>
      </c>
      <c r="E3" s="25">
        <f>IF(E2&gt;80,3,IF(E2&gt;70,2,1))</f>
        <v>3</v>
      </c>
    </row>
    <row r="4" spans="1:12" x14ac:dyDescent="0.25">
      <c r="A4" s="20" t="s">
        <v>2</v>
      </c>
      <c r="B4" s="21">
        <v>82</v>
      </c>
    </row>
    <row r="5" spans="1:12" x14ac:dyDescent="0.25">
      <c r="A5" s="20" t="s">
        <v>3</v>
      </c>
      <c r="B5" s="21">
        <v>84.5</v>
      </c>
    </row>
    <row r="6" spans="1:12" x14ac:dyDescent="0.25">
      <c r="A6" s="20" t="s">
        <v>4</v>
      </c>
      <c r="B6" s="21">
        <v>81.599999999999994</v>
      </c>
    </row>
    <row r="7" spans="1:12" x14ac:dyDescent="0.25">
      <c r="A7" s="20" t="s">
        <v>5</v>
      </c>
      <c r="B7" s="23">
        <f>AVERAGE(B2:B6)</f>
        <v>82.820000000000007</v>
      </c>
    </row>
    <row r="8" spans="1:12" ht="31.5" x14ac:dyDescent="0.25">
      <c r="A8" s="26" t="s">
        <v>6</v>
      </c>
      <c r="B8" s="23">
        <f>IF(B7&gt;80,3,IF(B7&gt;70,2,1))</f>
        <v>3</v>
      </c>
    </row>
    <row r="10" spans="1:12" x14ac:dyDescent="0.25">
      <c r="A10" s="82" t="s">
        <v>10</v>
      </c>
      <c r="B10" s="84"/>
      <c r="C10" s="83"/>
      <c r="D10" s="27">
        <f>0.4*B8+0.6*E3</f>
        <v>3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 t="s">
        <v>23</v>
      </c>
      <c r="B13" s="47">
        <v>3</v>
      </c>
      <c r="C13" s="47">
        <v>1</v>
      </c>
      <c r="D13" s="47">
        <v>2</v>
      </c>
      <c r="E13" s="47" t="s">
        <v>23</v>
      </c>
      <c r="F13" s="47">
        <v>2</v>
      </c>
      <c r="G13" s="47">
        <v>2</v>
      </c>
      <c r="H13" s="47">
        <v>2</v>
      </c>
      <c r="I13" s="47">
        <v>3</v>
      </c>
      <c r="J13" s="47">
        <v>3</v>
      </c>
      <c r="K13" s="47">
        <v>3</v>
      </c>
      <c r="L13" s="47">
        <v>3</v>
      </c>
    </row>
    <row r="14" spans="1:12" x14ac:dyDescent="0.25">
      <c r="A14" s="30" t="e">
        <f>A13*$D$10/3</f>
        <v>#VALUE!</v>
      </c>
      <c r="B14" s="30">
        <f t="shared" ref="B14:L14" si="0">B13*$D$10/3</f>
        <v>3</v>
      </c>
      <c r="C14" s="30">
        <f t="shared" si="0"/>
        <v>1</v>
      </c>
      <c r="D14" s="30">
        <f t="shared" si="0"/>
        <v>2</v>
      </c>
      <c r="E14" s="30" t="e">
        <f t="shared" si="0"/>
        <v>#VALUE!</v>
      </c>
      <c r="F14" s="30">
        <f t="shared" si="0"/>
        <v>2</v>
      </c>
      <c r="G14" s="30">
        <f t="shared" si="0"/>
        <v>2</v>
      </c>
      <c r="H14" s="30">
        <f t="shared" si="0"/>
        <v>2</v>
      </c>
      <c r="I14" s="30">
        <f t="shared" si="0"/>
        <v>3</v>
      </c>
      <c r="J14" s="30">
        <f t="shared" si="0"/>
        <v>3</v>
      </c>
      <c r="K14" s="30">
        <f t="shared" si="0"/>
        <v>3</v>
      </c>
      <c r="L14" s="30">
        <f t="shared" si="0"/>
        <v>3</v>
      </c>
    </row>
    <row r="16" spans="1:12" ht="16.5" thickBot="1" x14ac:dyDescent="0.3">
      <c r="A16" s="71" t="s">
        <v>28</v>
      </c>
      <c r="B16" s="71" t="s">
        <v>29</v>
      </c>
      <c r="C16" s="71" t="s">
        <v>30</v>
      </c>
    </row>
    <row r="17" spans="1:3" ht="16.5" thickBot="1" x14ac:dyDescent="0.3">
      <c r="A17" s="47" t="s">
        <v>23</v>
      </c>
      <c r="B17" s="47" t="s">
        <v>23</v>
      </c>
      <c r="C17" s="71">
        <v>3</v>
      </c>
    </row>
    <row r="18" spans="1:3" x14ac:dyDescent="0.25">
      <c r="A18" s="1" t="e">
        <f>A17*$D$10/3</f>
        <v>#VALUE!</v>
      </c>
      <c r="B18" s="1" t="e">
        <f t="shared" ref="B18:C18" si="1">B17*$D$10/3</f>
        <v>#VALUE!</v>
      </c>
      <c r="C18" s="1">
        <f t="shared" si="1"/>
        <v>3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F20" sqref="F20"/>
    </sheetView>
  </sheetViews>
  <sheetFormatPr defaultColWidth="10.875" defaultRowHeight="15.75" x14ac:dyDescent="0.25"/>
  <cols>
    <col min="1" max="16384" width="10.875" style="13"/>
  </cols>
  <sheetData>
    <row r="1" spans="1:12" x14ac:dyDescent="0.25">
      <c r="A1" s="82" t="s">
        <v>7</v>
      </c>
      <c r="B1" s="83"/>
      <c r="D1" s="82" t="s">
        <v>8</v>
      </c>
      <c r="E1" s="83"/>
    </row>
    <row r="2" spans="1:12" ht="63" x14ac:dyDescent="0.25">
      <c r="A2" s="20" t="s">
        <v>0</v>
      </c>
      <c r="B2" s="21">
        <v>78</v>
      </c>
      <c r="D2" s="22" t="s">
        <v>9</v>
      </c>
      <c r="E2" s="23">
        <v>62.3</v>
      </c>
    </row>
    <row r="3" spans="1:12" x14ac:dyDescent="0.25">
      <c r="A3" s="20" t="s">
        <v>1</v>
      </c>
      <c r="B3" s="21">
        <v>77.599999999999994</v>
      </c>
      <c r="D3" s="24" t="s">
        <v>6</v>
      </c>
      <c r="E3" s="25">
        <f>IF(E2&gt;80,3,IF(E2&gt;70,2,1))</f>
        <v>1</v>
      </c>
    </row>
    <row r="4" spans="1:12" x14ac:dyDescent="0.25">
      <c r="A4" s="20" t="s">
        <v>2</v>
      </c>
      <c r="B4" s="21">
        <v>75.8</v>
      </c>
    </row>
    <row r="5" spans="1:12" x14ac:dyDescent="0.25">
      <c r="A5" s="20" t="s">
        <v>3</v>
      </c>
      <c r="B5" s="21">
        <v>74.7</v>
      </c>
    </row>
    <row r="6" spans="1:12" x14ac:dyDescent="0.25">
      <c r="A6" s="20" t="s">
        <v>4</v>
      </c>
      <c r="B6" s="21">
        <v>76</v>
      </c>
    </row>
    <row r="7" spans="1:12" x14ac:dyDescent="0.25">
      <c r="A7" s="20" t="s">
        <v>5</v>
      </c>
      <c r="B7" s="23">
        <f>AVERAGE(B2:B6)</f>
        <v>76.419999999999987</v>
      </c>
    </row>
    <row r="8" spans="1:12" ht="31.5" x14ac:dyDescent="0.25">
      <c r="A8" s="26" t="s">
        <v>6</v>
      </c>
      <c r="B8" s="23">
        <f>IF(B7&gt;80,3,IF(B7&gt;70,2,1))</f>
        <v>2</v>
      </c>
    </row>
    <row r="10" spans="1:12" x14ac:dyDescent="0.25">
      <c r="A10" s="82" t="s">
        <v>10</v>
      </c>
      <c r="B10" s="84"/>
      <c r="C10" s="83"/>
      <c r="D10" s="27">
        <f>0.4*B8+0.6*E3</f>
        <v>1.4</v>
      </c>
    </row>
    <row r="12" spans="1:12" ht="16.5" thickBot="1" x14ac:dyDescent="0.3">
      <c r="A12" s="18" t="s">
        <v>11</v>
      </c>
      <c r="B12" s="28" t="s">
        <v>12</v>
      </c>
      <c r="C12" s="28" t="s">
        <v>13</v>
      </c>
      <c r="D12" s="28" t="s">
        <v>14</v>
      </c>
      <c r="E12" s="28" t="s">
        <v>15</v>
      </c>
      <c r="F12" s="28" t="s">
        <v>16</v>
      </c>
      <c r="G12" s="28" t="s">
        <v>17</v>
      </c>
      <c r="H12" s="28" t="s">
        <v>18</v>
      </c>
      <c r="I12" s="28" t="s">
        <v>19</v>
      </c>
      <c r="J12" s="28" t="s">
        <v>20</v>
      </c>
      <c r="K12" s="28" t="s">
        <v>21</v>
      </c>
      <c r="L12" s="28" t="s">
        <v>22</v>
      </c>
    </row>
    <row r="13" spans="1:12" ht="16.5" thickBot="1" x14ac:dyDescent="0.3">
      <c r="A13" s="46">
        <v>3</v>
      </c>
      <c r="B13" s="47">
        <v>3</v>
      </c>
      <c r="C13" s="47">
        <v>1</v>
      </c>
      <c r="D13" s="47">
        <v>3</v>
      </c>
      <c r="E13" s="47">
        <v>3</v>
      </c>
      <c r="F13" s="47">
        <v>2</v>
      </c>
      <c r="G13" s="47">
        <v>0</v>
      </c>
      <c r="H13" s="47">
        <v>0</v>
      </c>
      <c r="I13" s="47">
        <v>1</v>
      </c>
      <c r="J13" s="47">
        <v>2</v>
      </c>
      <c r="K13" s="47">
        <v>0</v>
      </c>
      <c r="L13" s="47">
        <v>3</v>
      </c>
    </row>
    <row r="14" spans="1:12" x14ac:dyDescent="0.25">
      <c r="A14" s="30">
        <f>A13*$D$10/3</f>
        <v>1.3999999999999997</v>
      </c>
      <c r="B14" s="30">
        <f t="shared" ref="B14:L14" si="0">B13*$D$10/3</f>
        <v>1.3999999999999997</v>
      </c>
      <c r="C14" s="30">
        <f t="shared" si="0"/>
        <v>0.46666666666666662</v>
      </c>
      <c r="D14" s="30">
        <f t="shared" si="0"/>
        <v>1.3999999999999997</v>
      </c>
      <c r="E14" s="30">
        <f t="shared" si="0"/>
        <v>1.3999999999999997</v>
      </c>
      <c r="F14" s="30">
        <f t="shared" si="0"/>
        <v>0.93333333333333324</v>
      </c>
      <c r="G14" s="30">
        <f t="shared" si="0"/>
        <v>0</v>
      </c>
      <c r="H14" s="30">
        <f t="shared" si="0"/>
        <v>0</v>
      </c>
      <c r="I14" s="30">
        <f t="shared" si="0"/>
        <v>0.46666666666666662</v>
      </c>
      <c r="J14" s="30">
        <f t="shared" si="0"/>
        <v>0.93333333333333324</v>
      </c>
      <c r="K14" s="30">
        <f t="shared" si="0"/>
        <v>0</v>
      </c>
      <c r="L14" s="30">
        <f t="shared" si="0"/>
        <v>1.3999999999999997</v>
      </c>
    </row>
    <row r="16" spans="1:12" ht="16.5" thickBot="1" x14ac:dyDescent="0.3">
      <c r="A16" s="71" t="s">
        <v>28</v>
      </c>
      <c r="B16" s="71" t="s">
        <v>29</v>
      </c>
      <c r="C16" s="71" t="s">
        <v>30</v>
      </c>
    </row>
    <row r="17" spans="1:3" ht="16.5" thickBot="1" x14ac:dyDescent="0.3">
      <c r="A17" s="47">
        <v>3</v>
      </c>
      <c r="B17" s="47">
        <v>3</v>
      </c>
      <c r="C17" s="71">
        <v>2</v>
      </c>
    </row>
    <row r="18" spans="1:3" x14ac:dyDescent="0.25">
      <c r="A18" s="1">
        <f>A17*$D$10/3</f>
        <v>1.3999999999999997</v>
      </c>
      <c r="B18" s="1">
        <f t="shared" ref="B18:C18" si="1">B17*$D$10/3</f>
        <v>1.3999999999999997</v>
      </c>
      <c r="C18" s="1">
        <f t="shared" si="1"/>
        <v>0.93333333333333324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6" sqref="A16:C18"/>
    </sheetView>
  </sheetViews>
  <sheetFormatPr defaultColWidth="11" defaultRowHeight="15.75" x14ac:dyDescent="0.25"/>
  <cols>
    <col min="4" max="4" width="26" customWidth="1"/>
  </cols>
  <sheetData>
    <row r="1" spans="1:12" x14ac:dyDescent="0.25">
      <c r="A1" s="80" t="s">
        <v>7</v>
      </c>
      <c r="B1" s="80"/>
      <c r="D1" s="80" t="s">
        <v>8</v>
      </c>
      <c r="E1" s="80"/>
    </row>
    <row r="2" spans="1:12" ht="30.95" customHeight="1" x14ac:dyDescent="0.25">
      <c r="A2" s="4" t="s">
        <v>0</v>
      </c>
      <c r="B2" s="2">
        <v>88.65</v>
      </c>
      <c r="D2" s="3" t="s">
        <v>9</v>
      </c>
      <c r="E2" s="4">
        <v>63.12</v>
      </c>
    </row>
    <row r="3" spans="1:12" x14ac:dyDescent="0.25">
      <c r="A3" s="4" t="s">
        <v>1</v>
      </c>
      <c r="B3" s="2">
        <v>87.94</v>
      </c>
      <c r="D3" s="1" t="s">
        <v>6</v>
      </c>
      <c r="E3" s="1">
        <f>IF(E2&gt;80,3,IF(E2&gt;70,2,1))</f>
        <v>1</v>
      </c>
    </row>
    <row r="4" spans="1:12" x14ac:dyDescent="0.25">
      <c r="A4" s="4" t="s">
        <v>2</v>
      </c>
      <c r="B4" s="2">
        <v>88.65</v>
      </c>
    </row>
    <row r="5" spans="1:12" x14ac:dyDescent="0.25">
      <c r="A5" s="4" t="s">
        <v>3</v>
      </c>
      <c r="B5" s="2">
        <v>83.69</v>
      </c>
    </row>
    <row r="6" spans="1:12" x14ac:dyDescent="0.25">
      <c r="A6" s="4" t="s">
        <v>4</v>
      </c>
      <c r="B6" s="2">
        <v>85.11</v>
      </c>
    </row>
    <row r="7" spans="1:12" x14ac:dyDescent="0.25">
      <c r="A7" s="4" t="s">
        <v>5</v>
      </c>
      <c r="B7" s="4">
        <f>AVERAGE(B2:B6)</f>
        <v>86.808000000000007</v>
      </c>
    </row>
    <row r="8" spans="1:12" ht="31.5" x14ac:dyDescent="0.25">
      <c r="A8" s="5" t="s">
        <v>6</v>
      </c>
      <c r="B8" s="4">
        <f>IF(B7&gt;80,3,IF(B7&gt;70,2,1))</f>
        <v>3</v>
      </c>
    </row>
    <row r="10" spans="1:12" x14ac:dyDescent="0.25">
      <c r="A10" s="80" t="s">
        <v>10</v>
      </c>
      <c r="B10" s="80"/>
      <c r="C10" s="80"/>
      <c r="D10" s="4">
        <f>0.4*B8+0.6*E3</f>
        <v>1.8000000000000003</v>
      </c>
    </row>
    <row r="12" spans="1:12" ht="16.5" thickBot="1" x14ac:dyDescent="0.3">
      <c r="A12" s="7" t="s">
        <v>11</v>
      </c>
      <c r="B12" s="7" t="s">
        <v>12</v>
      </c>
      <c r="C12" s="7" t="s">
        <v>13</v>
      </c>
      <c r="D12" s="7" t="s">
        <v>14</v>
      </c>
      <c r="E12" s="7" t="s">
        <v>15</v>
      </c>
      <c r="F12" s="7" t="s">
        <v>16</v>
      </c>
      <c r="G12" s="7" t="s">
        <v>17</v>
      </c>
      <c r="H12" s="7" t="s">
        <v>18</v>
      </c>
      <c r="I12" s="7" t="s">
        <v>19</v>
      </c>
      <c r="J12" s="7" t="s">
        <v>20</v>
      </c>
      <c r="K12" s="7" t="s">
        <v>21</v>
      </c>
      <c r="L12" s="7" t="s">
        <v>22</v>
      </c>
    </row>
    <row r="13" spans="1:12" ht="16.5" thickBot="1" x14ac:dyDescent="0.3">
      <c r="A13" s="46">
        <v>3</v>
      </c>
      <c r="B13" s="47">
        <v>3</v>
      </c>
      <c r="C13" s="47">
        <v>3</v>
      </c>
      <c r="D13" s="47">
        <v>3</v>
      </c>
      <c r="E13" s="47" t="s">
        <v>23</v>
      </c>
      <c r="F13" s="47">
        <v>2</v>
      </c>
      <c r="G13" s="47">
        <v>1</v>
      </c>
      <c r="H13" s="47" t="s">
        <v>23</v>
      </c>
      <c r="I13" s="47" t="s">
        <v>23</v>
      </c>
      <c r="J13" s="47" t="s">
        <v>23</v>
      </c>
      <c r="K13" s="47">
        <v>2</v>
      </c>
      <c r="L13" s="47">
        <v>2</v>
      </c>
    </row>
    <row r="14" spans="1:12" x14ac:dyDescent="0.25">
      <c r="A14" s="8">
        <f>A13*$D$10/3</f>
        <v>1.8</v>
      </c>
      <c r="B14" s="8">
        <f t="shared" ref="B14:L14" si="0">B13*$D$10/3</f>
        <v>1.8</v>
      </c>
      <c r="C14" s="8">
        <f t="shared" si="0"/>
        <v>1.8</v>
      </c>
      <c r="D14" s="8">
        <f t="shared" si="0"/>
        <v>1.8</v>
      </c>
      <c r="E14" s="8" t="e">
        <f t="shared" si="0"/>
        <v>#VALUE!</v>
      </c>
      <c r="F14" s="8">
        <f t="shared" si="0"/>
        <v>1.2000000000000002</v>
      </c>
      <c r="G14" s="8">
        <f t="shared" si="0"/>
        <v>0.60000000000000009</v>
      </c>
      <c r="H14" s="8" t="e">
        <f t="shared" si="0"/>
        <v>#VALUE!</v>
      </c>
      <c r="I14" s="8" t="e">
        <f t="shared" si="0"/>
        <v>#VALUE!</v>
      </c>
      <c r="J14" s="8" t="e">
        <f t="shared" si="0"/>
        <v>#VALUE!</v>
      </c>
      <c r="K14" s="8">
        <f t="shared" si="0"/>
        <v>1.2000000000000002</v>
      </c>
      <c r="L14" s="8">
        <f t="shared" si="0"/>
        <v>1.2000000000000002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3</v>
      </c>
      <c r="C17" s="42">
        <v>2</v>
      </c>
    </row>
    <row r="18" spans="1:3" x14ac:dyDescent="0.25">
      <c r="A18" s="1">
        <f>A17*$D$10/3</f>
        <v>1.8</v>
      </c>
      <c r="B18" s="1">
        <f t="shared" ref="B18:C18" si="1">B17*$D$10/3</f>
        <v>1.8</v>
      </c>
      <c r="C18" s="1">
        <f t="shared" si="1"/>
        <v>1.2000000000000002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4" workbookViewId="0">
      <selection activeCell="A13" sqref="A13:L13"/>
    </sheetView>
  </sheetViews>
  <sheetFormatPr defaultColWidth="11" defaultRowHeight="15.75" x14ac:dyDescent="0.25"/>
  <cols>
    <col min="4" max="4" width="26" customWidth="1"/>
  </cols>
  <sheetData>
    <row r="1" spans="1:12" x14ac:dyDescent="0.25">
      <c r="A1" s="80" t="s">
        <v>7</v>
      </c>
      <c r="B1" s="80"/>
      <c r="D1" s="80" t="s">
        <v>8</v>
      </c>
      <c r="E1" s="80"/>
    </row>
    <row r="2" spans="1:12" ht="30.95" customHeight="1" x14ac:dyDescent="0.25">
      <c r="A2" s="4" t="s">
        <v>0</v>
      </c>
      <c r="B2" s="2">
        <v>74.5</v>
      </c>
      <c r="D2" s="3" t="s">
        <v>9</v>
      </c>
      <c r="E2" s="4">
        <v>76.59</v>
      </c>
    </row>
    <row r="3" spans="1:12" x14ac:dyDescent="0.25">
      <c r="A3" s="4" t="s">
        <v>1</v>
      </c>
      <c r="B3" s="2">
        <v>84.4</v>
      </c>
      <c r="D3" s="1" t="s">
        <v>6</v>
      </c>
      <c r="E3" s="1">
        <f>IF(E2&gt;80,3,IF(E2&gt;70,2,1))</f>
        <v>2</v>
      </c>
    </row>
    <row r="4" spans="1:12" x14ac:dyDescent="0.25">
      <c r="A4" s="4" t="s">
        <v>2</v>
      </c>
      <c r="B4" s="2">
        <v>80.8</v>
      </c>
    </row>
    <row r="5" spans="1:12" x14ac:dyDescent="0.25">
      <c r="A5" s="4" t="s">
        <v>3</v>
      </c>
      <c r="B5" s="2">
        <v>67.400000000000006</v>
      </c>
    </row>
    <row r="6" spans="1:12" x14ac:dyDescent="0.25">
      <c r="A6" s="4" t="s">
        <v>4</v>
      </c>
      <c r="B6" s="2">
        <v>68.2</v>
      </c>
    </row>
    <row r="7" spans="1:12" x14ac:dyDescent="0.25">
      <c r="A7" s="4" t="s">
        <v>5</v>
      </c>
      <c r="B7" s="4">
        <f>AVERAGE(B2:B6)</f>
        <v>75.06</v>
      </c>
    </row>
    <row r="8" spans="1:12" ht="31.5" x14ac:dyDescent="0.25">
      <c r="A8" s="5" t="s">
        <v>6</v>
      </c>
      <c r="B8" s="4">
        <f>IF(B7&gt;80,3,IF(B7&gt;70,2,1))</f>
        <v>2</v>
      </c>
    </row>
    <row r="10" spans="1:12" x14ac:dyDescent="0.25">
      <c r="A10" s="80" t="s">
        <v>10</v>
      </c>
      <c r="B10" s="80"/>
      <c r="C10" s="80"/>
      <c r="D10" s="4">
        <f>0.4*B8+0.6*E3</f>
        <v>2</v>
      </c>
    </row>
    <row r="12" spans="1:12" ht="16.5" thickBot="1" x14ac:dyDescent="0.3">
      <c r="A12" s="7" t="s">
        <v>11</v>
      </c>
      <c r="B12" s="7" t="s">
        <v>12</v>
      </c>
      <c r="C12" s="7" t="s">
        <v>13</v>
      </c>
      <c r="D12" s="7" t="s">
        <v>14</v>
      </c>
      <c r="E12" s="7" t="s">
        <v>15</v>
      </c>
      <c r="F12" s="7" t="s">
        <v>16</v>
      </c>
      <c r="G12" s="7" t="s">
        <v>17</v>
      </c>
      <c r="H12" s="7" t="s">
        <v>18</v>
      </c>
      <c r="I12" s="7" t="s">
        <v>19</v>
      </c>
      <c r="J12" s="7" t="s">
        <v>20</v>
      </c>
      <c r="K12" s="7" t="s">
        <v>21</v>
      </c>
      <c r="L12" s="7" t="s">
        <v>22</v>
      </c>
    </row>
    <row r="13" spans="1:12" ht="16.5" thickBot="1" x14ac:dyDescent="0.3">
      <c r="A13" s="46">
        <v>3</v>
      </c>
      <c r="B13" s="47">
        <v>3</v>
      </c>
      <c r="C13" s="47">
        <v>2</v>
      </c>
      <c r="D13" s="47">
        <v>2</v>
      </c>
      <c r="E13" s="47" t="s">
        <v>23</v>
      </c>
      <c r="F13" s="47">
        <v>2</v>
      </c>
      <c r="G13" s="47" t="s">
        <v>23</v>
      </c>
      <c r="H13" s="47" t="s">
        <v>23</v>
      </c>
      <c r="I13" s="47" t="s">
        <v>23</v>
      </c>
      <c r="J13" s="47" t="s">
        <v>23</v>
      </c>
      <c r="K13" s="47" t="s">
        <v>23</v>
      </c>
      <c r="L13" s="47">
        <v>3</v>
      </c>
    </row>
    <row r="14" spans="1:12" x14ac:dyDescent="0.25">
      <c r="A14" s="8">
        <f>A13*$D$10/3</f>
        <v>2</v>
      </c>
      <c r="B14" s="8">
        <f t="shared" ref="B14:L14" si="0">B13*$D$10/3</f>
        <v>2</v>
      </c>
      <c r="C14" s="8">
        <f t="shared" si="0"/>
        <v>1.3333333333333333</v>
      </c>
      <c r="D14" s="8">
        <f t="shared" si="0"/>
        <v>1.3333333333333333</v>
      </c>
      <c r="E14" s="8" t="e">
        <f t="shared" si="0"/>
        <v>#VALUE!</v>
      </c>
      <c r="F14" s="8">
        <f t="shared" si="0"/>
        <v>1.3333333333333333</v>
      </c>
      <c r="G14" s="8" t="e">
        <f t="shared" si="0"/>
        <v>#VALUE!</v>
      </c>
      <c r="H14" s="8" t="e">
        <f t="shared" si="0"/>
        <v>#VALUE!</v>
      </c>
      <c r="I14" s="8" t="e">
        <f t="shared" si="0"/>
        <v>#VALUE!</v>
      </c>
      <c r="J14" s="8" t="e">
        <f t="shared" si="0"/>
        <v>#VALUE!</v>
      </c>
      <c r="K14" s="8" t="e">
        <f t="shared" si="0"/>
        <v>#VALUE!</v>
      </c>
      <c r="L14" s="8">
        <f t="shared" si="0"/>
        <v>2</v>
      </c>
    </row>
    <row r="16" spans="1:12" x14ac:dyDescent="0.25">
      <c r="A16" s="42" t="s">
        <v>28</v>
      </c>
      <c r="B16" s="42" t="s">
        <v>29</v>
      </c>
      <c r="C16" s="42" t="s">
        <v>30</v>
      </c>
    </row>
    <row r="17" spans="1:3" x14ac:dyDescent="0.25">
      <c r="A17" s="42">
        <v>3</v>
      </c>
      <c r="B17" s="42">
        <v>2</v>
      </c>
      <c r="C17" s="42">
        <v>2</v>
      </c>
    </row>
    <row r="18" spans="1:3" x14ac:dyDescent="0.25">
      <c r="A18" s="1">
        <f>A17*$D$10/3</f>
        <v>2</v>
      </c>
      <c r="B18" s="1">
        <f t="shared" ref="B18:C18" si="1">B17*$D$10/3</f>
        <v>1.3333333333333333</v>
      </c>
      <c r="C18" s="1">
        <f t="shared" si="1"/>
        <v>1.3333333333333333</v>
      </c>
    </row>
  </sheetData>
  <mergeCells count="3">
    <mergeCell ref="A1:B1"/>
    <mergeCell ref="D1:E1"/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EC 303</vt:lpstr>
      <vt:lpstr>703A</vt:lpstr>
      <vt:lpstr>ES 101</vt:lpstr>
      <vt:lpstr>EC 304</vt:lpstr>
      <vt:lpstr>EC 781</vt:lpstr>
      <vt:lpstr>EC 782</vt:lpstr>
      <vt:lpstr>EC 882</vt:lpstr>
      <vt:lpstr>EC 402</vt:lpstr>
      <vt:lpstr>EC 802B</vt:lpstr>
      <vt:lpstr>EC 302</vt:lpstr>
      <vt:lpstr>EC 802A</vt:lpstr>
      <vt:lpstr>EC 605A</vt:lpstr>
      <vt:lpstr>EC 705C</vt:lpstr>
      <vt:lpstr>EC 704B</vt:lpstr>
      <vt:lpstr>EC 603</vt:lpstr>
      <vt:lpstr>EC 801B</vt:lpstr>
      <vt:lpstr>EC 301</vt:lpstr>
      <vt:lpstr>EC 702</vt:lpstr>
      <vt:lpstr>EC 601</vt:lpstr>
      <vt:lpstr>EC 604B</vt:lpstr>
      <vt:lpstr>EC 502</vt:lpstr>
      <vt:lpstr>ES 191</vt:lpstr>
      <vt:lpstr>ES 291</vt:lpstr>
      <vt:lpstr>EC 394</vt:lpstr>
      <vt:lpstr>EC 392</vt:lpstr>
      <vt:lpstr>EC 492</vt:lpstr>
      <vt:lpstr>EC 393</vt:lpstr>
      <vt:lpstr>EC 491</vt:lpstr>
      <vt:lpstr>EC 793A</vt:lpstr>
      <vt:lpstr>EC 591</vt:lpstr>
      <vt:lpstr>EC 691</vt:lpstr>
      <vt:lpstr>EC 583</vt:lpstr>
      <vt:lpstr>EC 793C</vt:lpstr>
      <vt:lpstr>EC 391</vt:lpstr>
      <vt:lpstr>EC 592</vt:lpstr>
      <vt:lpstr>EC 692</vt:lpstr>
      <vt:lpstr>EC 792</vt:lpstr>
      <vt:lpstr>CH 101</vt:lpstr>
      <vt:lpstr>CH 401</vt:lpstr>
      <vt:lpstr>CH 191</vt:lpstr>
      <vt:lpstr>PH 201</vt:lpstr>
      <vt:lpstr>PH 291</vt:lpstr>
      <vt:lpstr>PH 401</vt:lpstr>
      <vt:lpstr>PH 491</vt:lpstr>
      <vt:lpstr>HU 781</vt:lpstr>
      <vt:lpstr>HU 101</vt:lpstr>
      <vt:lpstr>HU 191</vt:lpstr>
      <vt:lpstr>EC 501</vt:lpstr>
      <vt:lpstr>EC 602</vt:lpstr>
      <vt:lpstr>M 302</vt:lpstr>
      <vt:lpstr>EC 401</vt:lpstr>
      <vt:lpstr>EC 881</vt:lpstr>
      <vt:lpstr>ES 201</vt:lpstr>
      <vt:lpstr>EC 893</vt:lpstr>
      <vt:lpstr>M 101</vt:lpstr>
      <vt:lpstr>M 201</vt:lpstr>
      <vt:lpstr>EC 503</vt:lpstr>
      <vt:lpstr>EC 695A</vt:lpstr>
      <vt:lpstr>EC 795C</vt:lpstr>
      <vt:lpstr>HU 481</vt:lpstr>
      <vt:lpstr>ME 191</vt:lpstr>
      <vt:lpstr>CS 201</vt:lpstr>
      <vt:lpstr>ME 201</vt:lpstr>
      <vt:lpstr>CS 291</vt:lpstr>
      <vt:lpstr>ME 291</vt:lpstr>
      <vt:lpstr>M(CS) 301</vt:lpstr>
      <vt:lpstr>M(CS) 391</vt:lpstr>
      <vt:lpstr>HU 401</vt:lpstr>
      <vt:lpstr>HU 501</vt:lpstr>
      <vt:lpstr>EC 593</vt:lpstr>
      <vt:lpstr>EC 504B</vt:lpstr>
      <vt:lpstr>EC 594B</vt:lpstr>
      <vt:lpstr>HU 601</vt:lpstr>
      <vt:lpstr>EC 681</vt:lpstr>
      <vt:lpstr>HU 801A</vt:lpstr>
      <vt:lpstr>EC 701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Surajit Bari</cp:lastModifiedBy>
  <dcterms:created xsi:type="dcterms:W3CDTF">2017-06-13T10:15:08Z</dcterms:created>
  <dcterms:modified xsi:type="dcterms:W3CDTF">2017-06-22T06:07:18Z</dcterms:modified>
</cp:coreProperties>
</file>