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bileNetV2" sheetId="1" r:id="rId4"/>
    <sheet state="visible" name="Resnet" sheetId="2" r:id="rId5"/>
    <sheet state="visible" name="Inception" sheetId="3" r:id="rId6"/>
    <sheet state="visible" name="Xception" sheetId="4" r:id="rId7"/>
    <sheet state="visible" name="Inception V3 - single" sheetId="5" r:id="rId8"/>
    <sheet state="visible" name="Resnet - single" sheetId="6" r:id="rId9"/>
    <sheet state="visible" name="Xception - single" sheetId="7" r:id="rId10"/>
  </sheets>
  <definedNames/>
  <calcPr/>
</workbook>
</file>

<file path=xl/sharedStrings.xml><?xml version="1.0" encoding="utf-8"?>
<sst xmlns="http://schemas.openxmlformats.org/spreadsheetml/2006/main" count="184" uniqueCount="43">
  <si>
    <t xml:space="preserve">file name </t>
  </si>
  <si>
    <t>MobileNetV2_v9-2nd-attempt-kcross.ipynb</t>
  </si>
  <si>
    <t>fold number</t>
  </si>
  <si>
    <t>average</t>
  </si>
  <si>
    <t xml:space="preserve">Model </t>
  </si>
  <si>
    <t>"MobileNetV2, 
followed by GlobalAveragePooling2D, Dropout(0.2), Dense(3, activation='softmax')"</t>
  </si>
  <si>
    <t>Accuracy (%)</t>
  </si>
  <si>
    <t>Precision</t>
  </si>
  <si>
    <t>Recall</t>
  </si>
  <si>
    <t>F1 score</t>
  </si>
  <si>
    <t xml:space="preserve">Confusion Matrix
</t>
  </si>
  <si>
    <t xml:space="preserve">Graphs
</t>
  </si>
  <si>
    <t xml:space="preserve">Dataset
</t>
  </si>
  <si>
    <t>pauldataset, tawsifurrahman</t>
  </si>
  <si>
    <t>train: test: validation</t>
  </si>
  <si>
    <t xml:space="preserve">preprocessing </t>
  </si>
  <si>
    <t>rescale=1./255, resize = 224 * 224, width_shift_range = 0.1,height_shift_range = 0.1</t>
  </si>
  <si>
    <t>Optimizer</t>
  </si>
  <si>
    <t>RMSprop(learning_rate= 0.0001)</t>
  </si>
  <si>
    <t>loss</t>
  </si>
  <si>
    <t>CategoricalCrossentropy</t>
  </si>
  <si>
    <t>evaluation matrics</t>
  </si>
  <si>
    <t>accuracy, recall, precision, F1 score</t>
  </si>
  <si>
    <t>Early stopping</t>
  </si>
  <si>
    <t>-</t>
  </si>
  <si>
    <t>Learning rate reduction</t>
  </si>
  <si>
    <t>factor=0.1, patience=5, min_lr=0.00001, verbose=1</t>
  </si>
  <si>
    <t>number of epochs</t>
  </si>
  <si>
    <t>resnet_v1_kcross</t>
  </si>
  <si>
    <t>Resnet
followed by GlobalAveragePooling2D, Dropout(0.2), Dense(3, activation='softmax')</t>
  </si>
  <si>
    <t xml:space="preserve">Confusion Matrix
</t>
  </si>
  <si>
    <t>Dataset</t>
  </si>
  <si>
    <t>scale input pixels between -1 and 1, width_shift_range = 0.1,height_shift_range = 0.1,  resize = 224 * 224</t>
  </si>
  <si>
    <t>inception_v1_kcross</t>
  </si>
  <si>
    <t>InceptionV3
followed by GlobalAveragePooling2D, Dropout(0.2), Dense(3, activation='softmax')</t>
  </si>
  <si>
    <t>xception_v1_kcross</t>
  </si>
  <si>
    <t>Xception 
followed by GlobalAveragePooling2D, Dropout(0.2), Dense(3, activation='softmax')</t>
  </si>
  <si>
    <t>Inception V3</t>
  </si>
  <si>
    <t xml:space="preserve">Accuracy </t>
  </si>
  <si>
    <t>Resnet_v1</t>
  </si>
  <si>
    <t>Resnet</t>
  </si>
  <si>
    <t>Xception_v1</t>
  </si>
  <si>
    <t>Xception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</si>
</sst>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h]:mm:ss"/>
  </numFmts>
  <fonts count="7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sz val="11.0"/>
      <color rgb="FF212121"/>
      <name val="Arial"/>
    </font>
    <font>
      <color rgb="FF000000"/>
      <name val="Arial"/>
    </font>
    <font>
      <u/>
      <color rgb="FF1155CC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21907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2190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21907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2190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OpxQXOZlzwSloPSsD3JokH6ZMIcHt9J4?authuser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xnFgpJFoPyAOJQUiue64eGPHuTsI8Cu/view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-gP6aZAwX4dtYK6i3B3cZQOzz6jymhe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SdTOts64r9S21h6_bxJ9UQlLYrwGpCDb?authuser=1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JZtrw-k_RtFynholzu3ycNku10YA210K?authuser=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m4Yrou9bpcr7oGlw60Z33JhumTOb7gfH?authuser=1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40.43"/>
    <col customWidth="1" min="3" max="3" width="36.43"/>
    <col customWidth="1" min="4" max="4" width="37.71"/>
    <col customWidth="1" min="5" max="5" width="38.29"/>
    <col customWidth="1" min="6" max="6" width="37.43"/>
    <col customWidth="1" min="7" max="7" width="32.86"/>
  </cols>
  <sheetData>
    <row r="1">
      <c r="A1" s="1" t="s">
        <v>0</v>
      </c>
      <c r="B1" s="2" t="s">
        <v>1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4</v>
      </c>
      <c r="B3" s="4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6</v>
      </c>
      <c r="B4" s="6">
        <v>98.4168865435356</v>
      </c>
      <c r="C4" s="6">
        <v>98.575197889182</v>
      </c>
      <c r="D4" s="6">
        <v>98.7328405491024</v>
      </c>
      <c r="E4" s="6">
        <v>98.7328405491024</v>
      </c>
      <c r="F4" s="6">
        <v>98.8384371700105</v>
      </c>
      <c r="G4" s="7">
        <v>98.6592405401866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7</v>
      </c>
      <c r="B5" s="6">
        <v>0.97725044898076</v>
      </c>
      <c r="C5" s="6">
        <v>0.981625629745263</v>
      </c>
      <c r="D5" s="6">
        <v>0.983458103802752</v>
      </c>
      <c r="E5" s="6">
        <v>0.982273650520096</v>
      </c>
      <c r="F5" s="6">
        <v>0.985498531869395</v>
      </c>
      <c r="G5" s="8">
        <f t="shared" ref="G5:G7" si="1">AVERAGE(
B5:F5)</f>
        <v>0.982021273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8</v>
      </c>
      <c r="B6" s="6">
        <v>0.979782059327759</v>
      </c>
      <c r="C6" s="6">
        <v>0.981019495864277</v>
      </c>
      <c r="D6" s="6">
        <v>0.982730498646097</v>
      </c>
      <c r="E6" s="6">
        <v>0.982273650520096</v>
      </c>
      <c r="F6" s="6">
        <v>0.982121802363329</v>
      </c>
      <c r="G6" s="8">
        <f t="shared" si="1"/>
        <v>0.9815855013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9</v>
      </c>
      <c r="B7" s="6">
        <v>0.978501846290895</v>
      </c>
      <c r="C7" s="6">
        <v>0.98132123619</v>
      </c>
      <c r="D7" s="6">
        <v>0.983092903342422</v>
      </c>
      <c r="E7" s="6">
        <v>0.982273650520096</v>
      </c>
      <c r="F7" s="6">
        <v>0.983785790162223</v>
      </c>
      <c r="G7" s="8">
        <f t="shared" si="1"/>
        <v>0.9817950853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12</v>
      </c>
      <c r="B10" s="9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14</v>
      </c>
      <c r="B11" s="10">
        <v>2.5141203703703705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15</v>
      </c>
      <c r="B12" s="11" t="s">
        <v>16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17</v>
      </c>
      <c r="B13" s="3" t="s">
        <v>18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19</v>
      </c>
      <c r="B14" s="3" t="s">
        <v>20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21</v>
      </c>
      <c r="B15" s="3" t="s">
        <v>22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23</v>
      </c>
      <c r="B16" s="3" t="s">
        <v>24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25</v>
      </c>
      <c r="B17" s="3" t="s">
        <v>26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27</v>
      </c>
      <c r="B18" s="3">
        <v>40.0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1">
    <mergeCell ref="B15:G15"/>
    <mergeCell ref="B16:G16"/>
    <mergeCell ref="B17:G17"/>
    <mergeCell ref="B18:G18"/>
    <mergeCell ref="B1:F1"/>
    <mergeCell ref="B3:G3"/>
    <mergeCell ref="B10:G10"/>
    <mergeCell ref="B11:G11"/>
    <mergeCell ref="B12:G12"/>
    <mergeCell ref="B13:G13"/>
    <mergeCell ref="B14:G14"/>
  </mergeCell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40.43"/>
    <col customWidth="1" min="3" max="3" width="36.43"/>
    <col customWidth="1" min="4" max="4" width="37.71"/>
    <col customWidth="1" min="5" max="5" width="38.29"/>
    <col customWidth="1" min="6" max="6" width="37.43"/>
    <col customWidth="1" min="7" max="7" width="32.86"/>
  </cols>
  <sheetData>
    <row r="1">
      <c r="A1" s="12" t="s">
        <v>0</v>
      </c>
      <c r="B1" s="13" t="s">
        <v>28</v>
      </c>
    </row>
    <row r="2">
      <c r="A2" s="12" t="s">
        <v>2</v>
      </c>
      <c r="B2" s="14">
        <v>1.0</v>
      </c>
      <c r="C2" s="14">
        <v>2.0</v>
      </c>
      <c r="D2" s="14">
        <v>3.0</v>
      </c>
      <c r="E2" s="14">
        <v>4.0</v>
      </c>
      <c r="F2" s="14">
        <v>5.0</v>
      </c>
      <c r="G2" s="14" t="s">
        <v>3</v>
      </c>
    </row>
    <row r="3">
      <c r="A3" s="5" t="s">
        <v>4</v>
      </c>
      <c r="B3" s="14" t="s">
        <v>29</v>
      </c>
    </row>
    <row r="4">
      <c r="A4" s="5" t="s">
        <v>6</v>
      </c>
      <c r="B4" s="12">
        <v>98.7335092348285</v>
      </c>
      <c r="C4" s="12">
        <v>99.1556728232189</v>
      </c>
      <c r="D4" s="12">
        <v>99.0496304118268</v>
      </c>
      <c r="E4" s="12">
        <v>98.8384371700105</v>
      </c>
      <c r="F4" s="12">
        <v>98.5744456177402</v>
      </c>
      <c r="G4" s="15">
        <f t="shared" ref="G4:G7" si="1">AVERAGE(B4:F4)</f>
        <v>98.87033905</v>
      </c>
    </row>
    <row r="5">
      <c r="A5" s="5" t="s">
        <v>7</v>
      </c>
      <c r="B5" s="12">
        <v>0.982673416083026</v>
      </c>
      <c r="C5" s="12">
        <v>0.98855075176243</v>
      </c>
      <c r="D5" s="12">
        <v>0.985382838870136</v>
      </c>
      <c r="E5" s="12">
        <v>0.981018390507966</v>
      </c>
      <c r="F5" s="12">
        <v>0.981367491613393</v>
      </c>
      <c r="G5" s="15">
        <f t="shared" si="1"/>
        <v>0.9837985778</v>
      </c>
    </row>
    <row r="6">
      <c r="A6" s="5" t="s">
        <v>8</v>
      </c>
      <c r="B6" s="12">
        <v>0.984377896963681</v>
      </c>
      <c r="C6" s="12">
        <v>0.98855075176243</v>
      </c>
      <c r="D6" s="12">
        <v>0.989143251560208</v>
      </c>
      <c r="E6" s="12">
        <v>0.987257083525201</v>
      </c>
      <c r="F6" s="12">
        <v>0.977962478167918</v>
      </c>
      <c r="G6" s="15">
        <f t="shared" si="1"/>
        <v>0.9854582924</v>
      </c>
    </row>
    <row r="7">
      <c r="A7" s="5" t="s">
        <v>9</v>
      </c>
      <c r="B7" s="12">
        <v>0.98351834604555</v>
      </c>
      <c r="C7" s="12">
        <v>0.98855075176243</v>
      </c>
      <c r="D7" s="12">
        <v>0.987230985855091</v>
      </c>
      <c r="E7" s="12">
        <v>0.984047773243386</v>
      </c>
      <c r="F7" s="12">
        <v>0.979639831571244</v>
      </c>
      <c r="G7" s="15">
        <f t="shared" si="1"/>
        <v>0.9845975377</v>
      </c>
    </row>
    <row r="8">
      <c r="A8" s="5" t="s">
        <v>30</v>
      </c>
    </row>
    <row r="9">
      <c r="A9" s="5" t="s">
        <v>31</v>
      </c>
      <c r="B9" s="16" t="s">
        <v>13</v>
      </c>
    </row>
    <row r="10">
      <c r="A10" s="5" t="s">
        <v>14</v>
      </c>
      <c r="B10" s="17">
        <v>2.5141203703703705</v>
      </c>
    </row>
    <row r="11">
      <c r="A11" s="5" t="s">
        <v>15</v>
      </c>
      <c r="B11" s="14" t="s">
        <v>32</v>
      </c>
    </row>
    <row r="12">
      <c r="A12" s="5" t="s">
        <v>17</v>
      </c>
      <c r="B12" s="11" t="s">
        <v>18</v>
      </c>
    </row>
    <row r="13">
      <c r="A13" s="5" t="s">
        <v>19</v>
      </c>
      <c r="B13" s="11" t="s">
        <v>20</v>
      </c>
    </row>
    <row r="14">
      <c r="A14" s="5" t="s">
        <v>21</v>
      </c>
      <c r="B14" s="16" t="s">
        <v>22</v>
      </c>
    </row>
    <row r="15">
      <c r="A15" s="5" t="s">
        <v>23</v>
      </c>
      <c r="B15" s="16" t="s">
        <v>24</v>
      </c>
    </row>
    <row r="16">
      <c r="A16" s="5" t="s">
        <v>25</v>
      </c>
      <c r="B16" s="16" t="s">
        <v>26</v>
      </c>
    </row>
    <row r="17">
      <c r="A17" s="5" t="s">
        <v>27</v>
      </c>
      <c r="B17" s="14">
        <v>20.0</v>
      </c>
    </row>
  </sheetData>
  <mergeCells count="11">
    <mergeCell ref="B14:G14"/>
    <mergeCell ref="B15:G15"/>
    <mergeCell ref="B16:G16"/>
    <mergeCell ref="B17:G17"/>
    <mergeCell ref="B1:G1"/>
    <mergeCell ref="B3:G3"/>
    <mergeCell ref="B9:G9"/>
    <mergeCell ref="B10:G10"/>
    <mergeCell ref="B11:G11"/>
    <mergeCell ref="B12:G12"/>
    <mergeCell ref="B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40.43"/>
    <col customWidth="1" min="3" max="3" width="36.43"/>
    <col customWidth="1" min="4" max="4" width="37.71"/>
    <col customWidth="1" min="5" max="5" width="38.29"/>
    <col customWidth="1" min="6" max="6" width="37.43"/>
    <col customWidth="1" min="7" max="7" width="32.86"/>
  </cols>
  <sheetData>
    <row r="1">
      <c r="A1" s="12" t="s">
        <v>0</v>
      </c>
      <c r="B1" s="18" t="s">
        <v>33</v>
      </c>
    </row>
    <row r="2">
      <c r="A2" s="12" t="s">
        <v>2</v>
      </c>
      <c r="B2" s="14">
        <v>1.0</v>
      </c>
      <c r="C2" s="14">
        <v>2.0</v>
      </c>
      <c r="D2" s="14">
        <v>3.0</v>
      </c>
      <c r="E2" s="14">
        <v>4.0</v>
      </c>
      <c r="F2" s="14">
        <v>5.0</v>
      </c>
      <c r="G2" s="14" t="s">
        <v>3</v>
      </c>
    </row>
    <row r="3">
      <c r="A3" s="5" t="s">
        <v>4</v>
      </c>
      <c r="B3" s="14" t="s">
        <v>34</v>
      </c>
    </row>
    <row r="4">
      <c r="A4" s="5" t="s">
        <v>6</v>
      </c>
      <c r="B4" s="12">
        <v>98.1002638522427</v>
      </c>
      <c r="C4" s="12">
        <v>98.5224274406332</v>
      </c>
      <c r="D4" s="12">
        <v>98.416050686378</v>
      </c>
      <c r="E4" s="12">
        <v>98.5216473072861</v>
      </c>
      <c r="F4" s="12">
        <v>99.0496304118268</v>
      </c>
      <c r="G4" s="15">
        <f t="shared" ref="G4:G7" si="1">AVERAGE(B4:F4)</f>
        <v>98.52200394</v>
      </c>
    </row>
    <row r="5">
      <c r="A5" s="5" t="s">
        <v>7</v>
      </c>
      <c r="B5" s="12">
        <v>0.977253171884044</v>
      </c>
      <c r="C5" s="12">
        <v>0.981328457129466</v>
      </c>
      <c r="D5" s="12">
        <v>0.971781140861466</v>
      </c>
      <c r="E5" s="12">
        <v>0.983356703042126</v>
      </c>
      <c r="F5" s="12">
        <v>0.985609539327507</v>
      </c>
      <c r="G5" s="15">
        <f t="shared" si="1"/>
        <v>0.9798658024</v>
      </c>
    </row>
    <row r="6">
      <c r="A6" s="5" t="s">
        <v>8</v>
      </c>
      <c r="B6" s="12">
        <v>0.972266696920713</v>
      </c>
      <c r="C6" s="12">
        <v>0.979462858731151</v>
      </c>
      <c r="D6" s="12">
        <v>0.986912939061981</v>
      </c>
      <c r="E6" s="12">
        <v>0.980047778731123</v>
      </c>
      <c r="F6" s="12">
        <v>0.988229291119076</v>
      </c>
      <c r="G6" s="15">
        <f t="shared" si="1"/>
        <v>0.9813839129</v>
      </c>
    </row>
    <row r="7">
      <c r="A7" s="5" t="s">
        <v>9</v>
      </c>
      <c r="B7" s="12">
        <v>0.974697358898531</v>
      </c>
      <c r="C7" s="12">
        <v>0.980387581159495</v>
      </c>
      <c r="D7" s="12">
        <v>0.978829030903448</v>
      </c>
      <c r="E7" s="12">
        <v>0.981670844001604</v>
      </c>
      <c r="F7" s="12">
        <v>0.986904336962341</v>
      </c>
      <c r="G7" s="15">
        <f t="shared" si="1"/>
        <v>0.9804978304</v>
      </c>
    </row>
    <row r="8">
      <c r="A8" s="5" t="s">
        <v>30</v>
      </c>
    </row>
    <row r="9">
      <c r="A9" s="5" t="s">
        <v>31</v>
      </c>
      <c r="B9" s="16" t="s">
        <v>13</v>
      </c>
    </row>
    <row r="10">
      <c r="A10" s="5" t="s">
        <v>14</v>
      </c>
      <c r="B10" s="17">
        <v>2.5141203703703705</v>
      </c>
    </row>
    <row r="11">
      <c r="A11" s="5" t="s">
        <v>15</v>
      </c>
      <c r="B11" s="14" t="s">
        <v>32</v>
      </c>
    </row>
    <row r="12">
      <c r="A12" s="5" t="s">
        <v>17</v>
      </c>
      <c r="B12" s="11" t="s">
        <v>18</v>
      </c>
    </row>
    <row r="13">
      <c r="A13" s="5" t="s">
        <v>19</v>
      </c>
      <c r="B13" s="11" t="s">
        <v>20</v>
      </c>
    </row>
    <row r="14">
      <c r="A14" s="5" t="s">
        <v>21</v>
      </c>
      <c r="B14" s="16" t="s">
        <v>22</v>
      </c>
    </row>
    <row r="15">
      <c r="A15" s="5" t="s">
        <v>23</v>
      </c>
      <c r="B15" s="16" t="s">
        <v>24</v>
      </c>
    </row>
    <row r="16">
      <c r="A16" s="5" t="s">
        <v>25</v>
      </c>
      <c r="B16" s="16" t="s">
        <v>26</v>
      </c>
    </row>
    <row r="17">
      <c r="A17" s="5" t="s">
        <v>27</v>
      </c>
      <c r="B17" s="14">
        <v>10.0</v>
      </c>
    </row>
  </sheetData>
  <mergeCells count="11">
    <mergeCell ref="B14:G14"/>
    <mergeCell ref="B15:G15"/>
    <mergeCell ref="B16:G16"/>
    <mergeCell ref="B17:G17"/>
    <mergeCell ref="B1:G1"/>
    <mergeCell ref="B3:G3"/>
    <mergeCell ref="B9:G9"/>
    <mergeCell ref="B10:G10"/>
    <mergeCell ref="B11:G11"/>
    <mergeCell ref="B12:G12"/>
    <mergeCell ref="B13:G13"/>
  </mergeCell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40.43"/>
    <col customWidth="1" min="3" max="3" width="36.43"/>
    <col customWidth="1" min="4" max="4" width="37.71"/>
    <col customWidth="1" min="5" max="5" width="38.29"/>
    <col customWidth="1" min="6" max="6" width="37.43"/>
    <col customWidth="1" min="7" max="7" width="32.86"/>
  </cols>
  <sheetData>
    <row r="1">
      <c r="A1" s="12" t="s">
        <v>0</v>
      </c>
      <c r="B1" s="18" t="s">
        <v>35</v>
      </c>
    </row>
    <row r="2">
      <c r="A2" s="12" t="s">
        <v>2</v>
      </c>
      <c r="B2" s="14">
        <v>1.0</v>
      </c>
      <c r="C2" s="14">
        <v>2.0</v>
      </c>
      <c r="D2" s="14">
        <v>3.0</v>
      </c>
      <c r="E2" s="14">
        <v>4.0</v>
      </c>
      <c r="F2" s="14">
        <v>5.0</v>
      </c>
      <c r="G2" s="14" t="s">
        <v>3</v>
      </c>
    </row>
    <row r="3">
      <c r="A3" s="5" t="s">
        <v>4</v>
      </c>
      <c r="B3" s="14" t="s">
        <v>36</v>
      </c>
    </row>
    <row r="4">
      <c r="A4" s="5" t="s">
        <v>6</v>
      </c>
      <c r="B4" s="12">
        <v>98.575197889182</v>
      </c>
      <c r="C4" s="12">
        <v>98.7335092348285</v>
      </c>
      <c r="D4" s="12">
        <v>98.4688489968321</v>
      </c>
      <c r="E4" s="12">
        <v>98.6800422386483</v>
      </c>
      <c r="F4" s="12">
        <v>98.6272439281943</v>
      </c>
      <c r="G4" s="15">
        <f t="shared" ref="G4:G7" si="1">AVERAGE(B4:F4)</f>
        <v>98.61696846</v>
      </c>
    </row>
    <row r="5">
      <c r="A5" s="5" t="s">
        <v>7</v>
      </c>
      <c r="B5" s="12">
        <v>0.977023729991508</v>
      </c>
      <c r="C5" s="12">
        <v>0.981791144110979</v>
      </c>
      <c r="D5" s="12">
        <v>0.979880974754118</v>
      </c>
      <c r="E5" s="12">
        <v>0.979318794128576</v>
      </c>
      <c r="F5" s="12">
        <v>0.977803720520778</v>
      </c>
      <c r="G5" s="15">
        <f t="shared" si="1"/>
        <v>0.9791636727</v>
      </c>
    </row>
    <row r="6">
      <c r="A6" s="5" t="s">
        <v>8</v>
      </c>
      <c r="B6" s="12">
        <v>0.985221469334814</v>
      </c>
      <c r="C6" s="12">
        <v>0.985007769767566</v>
      </c>
      <c r="D6" s="12">
        <v>0.978363478092658</v>
      </c>
      <c r="E6" s="12">
        <v>0.984912699625686</v>
      </c>
      <c r="F6" s="12">
        <v>0.985440433401052</v>
      </c>
      <c r="G6" s="15">
        <f t="shared" si="1"/>
        <v>0.98378917</v>
      </c>
    </row>
    <row r="7">
      <c r="A7" s="5" t="s">
        <v>9</v>
      </c>
      <c r="B7" s="12">
        <v>0.980970022617607</v>
      </c>
      <c r="C7" s="12">
        <v>0.983371635357122</v>
      </c>
      <c r="D7" s="12">
        <v>0.979112403900952</v>
      </c>
      <c r="E7" s="12">
        <v>0.982044913148443</v>
      </c>
      <c r="F7" s="12">
        <v>0.981466800609481</v>
      </c>
      <c r="G7" s="15">
        <f t="shared" si="1"/>
        <v>0.9813931551</v>
      </c>
    </row>
    <row r="8">
      <c r="A8" s="5" t="s">
        <v>30</v>
      </c>
    </row>
    <row r="9">
      <c r="A9" s="5" t="s">
        <v>31</v>
      </c>
      <c r="B9" s="16" t="s">
        <v>13</v>
      </c>
    </row>
    <row r="10">
      <c r="A10" s="5" t="s">
        <v>14</v>
      </c>
      <c r="B10" s="17">
        <v>2.5141203703703705</v>
      </c>
    </row>
    <row r="11">
      <c r="A11" s="5" t="s">
        <v>15</v>
      </c>
      <c r="B11" s="14" t="s">
        <v>32</v>
      </c>
    </row>
    <row r="12">
      <c r="A12" s="5" t="s">
        <v>17</v>
      </c>
      <c r="B12" s="11" t="s">
        <v>18</v>
      </c>
    </row>
    <row r="13">
      <c r="A13" s="5" t="s">
        <v>19</v>
      </c>
      <c r="B13" s="11" t="s">
        <v>20</v>
      </c>
    </row>
    <row r="14">
      <c r="A14" s="5" t="s">
        <v>21</v>
      </c>
      <c r="B14" s="16" t="s">
        <v>22</v>
      </c>
    </row>
    <row r="15">
      <c r="A15" s="5" t="s">
        <v>23</v>
      </c>
      <c r="B15" s="16" t="s">
        <v>24</v>
      </c>
    </row>
    <row r="16">
      <c r="A16" s="5" t="s">
        <v>25</v>
      </c>
      <c r="B16" s="16" t="s">
        <v>26</v>
      </c>
    </row>
    <row r="17">
      <c r="A17" s="5" t="s">
        <v>27</v>
      </c>
      <c r="B17" s="16">
        <v>40.0</v>
      </c>
    </row>
  </sheetData>
  <mergeCells count="11">
    <mergeCell ref="B14:G14"/>
    <mergeCell ref="B15:G15"/>
    <mergeCell ref="B16:G16"/>
    <mergeCell ref="B17:G17"/>
    <mergeCell ref="B1:G1"/>
    <mergeCell ref="B3:G3"/>
    <mergeCell ref="B9:G9"/>
    <mergeCell ref="B10:G10"/>
    <mergeCell ref="B11:G11"/>
    <mergeCell ref="B12:G12"/>
    <mergeCell ref="B13:G13"/>
  </mergeCells>
  <hyperlinks>
    <hyperlink r:id="rId1" ref="B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14"/>
  </cols>
  <sheetData>
    <row r="1">
      <c r="A1" s="12" t="s">
        <v>0</v>
      </c>
      <c r="B1" s="19" t="s">
        <v>37</v>
      </c>
    </row>
    <row r="3">
      <c r="A3" s="5" t="s">
        <v>4</v>
      </c>
      <c r="B3" s="12" t="s">
        <v>37</v>
      </c>
    </row>
    <row r="4">
      <c r="A4" s="20" t="s">
        <v>38</v>
      </c>
      <c r="B4" s="12">
        <v>99.2084432717678</v>
      </c>
    </row>
    <row r="5">
      <c r="A5" s="5" t="s">
        <v>7</v>
      </c>
      <c r="B5" s="12">
        <v>0.988277582159624</v>
      </c>
    </row>
    <row r="6">
      <c r="A6" s="5" t="s">
        <v>8</v>
      </c>
      <c r="B6" s="12">
        <v>0.990182079805191</v>
      </c>
    </row>
    <row r="7">
      <c r="A7" s="5" t="s">
        <v>9</v>
      </c>
      <c r="B7" s="12">
        <v>0.989221591029273</v>
      </c>
    </row>
    <row r="8">
      <c r="A8" s="5" t="s">
        <v>30</v>
      </c>
      <c r="B8" s="15"/>
    </row>
    <row r="9">
      <c r="A9" s="5" t="s">
        <v>31</v>
      </c>
      <c r="B9" s="15" t="s">
        <v>13</v>
      </c>
    </row>
    <row r="10">
      <c r="A10" s="5" t="s">
        <v>14</v>
      </c>
      <c r="B10" s="21">
        <v>2.5141203703703705</v>
      </c>
    </row>
    <row r="11">
      <c r="A11" s="5" t="s">
        <v>15</v>
      </c>
      <c r="B11" s="15" t="s">
        <v>16</v>
      </c>
    </row>
    <row r="12">
      <c r="A12" s="5" t="s">
        <v>17</v>
      </c>
      <c r="B12" s="15" t="s">
        <v>18</v>
      </c>
    </row>
    <row r="13">
      <c r="A13" s="5" t="s">
        <v>19</v>
      </c>
      <c r="B13" s="15" t="s">
        <v>20</v>
      </c>
    </row>
    <row r="14">
      <c r="A14" s="5" t="s">
        <v>21</v>
      </c>
      <c r="B14" s="15" t="s">
        <v>22</v>
      </c>
    </row>
    <row r="15">
      <c r="A15" s="5" t="s">
        <v>23</v>
      </c>
      <c r="B15" s="15" t="s">
        <v>24</v>
      </c>
    </row>
    <row r="16">
      <c r="A16" s="5" t="s">
        <v>25</v>
      </c>
      <c r="B16" s="15" t="s">
        <v>26</v>
      </c>
    </row>
    <row r="17">
      <c r="A17" s="5" t="s">
        <v>27</v>
      </c>
      <c r="B17" s="15">
        <v>40.0</v>
      </c>
    </row>
  </sheetData>
  <hyperlinks>
    <hyperlink r:id="rId1" ref="B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29"/>
  </cols>
  <sheetData>
    <row r="1">
      <c r="A1" s="12" t="s">
        <v>0</v>
      </c>
      <c r="B1" s="19" t="s">
        <v>39</v>
      </c>
    </row>
    <row r="3">
      <c r="A3" s="5" t="s">
        <v>4</v>
      </c>
      <c r="B3" s="12" t="s">
        <v>40</v>
      </c>
    </row>
    <row r="4">
      <c r="A4" s="20" t="s">
        <v>38</v>
      </c>
      <c r="B4" s="12">
        <v>98.6279683377308</v>
      </c>
    </row>
    <row r="5">
      <c r="A5" s="5" t="s">
        <v>7</v>
      </c>
      <c r="B5" s="12">
        <v>0.981856235298475</v>
      </c>
    </row>
    <row r="6">
      <c r="A6" s="5" t="s">
        <v>8</v>
      </c>
      <c r="B6" s="12">
        <v>0.98060029147527</v>
      </c>
    </row>
    <row r="7">
      <c r="A7" s="5" t="s">
        <v>9</v>
      </c>
      <c r="B7" s="12">
        <v>0.981224614535273</v>
      </c>
    </row>
    <row r="8">
      <c r="A8" s="5" t="s">
        <v>30</v>
      </c>
      <c r="B8" s="15"/>
    </row>
    <row r="9">
      <c r="A9" s="5" t="s">
        <v>31</v>
      </c>
      <c r="B9" s="15" t="s">
        <v>13</v>
      </c>
    </row>
    <row r="10">
      <c r="A10" s="5" t="s">
        <v>14</v>
      </c>
      <c r="B10" s="21">
        <v>2.5141203703703705</v>
      </c>
    </row>
    <row r="11">
      <c r="A11" s="5" t="s">
        <v>15</v>
      </c>
      <c r="B11" s="15" t="s">
        <v>16</v>
      </c>
    </row>
    <row r="12">
      <c r="A12" s="5" t="s">
        <v>17</v>
      </c>
      <c r="B12" s="15" t="s">
        <v>18</v>
      </c>
    </row>
    <row r="13">
      <c r="A13" s="5" t="s">
        <v>19</v>
      </c>
      <c r="B13" s="15" t="s">
        <v>20</v>
      </c>
    </row>
    <row r="14">
      <c r="A14" s="5" t="s">
        <v>21</v>
      </c>
      <c r="B14" s="15" t="s">
        <v>22</v>
      </c>
    </row>
    <row r="15">
      <c r="A15" s="5" t="s">
        <v>23</v>
      </c>
      <c r="B15" s="15" t="s">
        <v>24</v>
      </c>
    </row>
    <row r="16">
      <c r="A16" s="5" t="s">
        <v>25</v>
      </c>
      <c r="B16" s="15" t="s">
        <v>26</v>
      </c>
    </row>
    <row r="17">
      <c r="A17" s="5" t="s">
        <v>27</v>
      </c>
      <c r="B17" s="15">
        <v>40.0</v>
      </c>
    </row>
  </sheetData>
  <hyperlinks>
    <hyperlink r:id="rId1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86"/>
  </cols>
  <sheetData>
    <row r="1">
      <c r="A1" s="3" t="s">
        <v>0</v>
      </c>
      <c r="B1" s="19" t="s">
        <v>41</v>
      </c>
    </row>
    <row r="2">
      <c r="A2" s="3"/>
    </row>
    <row r="3">
      <c r="A3" s="5" t="s">
        <v>4</v>
      </c>
      <c r="B3" s="12" t="s">
        <v>42</v>
      </c>
    </row>
    <row r="4">
      <c r="A4" s="5" t="s">
        <v>38</v>
      </c>
      <c r="B4" s="12">
        <v>98.6807387862796</v>
      </c>
    </row>
    <row r="5">
      <c r="A5" s="5" t="s">
        <v>7</v>
      </c>
      <c r="B5" s="12">
        <v>0.981084095218112</v>
      </c>
    </row>
    <row r="6">
      <c r="A6" s="5" t="s">
        <v>8</v>
      </c>
      <c r="B6" s="12">
        <v>0.983565621268259</v>
      </c>
    </row>
    <row r="7">
      <c r="A7" s="5" t="s">
        <v>9</v>
      </c>
      <c r="B7" s="12">
        <v>0.982310441321981</v>
      </c>
    </row>
    <row r="8">
      <c r="A8" s="5" t="s">
        <v>30</v>
      </c>
      <c r="B8" s="15"/>
    </row>
    <row r="9">
      <c r="A9" s="5" t="s">
        <v>31</v>
      </c>
      <c r="B9" s="15" t="s">
        <v>13</v>
      </c>
    </row>
    <row r="10">
      <c r="A10" s="5" t="s">
        <v>14</v>
      </c>
      <c r="B10" s="21">
        <v>2.5141203703703705</v>
      </c>
    </row>
    <row r="11">
      <c r="A11" s="5" t="s">
        <v>15</v>
      </c>
      <c r="B11" s="15" t="s">
        <v>16</v>
      </c>
    </row>
    <row r="12">
      <c r="A12" s="5" t="s">
        <v>17</v>
      </c>
      <c r="B12" s="15" t="s">
        <v>18</v>
      </c>
    </row>
    <row r="13">
      <c r="A13" s="5" t="s">
        <v>19</v>
      </c>
      <c r="B13" s="15" t="s">
        <v>20</v>
      </c>
    </row>
    <row r="14">
      <c r="A14" s="5" t="s">
        <v>21</v>
      </c>
      <c r="B14" s="15" t="s">
        <v>22</v>
      </c>
    </row>
    <row r="15">
      <c r="A15" s="5" t="s">
        <v>23</v>
      </c>
      <c r="B15" s="15" t="s">
        <v>24</v>
      </c>
    </row>
    <row r="16">
      <c r="A16" s="5" t="s">
        <v>25</v>
      </c>
      <c r="B16" s="15" t="s">
        <v>26</v>
      </c>
    </row>
    <row r="17">
      <c r="A17" s="5" t="s">
        <v>27</v>
      </c>
      <c r="B17" s="15">
        <v>40.0</v>
      </c>
    </row>
  </sheetData>
  <hyperlinks>
    <hyperlink r:id="rId1" ref="B1"/>
  </hyperlinks>
  <drawing r:id="rId2"/>
</worksheet>
</file>