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eorgedanielmangum/GlobalHIV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2" i="1" l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<sst xmlns="http://schemas.openxmlformats.org/spreadsheetml/2006/main" count="285" uniqueCount="209">
  <si>
    <t>Country</t>
  </si>
  <si>
    <t>Number of People Living with HIV</t>
  </si>
  <si>
    <t>Descrimination Percent</t>
  </si>
  <si>
    <t>Afghanistan</t>
  </si>
  <si>
    <t>Albania</t>
  </si>
  <si>
    <t>Angola</t>
  </si>
  <si>
    <t>Armenia</t>
  </si>
  <si>
    <t>Belize</t>
  </si>
  <si>
    <t>Benin</t>
  </si>
  <si>
    <t>Bolivia (Plurinational State of)</t>
  </si>
  <si>
    <t>Bosnia and Herzegovina</t>
  </si>
  <si>
    <t>Botswana</t>
  </si>
  <si>
    <t>Burkina Faso</t>
  </si>
  <si>
    <t>Burundi</t>
  </si>
  <si>
    <t>Cambodia</t>
  </si>
  <si>
    <t>Cameroon</t>
  </si>
  <si>
    <t>Central African Republic</t>
  </si>
  <si>
    <t>Comoros</t>
  </si>
  <si>
    <t>Congo</t>
  </si>
  <si>
    <t>Cuba</t>
  </si>
  <si>
    <t>Côte d'Ivoire</t>
  </si>
  <si>
    <t>Democratic Republic of the Congo</t>
  </si>
  <si>
    <t>Dominican Republic</t>
  </si>
  <si>
    <t>Ethiopia</t>
  </si>
  <si>
    <t>Gabon</t>
  </si>
  <si>
    <t>Gambia</t>
  </si>
  <si>
    <t>Ghana</t>
  </si>
  <si>
    <t>Guatemala</t>
  </si>
  <si>
    <t>Guinea</t>
  </si>
  <si>
    <t>Haiti</t>
  </si>
  <si>
    <t>Honduras</t>
  </si>
  <si>
    <t>Indonesia</t>
  </si>
  <si>
    <t>Jamaica</t>
  </si>
  <si>
    <t>Kazakhstan</t>
  </si>
  <si>
    <t>Kenya</t>
  </si>
  <si>
    <t>Kyrgyzstan</t>
  </si>
  <si>
    <t>Lao People's Democratic Republic</t>
  </si>
  <si>
    <t>Lesotho</t>
  </si>
  <si>
    <t>Liberia</t>
  </si>
  <si>
    <t>Malawi</t>
  </si>
  <si>
    <t>Mali</t>
  </si>
  <si>
    <t>Mongolia</t>
  </si>
  <si>
    <t>Montenegro</t>
  </si>
  <si>
    <t>Mozambique</t>
  </si>
  <si>
    <t>Namibia</t>
  </si>
  <si>
    <t>Nepal</t>
  </si>
  <si>
    <t>Niger</t>
  </si>
  <si>
    <t>Nigeria</t>
  </si>
  <si>
    <t>Pakistan</t>
  </si>
  <si>
    <t>Republic of Moldova</t>
  </si>
  <si>
    <t>Rwanda</t>
  </si>
  <si>
    <t>Saint Vincent and the Grenadines</t>
  </si>
  <si>
    <t>Senegal</t>
  </si>
  <si>
    <t>Sierra Leone</t>
  </si>
  <si>
    <t>Swaziland</t>
  </si>
  <si>
    <t>Timor-Leste</t>
  </si>
  <si>
    <t>Togo</t>
  </si>
  <si>
    <t>Uganda</t>
  </si>
  <si>
    <t>Ukraine</t>
  </si>
  <si>
    <t>United Republic of Tanzania</t>
  </si>
  <si>
    <t>Zambia</t>
  </si>
  <si>
    <t>Zimbabwe</t>
  </si>
  <si>
    <t>Country (Population)</t>
  </si>
  <si>
    <t>Malaysia</t>
  </si>
  <si>
    <t>Maldives</t>
  </si>
  <si>
    <t>Malta</t>
  </si>
  <si>
    <t>Mauritania</t>
  </si>
  <si>
    <t>Mexico</t>
  </si>
  <si>
    <t>Morocco</t>
  </si>
  <si>
    <t>Myanmar</t>
  </si>
  <si>
    <t>Netherlands</t>
  </si>
  <si>
    <t>New Zealand</t>
  </si>
  <si>
    <t>Nicaragua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</si>
  <si>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</si>
  <si>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</si>
  <si>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</si>
  <si>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</si>
  <si>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</si>
  <si>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</si>
  <si>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</si>
  <si>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</si>
  <si>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</si>
  <si>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</si>
  <si>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</si>
  <si>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</si>
  <si>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</si>
  <si>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Saudi Arabia</t>
  </si>
  <si>
    <t>Serbia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</si>
  <si>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</si>
  <si>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</si>
  <si>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</si>
  <si>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</si>
  <si>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</si>
  <si>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</si>
  <si>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</si>
  <si>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</si>
  <si>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</si>
  <si>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</si>
  <si>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</si>
  <si>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</si>
  <si>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</si>
  <si>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</si>
  <si>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</si>
  <si>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</si>
  <si>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Trinidad and Tobago</t>
  </si>
  <si>
    <t>Tunisia</t>
  </si>
  <si>
    <t>Turkey</t>
  </si>
  <si>
    <t>Turkmenistan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</si>
  <si>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</si>
  <si>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</si>
  <si>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</si>
  <si>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</si>
  <si>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</si>
  <si>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</si>
  <si>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</si>
  <si>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</si>
  <si>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Global</t>
  </si>
  <si>
    <t>7500 [3900 - 19 000]</t>
  </si>
  <si>
    <t>1700 [1500 - 2000] (Estimates for children are not published because of small numbers.)</t>
  </si>
  <si>
    <t>280 000 [240 000 - 330 000]</t>
  </si>
  <si>
    <t>120 000 [110 000 - 130 000]</t>
  </si>
  <si>
    <t>3300 [2700 - 4100] (Estimates for children are not published because of small numbers.)</t>
  </si>
  <si>
    <t>... [... - ...] (Estimates were unavailable at the time of publication.)</t>
  </si>
  <si>
    <t>4300 [3400 - 5200] (Historical incidence trends were not available or not reliable before 2000.)</t>
  </si>
  <si>
    <t>67 000 [47 000 - 94 000]</t>
  </si>
  <si>
    <t>19 000 [13 000 - 25 000]</t>
  </si>
  <si>
    <t>360 000 [320 000 - 390 000]</t>
  </si>
  <si>
    <t>95 000 [77 000 - 120 000]</t>
  </si>
  <si>
    <t>84 000 [65 000 - 110 000]</t>
  </si>
  <si>
    <t>71 000 [62 000 - 82 000]</t>
  </si>
  <si>
    <t>560 000 [470 000 - 650 000]</t>
  </si>
  <si>
    <t>130 000 [110 000 - 160 000]</t>
  </si>
  <si>
    <t>120 000 [100 000 - 150 000]</t>
  </si>
  <si>
    <t>&lt;200 [&lt;100 - &lt;500] (Estimates for children are not published because of small numbers.)</t>
  </si>
  <si>
    <t>91 000 [78 000 - 110 000]</t>
  </si>
  <si>
    <t>460 000 [390 000 - 520 000]</t>
  </si>
  <si>
    <t>370 000 [290 000 - 450 000]</t>
  </si>
  <si>
    <t>67 000 [51 000 - 91 000]</t>
  </si>
  <si>
    <t>11 000 [10 000 - 12 000]</t>
  </si>
  <si>
    <t>710 000 [570 000 - 880 000]</t>
  </si>
  <si>
    <t>48 000 [38 000 - 59 000]</t>
  </si>
  <si>
    <t>20 000 [17 000 - 24 000]</t>
  </si>
  <si>
    <t>290 000 [240 000 - 360 000]</t>
  </si>
  <si>
    <t>46 000 [31 000 - 65 000]</t>
  </si>
  <si>
    <t>150 000 [140 000 - 170 000]</t>
  </si>
  <si>
    <t>21 000 [17 000 - 27 000]</t>
  </si>
  <si>
    <t>620 000 [530 000 - 730 000] (Historical incidence trends were not available or not reliable.)</t>
  </si>
  <si>
    <t>130 000 [120 000 - 150 000]</t>
  </si>
  <si>
    <t>30 000 [25 000 - 35 000] (Historical incidence trends were not available or not reliable.)</t>
  </si>
  <si>
    <t>26 000 [22 000 - 30 000]</t>
  </si>
  <si>
    <t>1 600 000 [1 400 000 - 1 800 000]</t>
  </si>
  <si>
    <t>8500 [6300 - 11 000]</t>
  </si>
  <si>
    <t>11 000 [10 000 - 13 000]</t>
  </si>
  <si>
    <t>330 000 [300 000 - 360 000]</t>
  </si>
  <si>
    <t>43 000 [34 000 - 55 000]</t>
  </si>
  <si>
    <t>1 000 000 [970 000 - 1 100 000]</t>
  </si>
  <si>
    <t>97 000 [88 000 - 110 000]</t>
  </si>
  <si>
    <t>110 000 [89 000 - 130 000]</t>
  </si>
  <si>
    <t>&lt;500 [&lt;500 - &lt;500] (Historical incidence trends were not available or not reliable. Estimates for children are not published because of small numbers.)</t>
  </si>
  <si>
    <t>11 000 [7100 - 18 000] (Historical incidence trends were not available or not reliable.)</t>
  </si>
  <si>
    <t>220 000 [200 000 - 240 000]</t>
  </si>
  <si>
    <t>&lt;500 [&lt;500 - &lt;1000] (Estimates for children are not published because of small numbers.)</t>
  </si>
  <si>
    <t>22 000 [16 000 - 28 000]</t>
  </si>
  <si>
    <t>1 800 000 [1 600 000 - 2 100 000]</t>
  </si>
  <si>
    <t>230 000 [200 000 - 260 000]</t>
  </si>
  <si>
    <t>230 000 [210 000 - 260 000]</t>
  </si>
  <si>
    <t>32 000 [28 000 - 38 000]</t>
  </si>
  <si>
    <t>23 000 [20 000 - 26 000]</t>
  </si>
  <si>
    <t>8900 [6800 - 12 000]</t>
  </si>
  <si>
    <t>48 000 [41 000 - 55 000]</t>
  </si>
  <si>
    <t>3 200 000 [2 300 000 - 4 300 000]</t>
  </si>
  <si>
    <t>21 000 [19 000 - 23 000] (Historical incidence trends were not available or not reliable before 2000.)</t>
  </si>
  <si>
    <t>46 000 [40 000 - 51 000]</t>
  </si>
  <si>
    <t>19 000 [12 000 - 39 000]</t>
  </si>
  <si>
    <t>70 000 [55 000 - 94 000] (Historical incidence trends were not available or not reliable.)</t>
  </si>
  <si>
    <t>56 000 [51 000 - 62 000]</t>
  </si>
  <si>
    <t>&lt;100 [&lt;100 - &lt;200] (Estimates are for citizens of the country only. Estimates for children are not published because of small numbers.)</t>
  </si>
  <si>
    <t>15 000 [11 000 - 21 000]</t>
  </si>
  <si>
    <t>16 000 [14 000 - 18 000]</t>
  </si>
  <si>
    <t>220 000 [200 000 - 250 000]</t>
  </si>
  <si>
    <t>8200 [7400 - 9000]</t>
  </si>
  <si>
    <t>41 000 [34 000 - 48 000]</t>
  </si>
  <si>
    <t>2700 [2200 - 3300] (Estimates for children are not published because of small numbers.)</t>
  </si>
  <si>
    <t>67 000 [43 000 - 100 000] (Historical incidence trends were not available or not reliable.)</t>
  </si>
  <si>
    <t>&lt;1000 [&lt;1000 - 1100] (Estimates for children are not published because of small numbers.)</t>
  </si>
  <si>
    <t>24 000 [16 000 - 33 000]</t>
  </si>
  <si>
    <t>7 100 000 [6 400 000 - 7 800 000]</t>
  </si>
  <si>
    <t>200 000 [130 000 - 290 000]</t>
  </si>
  <si>
    <t>140 000 [130 000 - 160 000]</t>
  </si>
  <si>
    <t>4000 [2700 - 6000] (Estimates for children are not published because of small numbers.)</t>
  </si>
  <si>
    <t>56 000 [34 000 - 87 000]</t>
  </si>
  <si>
    <t>4900 [4400 - 5600]</t>
  </si>
  <si>
    <t>220 000 [200 000 - 230 000]</t>
  </si>
  <si>
    <t>14 000 [10 000 - 19 000]</t>
  </si>
  <si>
    <t>450 000 [400 000 - 520 000]</t>
  </si>
  <si>
    <t>&lt;500 [&lt;500 - &lt;500] (Estimates for children are not published because of small numbers.)</t>
  </si>
  <si>
    <t>100 000 [73 000 - 130 000]</t>
  </si>
  <si>
    <t>11 000 [9800 - 12 000]</t>
  </si>
  <si>
    <t>2900 [2000 - 4000] (Estimates for children are not published because of small numbers.)</t>
  </si>
  <si>
    <t>1 400 000 [1 300 000 - 1 500 000]</t>
  </si>
  <si>
    <t>240 000 [220 000 - 260 000]</t>
  </si>
  <si>
    <t>1 400 000 [1 200 000 - 1 600 000]</t>
  </si>
  <si>
    <t>... [... - ...] (Estimates available only through 2008-2014.)</t>
  </si>
  <si>
    <t>12 000 [10 000 - 14 000] (Historical incidence trends were not available or not reliable.)</t>
  </si>
  <si>
    <t>250 000 [220 000 - 290 000]</t>
  </si>
  <si>
    <t>9900 [5600 - 19 000]</t>
  </si>
  <si>
    <t>1 200 000 [1 200 000 - 1 300 000]</t>
  </si>
  <si>
    <t>1 300 000 [1 200 000 - 1 400 000]</t>
  </si>
  <si>
    <t>36 700 000 [30 800 000 - 42 900 000]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</si>
</sst>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62</v>
      </c>
      <c r="C1" t="s">
        <v>1</v>
      </c>
      <c r="D1" t="s">
        <v>2</v>
      </c>
    </row>
    <row r="2" spans="1:7" x14ac:dyDescent="0.2">
      <c r="A2" t="s">
        <v>3</v>
      </c>
      <c r="B2" t="s">
        <v>3</v>
      </c>
      <c r="C2" t="s">
        <v>117</v>
      </c>
      <c r="D2">
        <v>60.2</v>
      </c>
      <c r="F2" t="str">
        <f>VLOOKUP(B2,$A$2:$A$60,1,TRUE)</f>
        <v>Afghanistan</v>
      </c>
      <c r="G2">
        <f>IF(F2=B2,1,0)</f>
        <v>1</v>
      </c>
    </row>
    <row r="3" spans="1:7" x14ac:dyDescent="0.2">
      <c r="A3" t="s">
        <v>4</v>
      </c>
      <c r="B3" t="s">
        <v>4</v>
      </c>
      <c r="C3" t="s">
        <v>118</v>
      </c>
      <c r="D3">
        <v>64.099999999999994</v>
      </c>
      <c r="F3" t="str">
        <f t="shared" ref="F3" si="0">VLOOKUP(B3,$A$2:$A$60,1,TRUE)</f>
        <v>Albania</v>
      </c>
      <c r="G3">
        <f t="shared" ref="G3" si="1">IF(F3=B3,1,0)</f>
        <v>1</v>
      </c>
    </row>
    <row r="4" spans="1:7" x14ac:dyDescent="0.2">
      <c r="A4" t="s">
        <v>5</v>
      </c>
      <c r="B4" t="s">
        <v>5</v>
      </c>
      <c r="C4" t="s">
        <v>119</v>
      </c>
      <c r="D4">
        <v>51</v>
      </c>
      <c r="F4" t="str">
        <f>VLOOKUP(B4,$A$2:$A$60,1,TRUE)</f>
        <v>Angola</v>
      </c>
      <c r="G4">
        <f>IF(F4=B4,1,0)</f>
        <v>1</v>
      </c>
    </row>
    <row r="5" spans="1:7" x14ac:dyDescent="0.2">
      <c r="A5" t="s">
        <v>6</v>
      </c>
      <c r="B5" t="s">
        <v>6</v>
      </c>
      <c r="C5" t="s">
        <v>121</v>
      </c>
      <c r="D5">
        <v>73</v>
      </c>
      <c r="F5" t="str">
        <f>VLOOKUP(B5,$A$2:$A$60,1,TRUE)</f>
        <v>Armenia</v>
      </c>
      <c r="G5">
        <f>IF(F5=B5,1,0)</f>
        <v>1</v>
      </c>
    </row>
    <row r="6" spans="1:7" x14ac:dyDescent="0.2">
      <c r="A6" t="s">
        <v>7</v>
      </c>
      <c r="B6" t="s">
        <v>7</v>
      </c>
      <c r="C6" t="s">
        <v>123</v>
      </c>
      <c r="D6">
        <v>30.8</v>
      </c>
      <c r="F6" t="str">
        <f>VLOOKUP(B6,$A$2:$A$60,1,TRUE)</f>
        <v>Belize</v>
      </c>
      <c r="G6">
        <f>IF(F6=B6,1,0)</f>
        <v>1</v>
      </c>
    </row>
    <row r="7" spans="1:7" x14ac:dyDescent="0.2">
      <c r="A7" t="s">
        <v>8</v>
      </c>
      <c r="B7" t="s">
        <v>8</v>
      </c>
      <c r="C7" t="s">
        <v>124</v>
      </c>
      <c r="D7">
        <v>55.4</v>
      </c>
      <c r="F7" t="str">
        <f>VLOOKUP(B7,$A$2:$A$60,1,TRUE)</f>
        <v>Benin</v>
      </c>
      <c r="G7">
        <f>IF(F7=B7,1,0)</f>
        <v>1</v>
      </c>
    </row>
    <row r="8" spans="1:7" x14ac:dyDescent="0.2">
      <c r="A8" t="s">
        <v>9</v>
      </c>
      <c r="B8" t="s">
        <v>9</v>
      </c>
      <c r="C8" t="s">
        <v>125</v>
      </c>
      <c r="D8">
        <v>44.7</v>
      </c>
      <c r="F8" t="str">
        <f>VLOOKUP(B8,$A$2:$A$60,1,TRUE)</f>
        <v>Bolivia (Plurinational State of)</v>
      </c>
      <c r="G8">
        <f>IF(F8=B8,1,0)</f>
        <v>1</v>
      </c>
    </row>
    <row r="9" spans="1:7" x14ac:dyDescent="0.2">
      <c r="A9" t="s">
        <v>10</v>
      </c>
      <c r="B9" t="s">
        <v>10</v>
      </c>
      <c r="C9" t="s">
        <v>122</v>
      </c>
      <c r="D9">
        <v>57.1</v>
      </c>
      <c r="F9" t="str">
        <f>VLOOKUP(B9,$A$2:$A$60,1,TRUE)</f>
        <v>Bosnia and Herzegovina</v>
      </c>
      <c r="G9">
        <f>IF(F9=B9,1,0)</f>
        <v>1</v>
      </c>
    </row>
    <row r="10" spans="1:7" x14ac:dyDescent="0.2">
      <c r="A10" t="s">
        <v>11</v>
      </c>
      <c r="B10" t="s">
        <v>11</v>
      </c>
      <c r="C10" t="s">
        <v>126</v>
      </c>
      <c r="D10">
        <v>13.2</v>
      </c>
      <c r="F10" t="str">
        <f>VLOOKUP(B10,$A$2:$A$60,1,TRUE)</f>
        <v>Botswana</v>
      </c>
      <c r="G10">
        <f>IF(F10=B10,1,0)</f>
        <v>1</v>
      </c>
    </row>
    <row r="11" spans="1:7" x14ac:dyDescent="0.2">
      <c r="A11" t="s">
        <v>12</v>
      </c>
      <c r="B11" t="s">
        <v>12</v>
      </c>
      <c r="C11" t="s">
        <v>127</v>
      </c>
      <c r="D11">
        <v>62.3</v>
      </c>
      <c r="F11" t="str">
        <f>VLOOKUP(B11,$A$2:$A$60,1,TRUE)</f>
        <v>Burkina Faso</v>
      </c>
      <c r="G11">
        <f>IF(F11=B11,1,0)</f>
        <v>1</v>
      </c>
    </row>
    <row r="12" spans="1:7" x14ac:dyDescent="0.2">
      <c r="A12" t="s">
        <v>13</v>
      </c>
      <c r="B12" t="s">
        <v>13</v>
      </c>
      <c r="C12" t="s">
        <v>128</v>
      </c>
      <c r="D12">
        <v>25.5</v>
      </c>
      <c r="F12" t="str">
        <f>VLOOKUP(B12,$A$2:$A$60,1,TRUE)</f>
        <v>Burundi</v>
      </c>
      <c r="G12">
        <f>IF(F12=B12,1,0)</f>
        <v>1</v>
      </c>
    </row>
    <row r="13" spans="1:7" x14ac:dyDescent="0.2">
      <c r="A13" t="s">
        <v>14</v>
      </c>
      <c r="B13" t="s">
        <v>14</v>
      </c>
      <c r="C13" t="s">
        <v>129</v>
      </c>
      <c r="D13">
        <v>19.399999999999999</v>
      </c>
      <c r="F13" t="str">
        <f>VLOOKUP(B13,$A$2:$A$60,1,TRUE)</f>
        <v>Cambodia</v>
      </c>
      <c r="G13">
        <f>IF(F13=B13,1,0)</f>
        <v>1</v>
      </c>
    </row>
    <row r="14" spans="1:7" x14ac:dyDescent="0.2">
      <c r="A14" t="s">
        <v>15</v>
      </c>
      <c r="B14" t="s">
        <v>15</v>
      </c>
      <c r="C14" t="s">
        <v>130</v>
      </c>
      <c r="D14">
        <v>40.5</v>
      </c>
      <c r="F14" t="str">
        <f>VLOOKUP(B14,$A$2:$A$60,1,TRUE)</f>
        <v>Cameroon</v>
      </c>
      <c r="G14">
        <f>IF(F14=B14,1,0)</f>
        <v>1</v>
      </c>
    </row>
    <row r="15" spans="1:7" x14ac:dyDescent="0.2">
      <c r="A15" t="s">
        <v>16</v>
      </c>
      <c r="B15" t="s">
        <v>16</v>
      </c>
      <c r="C15" t="s">
        <v>131</v>
      </c>
      <c r="D15">
        <v>32.6</v>
      </c>
      <c r="F15" t="str">
        <f>VLOOKUP(B15,$A$2:$A$60,1,TRUE)</f>
        <v>Central African Republic</v>
      </c>
      <c r="G15">
        <f>IF(F15=B15,1,0)</f>
        <v>1</v>
      </c>
    </row>
    <row r="16" spans="1:7" x14ac:dyDescent="0.2">
      <c r="A16" t="s">
        <v>17</v>
      </c>
      <c r="B16" t="s">
        <v>17</v>
      </c>
      <c r="C16" t="s">
        <v>133</v>
      </c>
      <c r="D16">
        <v>55.8</v>
      </c>
      <c r="F16" t="str">
        <f>VLOOKUP(B16,$A$2:$A$60,1,TRUE)</f>
        <v>Comoros</v>
      </c>
      <c r="G16">
        <f>IF(F16=B16,1,0)</f>
        <v>1</v>
      </c>
    </row>
    <row r="17" spans="1:7" x14ac:dyDescent="0.2">
      <c r="A17" t="s">
        <v>18</v>
      </c>
      <c r="B17" t="s">
        <v>18</v>
      </c>
      <c r="C17" t="s">
        <v>134</v>
      </c>
      <c r="D17">
        <v>35.4</v>
      </c>
      <c r="F17" t="str">
        <f>VLOOKUP(B17,$A$2:$A$60,1,TRUE)</f>
        <v>Congo</v>
      </c>
      <c r="G17">
        <f>IF(F17=B17,1,0)</f>
        <v>1</v>
      </c>
    </row>
    <row r="18" spans="1:7" x14ac:dyDescent="0.2">
      <c r="A18" t="s">
        <v>19</v>
      </c>
      <c r="B18" t="s">
        <v>20</v>
      </c>
      <c r="C18" t="s">
        <v>135</v>
      </c>
      <c r="D18">
        <v>16.399999999999999</v>
      </c>
      <c r="F18" t="str">
        <f>VLOOKUP(B18,$A$2:$A$60,1,TRUE)</f>
        <v>Côte d'Ivoire</v>
      </c>
      <c r="G18">
        <f>IF(F18=B18,1,0)</f>
        <v>1</v>
      </c>
    </row>
    <row r="19" spans="1:7" x14ac:dyDescent="0.2">
      <c r="A19" t="s">
        <v>20</v>
      </c>
      <c r="B19" t="s">
        <v>21</v>
      </c>
      <c r="C19" t="s">
        <v>136</v>
      </c>
      <c r="D19">
        <v>44.5</v>
      </c>
      <c r="F19" t="str">
        <f>VLOOKUP(B19,$A$2:$A$60,1,TRUE)</f>
        <v>Democratic Republic of the Congo</v>
      </c>
      <c r="G19">
        <f>IF(F19=B19,1,0)</f>
        <v>1</v>
      </c>
    </row>
    <row r="20" spans="1:7" x14ac:dyDescent="0.2">
      <c r="A20" t="s">
        <v>21</v>
      </c>
      <c r="B20" t="s">
        <v>22</v>
      </c>
      <c r="C20" t="s">
        <v>137</v>
      </c>
      <c r="D20">
        <v>49.2</v>
      </c>
      <c r="F20" t="str">
        <f>VLOOKUP(B20,$A$2:$A$60,1,TRUE)</f>
        <v>Dominican Republic</v>
      </c>
      <c r="G20">
        <f>IF(F20=B20,1,0)</f>
        <v>1</v>
      </c>
    </row>
    <row r="21" spans="1:7" x14ac:dyDescent="0.2">
      <c r="A21" t="s">
        <v>22</v>
      </c>
      <c r="B21" t="s">
        <v>23</v>
      </c>
      <c r="C21" t="s">
        <v>139</v>
      </c>
      <c r="D21">
        <v>49.3</v>
      </c>
      <c r="F21" t="str">
        <f>VLOOKUP(B21,$A$2:$A$60,1,TRUE)</f>
        <v>Ethiopia</v>
      </c>
      <c r="G21">
        <f>IF(F21=B21,1,0)</f>
        <v>1</v>
      </c>
    </row>
    <row r="22" spans="1:7" x14ac:dyDescent="0.2">
      <c r="A22" t="s">
        <v>23</v>
      </c>
      <c r="B22" t="s">
        <v>24</v>
      </c>
      <c r="C22" t="s">
        <v>140</v>
      </c>
      <c r="D22">
        <v>59.9</v>
      </c>
      <c r="F22" t="str">
        <f>VLOOKUP(B22,$A$2:$A$60,1,TRUE)</f>
        <v>Gabon</v>
      </c>
      <c r="G22">
        <f>IF(F22=B22,1,0)</f>
        <v>1</v>
      </c>
    </row>
    <row r="23" spans="1:7" x14ac:dyDescent="0.2">
      <c r="A23" t="s">
        <v>24</v>
      </c>
      <c r="B23" t="s">
        <v>25</v>
      </c>
      <c r="C23" t="s">
        <v>141</v>
      </c>
      <c r="D23">
        <v>25.3</v>
      </c>
      <c r="F23" t="str">
        <f>VLOOKUP(B23,$A$2:$A$60,1,TRUE)</f>
        <v>Gambia</v>
      </c>
      <c r="G23">
        <f>IF(F23=B23,1,0)</f>
        <v>1</v>
      </c>
    </row>
    <row r="24" spans="1:7" x14ac:dyDescent="0.2">
      <c r="A24" t="s">
        <v>25</v>
      </c>
      <c r="B24" t="s">
        <v>26</v>
      </c>
      <c r="C24" t="s">
        <v>142</v>
      </c>
      <c r="D24">
        <v>51</v>
      </c>
      <c r="F24" t="str">
        <f>VLOOKUP(B24,$A$2:$A$60,1,TRUE)</f>
        <v>Ghana</v>
      </c>
      <c r="G24">
        <f>IF(F24=B24,1,0)</f>
        <v>1</v>
      </c>
    </row>
    <row r="25" spans="1:7" x14ac:dyDescent="0.2">
      <c r="A25" t="s">
        <v>26</v>
      </c>
      <c r="B25" t="s">
        <v>27</v>
      </c>
      <c r="C25" t="s">
        <v>143</v>
      </c>
      <c r="D25">
        <v>67.7</v>
      </c>
      <c r="F25" t="str">
        <f>VLOOKUP(B25,$A$2:$A$60,1,TRUE)</f>
        <v>Guatemala</v>
      </c>
      <c r="G25">
        <f>IF(F25=B25,1,0)</f>
        <v>1</v>
      </c>
    </row>
    <row r="26" spans="1:7" x14ac:dyDescent="0.2">
      <c r="A26" t="s">
        <v>27</v>
      </c>
      <c r="B26" t="s">
        <v>28</v>
      </c>
      <c r="C26" t="s">
        <v>132</v>
      </c>
      <c r="D26">
        <v>60.6</v>
      </c>
      <c r="F26" t="str">
        <f>VLOOKUP(B26,$A$2:$A$60,1,TRUE)</f>
        <v>Guinea</v>
      </c>
      <c r="G26">
        <f>IF(F26=B26,1,0)</f>
        <v>1</v>
      </c>
    </row>
    <row r="27" spans="1:7" x14ac:dyDescent="0.2">
      <c r="A27" t="s">
        <v>28</v>
      </c>
      <c r="B27" t="s">
        <v>29</v>
      </c>
      <c r="C27" t="s">
        <v>144</v>
      </c>
      <c r="D27">
        <v>80.099999999999994</v>
      </c>
      <c r="F27" t="str">
        <f>VLOOKUP(B27,$A$2:$A$60,1,TRUE)</f>
        <v>Haiti</v>
      </c>
      <c r="G27">
        <f>IF(F27=B27,1,0)</f>
        <v>1</v>
      </c>
    </row>
    <row r="28" spans="1:7" x14ac:dyDescent="0.2">
      <c r="A28" t="s">
        <v>29</v>
      </c>
      <c r="B28" t="s">
        <v>30</v>
      </c>
      <c r="C28" t="s">
        <v>145</v>
      </c>
      <c r="D28">
        <v>57.7</v>
      </c>
      <c r="F28" t="str">
        <f>VLOOKUP(B28,$A$2:$A$60,1,TRUE)</f>
        <v>Honduras</v>
      </c>
      <c r="G28">
        <f>IF(F28=B28,1,0)</f>
        <v>1</v>
      </c>
    </row>
    <row r="29" spans="1:7" x14ac:dyDescent="0.2">
      <c r="A29" t="s">
        <v>30</v>
      </c>
      <c r="B29" t="s">
        <v>31</v>
      </c>
      <c r="C29" t="s">
        <v>146</v>
      </c>
      <c r="D29">
        <v>44.9</v>
      </c>
      <c r="F29" t="str">
        <f>VLOOKUP(B29,$A$2:$A$60,1,TRUE)</f>
        <v>Indonesia</v>
      </c>
      <c r="G29">
        <f>IF(F29=B29,1,0)</f>
        <v>1</v>
      </c>
    </row>
    <row r="30" spans="1:7" x14ac:dyDescent="0.2">
      <c r="A30" t="s">
        <v>31</v>
      </c>
      <c r="B30" t="s">
        <v>32</v>
      </c>
      <c r="C30" t="s">
        <v>148</v>
      </c>
      <c r="D30">
        <v>62.8</v>
      </c>
      <c r="F30" t="str">
        <f>VLOOKUP(B30,$A$2:$A$60,1,TRUE)</f>
        <v>Jamaica</v>
      </c>
      <c r="G30">
        <f>IF(F30=B30,1,0)</f>
        <v>1</v>
      </c>
    </row>
    <row r="31" spans="1:7" x14ac:dyDescent="0.2">
      <c r="A31" t="s">
        <v>32</v>
      </c>
      <c r="B31" t="s">
        <v>33</v>
      </c>
      <c r="C31" t="s">
        <v>149</v>
      </c>
      <c r="D31">
        <v>71</v>
      </c>
      <c r="F31" t="str">
        <f>VLOOKUP(B31,$A$2:$A$60,1,TRUE)</f>
        <v>Kazakhstan</v>
      </c>
      <c r="G31">
        <f>IF(F31=B31,1,0)</f>
        <v>1</v>
      </c>
    </row>
    <row r="32" spans="1:7" x14ac:dyDescent="0.2">
      <c r="A32" t="s">
        <v>33</v>
      </c>
      <c r="B32" t="s">
        <v>34</v>
      </c>
      <c r="C32" t="s">
        <v>150</v>
      </c>
      <c r="D32">
        <v>64.8</v>
      </c>
      <c r="F32" t="str">
        <f>VLOOKUP(B32,$A$2:$A$60,1,TRUE)</f>
        <v>Kenya</v>
      </c>
      <c r="G32">
        <f>IF(F32=B32,1,0)</f>
        <v>1</v>
      </c>
    </row>
    <row r="33" spans="1:7" x14ac:dyDescent="0.2">
      <c r="A33" t="s">
        <v>34</v>
      </c>
      <c r="B33" t="s">
        <v>35</v>
      </c>
      <c r="C33" t="s">
        <v>151</v>
      </c>
      <c r="D33">
        <v>11.9</v>
      </c>
      <c r="F33" t="str">
        <f>VLOOKUP(B33,$A$2:$A$60,1,TRUE)</f>
        <v>Kyrgyzstan</v>
      </c>
      <c r="G33">
        <f>IF(F33=B33,1,0)</f>
        <v>1</v>
      </c>
    </row>
    <row r="34" spans="1:7" x14ac:dyDescent="0.2">
      <c r="A34" t="s">
        <v>35</v>
      </c>
      <c r="B34" t="s">
        <v>36</v>
      </c>
      <c r="C34" t="s">
        <v>152</v>
      </c>
      <c r="D34">
        <v>57.2</v>
      </c>
      <c r="F34" t="str">
        <f>VLOOKUP(B34,$A$2:$A$60,1,TRUE)</f>
        <v>Lao People's Democratic Republic</v>
      </c>
      <c r="G34">
        <f>IF(F34=B34,1,0)</f>
        <v>1</v>
      </c>
    </row>
    <row r="35" spans="1:7" x14ac:dyDescent="0.2">
      <c r="A35" t="s">
        <v>36</v>
      </c>
      <c r="B35" t="s">
        <v>37</v>
      </c>
      <c r="C35" t="s">
        <v>153</v>
      </c>
      <c r="D35">
        <v>53.5</v>
      </c>
      <c r="F35" t="str">
        <f>VLOOKUP(B35,$A$2:$A$60,1,TRUE)</f>
        <v>Lesotho</v>
      </c>
      <c r="G35">
        <f>IF(F35=B35,1,0)</f>
        <v>1</v>
      </c>
    </row>
    <row r="36" spans="1:7" x14ac:dyDescent="0.2">
      <c r="A36" t="s">
        <v>37</v>
      </c>
      <c r="B36" t="s">
        <v>38</v>
      </c>
      <c r="C36" t="s">
        <v>154</v>
      </c>
      <c r="D36">
        <v>13.9</v>
      </c>
      <c r="F36" t="str">
        <f>VLOOKUP(B36,$A$2:$A$60,1,TRUE)</f>
        <v>Liberia</v>
      </c>
      <c r="G36">
        <f>IF(F36=B36,1,0)</f>
        <v>1</v>
      </c>
    </row>
    <row r="37" spans="1:7" x14ac:dyDescent="0.2">
      <c r="A37" t="s">
        <v>38</v>
      </c>
      <c r="B37" t="s">
        <v>39</v>
      </c>
      <c r="C37" t="s">
        <v>155</v>
      </c>
      <c r="D37">
        <v>52.7</v>
      </c>
      <c r="F37" t="str">
        <f>VLOOKUP(B37,$A$2:$A$60,1,TRUE)</f>
        <v>Malawi</v>
      </c>
      <c r="G37">
        <f>IF(F37=B37,1,0)</f>
        <v>1</v>
      </c>
    </row>
    <row r="38" spans="1:7" x14ac:dyDescent="0.2">
      <c r="A38" t="s">
        <v>39</v>
      </c>
      <c r="B38" t="s">
        <v>63</v>
      </c>
      <c r="C38" t="s">
        <v>156</v>
      </c>
      <c r="D38">
        <v>14.9</v>
      </c>
      <c r="F38" t="str">
        <f>VLOOKUP(B38,$A$2:$A$60,1,TRUE)</f>
        <v>Malawi</v>
      </c>
      <c r="G38">
        <f>IF(F38=B38,1,0)</f>
        <v>0</v>
      </c>
    </row>
    <row r="39" spans="1:7" x14ac:dyDescent="0.2">
      <c r="A39" t="s">
        <v>40</v>
      </c>
      <c r="B39" t="s">
        <v>64</v>
      </c>
      <c r="C39" t="s">
        <v>122</v>
      </c>
      <c r="D39">
        <v>45.8</v>
      </c>
      <c r="F39" t="str">
        <f>VLOOKUP(B39,$A$2:$A$60,1,TRUE)</f>
        <v>Malawi</v>
      </c>
      <c r="G39">
        <f>IF(F39=B39,1,0)</f>
        <v>0</v>
      </c>
    </row>
    <row r="40" spans="1:7" x14ac:dyDescent="0.2">
      <c r="A40" t="s">
        <v>41</v>
      </c>
      <c r="B40" t="s">
        <v>40</v>
      </c>
      <c r="C40" t="s">
        <v>157</v>
      </c>
      <c r="D40">
        <v>75.599999999999994</v>
      </c>
      <c r="F40" t="str">
        <f>VLOOKUP(B40,$A$2:$A$60,1,TRUE)</f>
        <v>Mali</v>
      </c>
      <c r="G40">
        <f>IF(F40=B40,1,0)</f>
        <v>1</v>
      </c>
    </row>
    <row r="41" spans="1:7" x14ac:dyDescent="0.2">
      <c r="A41" t="s">
        <v>42</v>
      </c>
      <c r="B41" t="s">
        <v>65</v>
      </c>
      <c r="C41" t="s">
        <v>158</v>
      </c>
      <c r="D41">
        <v>52</v>
      </c>
      <c r="F41" t="str">
        <f>VLOOKUP(B41,$A$2:$A$60,1,TRUE)</f>
        <v>Mali</v>
      </c>
      <c r="G41">
        <f>IF(F41=B41,1,0)</f>
        <v>0</v>
      </c>
    </row>
    <row r="42" spans="1:7" x14ac:dyDescent="0.2">
      <c r="A42" t="s">
        <v>43</v>
      </c>
      <c r="B42" t="s">
        <v>66</v>
      </c>
      <c r="C42" t="s">
        <v>159</v>
      </c>
      <c r="D42">
        <v>28</v>
      </c>
      <c r="F42" t="str">
        <f>VLOOKUP(B42,$A$2:$A$60,1,TRUE)</f>
        <v>Mali</v>
      </c>
      <c r="G42">
        <f>IF(F42=B42,1,0)</f>
        <v>0</v>
      </c>
    </row>
    <row r="43" spans="1:7" x14ac:dyDescent="0.2">
      <c r="A43" t="s">
        <v>44</v>
      </c>
      <c r="B43" t="s">
        <v>67</v>
      </c>
      <c r="C43" t="s">
        <v>160</v>
      </c>
      <c r="D43">
        <v>13</v>
      </c>
      <c r="F43" t="str">
        <f>VLOOKUP(B43,$A$2:$A$60,1,TRUE)</f>
        <v>Mali</v>
      </c>
      <c r="G43">
        <f>IF(F43=B43,1,0)</f>
        <v>0</v>
      </c>
    </row>
    <row r="44" spans="1:7" x14ac:dyDescent="0.2">
      <c r="A44" t="s">
        <v>45</v>
      </c>
      <c r="B44" t="s">
        <v>41</v>
      </c>
      <c r="C44" t="s">
        <v>161</v>
      </c>
      <c r="D44">
        <v>28.3</v>
      </c>
      <c r="F44" t="str">
        <f>VLOOKUP(B44,$A$2:$A$60,1,TRUE)</f>
        <v>Mongolia</v>
      </c>
      <c r="G44">
        <f>IF(F44=B44,1,0)</f>
        <v>1</v>
      </c>
    </row>
    <row r="45" spans="1:7" x14ac:dyDescent="0.2">
      <c r="A45" t="s">
        <v>46</v>
      </c>
      <c r="B45" t="s">
        <v>42</v>
      </c>
      <c r="C45" t="s">
        <v>161</v>
      </c>
      <c r="D45">
        <v>71.5</v>
      </c>
      <c r="F45" t="str">
        <f>VLOOKUP(B45,$A$2:$A$60,1,TRUE)</f>
        <v>Montenegro</v>
      </c>
      <c r="G45">
        <f>IF(F45=B45,1,0)</f>
        <v>1</v>
      </c>
    </row>
    <row r="46" spans="1:7" x14ac:dyDescent="0.2">
      <c r="A46" t="s">
        <v>47</v>
      </c>
      <c r="B46" t="s">
        <v>68</v>
      </c>
      <c r="C46" t="s">
        <v>162</v>
      </c>
      <c r="D46">
        <v>46.8</v>
      </c>
      <c r="F46" t="str">
        <f>VLOOKUP(B46,$A$2:$A$60,1,TRUE)</f>
        <v>Montenegro</v>
      </c>
      <c r="G46">
        <f>IF(F46=B46,1,0)</f>
        <v>0</v>
      </c>
    </row>
    <row r="47" spans="1:7" x14ac:dyDescent="0.2">
      <c r="A47" t="s">
        <v>48</v>
      </c>
      <c r="B47" t="s">
        <v>43</v>
      </c>
      <c r="C47" t="s">
        <v>163</v>
      </c>
      <c r="D47">
        <v>49</v>
      </c>
      <c r="F47" t="str">
        <f>VLOOKUP(B47,$A$2:$A$60,1,TRUE)</f>
        <v>Mozambique</v>
      </c>
      <c r="G47">
        <f>IF(F47=B47,1,0)</f>
        <v>1</v>
      </c>
    </row>
    <row r="48" spans="1:7" x14ac:dyDescent="0.2">
      <c r="A48" t="s">
        <v>49</v>
      </c>
      <c r="B48" t="s">
        <v>69</v>
      </c>
      <c r="C48" t="s">
        <v>164</v>
      </c>
      <c r="D48">
        <v>70.8</v>
      </c>
      <c r="F48" t="str">
        <f>VLOOKUP(B48,$A$2:$A$60,1,TRUE)</f>
        <v>Mozambique</v>
      </c>
      <c r="G48">
        <f>IF(F48=B48,1,0)</f>
        <v>0</v>
      </c>
    </row>
    <row r="49" spans="1:7" x14ac:dyDescent="0.2">
      <c r="A49" t="s">
        <v>50</v>
      </c>
      <c r="B49" t="s">
        <v>44</v>
      </c>
      <c r="C49" t="s">
        <v>165</v>
      </c>
      <c r="D49">
        <v>9.9</v>
      </c>
      <c r="F49" t="str">
        <f>VLOOKUP(B49,$A$2:$A$60,1,TRUE)</f>
        <v>Namibia</v>
      </c>
      <c r="G49">
        <f>IF(F49=B49,1,0)</f>
        <v>1</v>
      </c>
    </row>
    <row r="50" spans="1:7" x14ac:dyDescent="0.2">
      <c r="A50" t="s">
        <v>51</v>
      </c>
      <c r="B50" t="s">
        <v>45</v>
      </c>
      <c r="C50" t="s">
        <v>166</v>
      </c>
      <c r="D50">
        <v>84.2</v>
      </c>
      <c r="F50" t="str">
        <f>VLOOKUP(B50,$A$2:$A$60,1,TRUE)</f>
        <v>Nepal</v>
      </c>
      <c r="G50">
        <f>IF(F50=B50,1,0)</f>
        <v>1</v>
      </c>
    </row>
    <row r="51" spans="1:7" x14ac:dyDescent="0.2">
      <c r="A51" t="s">
        <v>52</v>
      </c>
      <c r="B51" t="s">
        <v>70</v>
      </c>
      <c r="C51" t="s">
        <v>167</v>
      </c>
      <c r="D51">
        <v>51.7</v>
      </c>
      <c r="F51" t="str">
        <f>VLOOKUP(B51,$A$2:$A$60,1,TRUE)</f>
        <v>Nepal</v>
      </c>
      <c r="G51">
        <f>IF(F51=B51,1,0)</f>
        <v>0</v>
      </c>
    </row>
    <row r="52" spans="1:7" x14ac:dyDescent="0.2">
      <c r="A52" t="s">
        <v>53</v>
      </c>
      <c r="B52" t="s">
        <v>71</v>
      </c>
      <c r="C52" t="s">
        <v>122</v>
      </c>
      <c r="D52">
        <v>53.4</v>
      </c>
      <c r="F52" t="str">
        <f>VLOOKUP(B52,$A$2:$A$60,1,TRUE)</f>
        <v>Nepal</v>
      </c>
      <c r="G52">
        <f>IF(F52=B52,1,0)</f>
        <v>0</v>
      </c>
    </row>
    <row r="53" spans="1:7" x14ac:dyDescent="0.2">
      <c r="A53" t="s">
        <v>54</v>
      </c>
      <c r="B53" t="s">
        <v>72</v>
      </c>
      <c r="C53" t="s">
        <v>168</v>
      </c>
      <c r="D53">
        <v>12.5</v>
      </c>
      <c r="F53" t="str">
        <f>VLOOKUP(B53,$A$2:$A$60,1,TRUE)</f>
        <v>Nepal</v>
      </c>
      <c r="G53">
        <f>IF(F53=B53,1,0)</f>
        <v>0</v>
      </c>
    </row>
    <row r="54" spans="1:7" x14ac:dyDescent="0.2">
      <c r="A54" t="s">
        <v>55</v>
      </c>
      <c r="B54" t="s">
        <v>46</v>
      </c>
      <c r="C54" t="s">
        <v>169</v>
      </c>
      <c r="D54">
        <v>63.2</v>
      </c>
      <c r="F54" t="str">
        <f>VLOOKUP(B54,$A$2:$A$60,1,TRUE)</f>
        <v>Niger</v>
      </c>
      <c r="G54">
        <f>IF(F54=B54,1,0)</f>
        <v>1</v>
      </c>
    </row>
    <row r="55" spans="1:7" x14ac:dyDescent="0.2">
      <c r="A55" t="s">
        <v>56</v>
      </c>
      <c r="B55" t="s">
        <v>47</v>
      </c>
      <c r="C55" t="s">
        <v>170</v>
      </c>
      <c r="D55">
        <v>45.8</v>
      </c>
      <c r="F55" t="str">
        <f>VLOOKUP(B55,$A$2:$A$60,1,TRUE)</f>
        <v>Nigeria</v>
      </c>
      <c r="G55">
        <f>IF(F55=B55,1,0)</f>
        <v>1</v>
      </c>
    </row>
    <row r="56" spans="1:7" x14ac:dyDescent="0.2">
      <c r="A56" t="s">
        <v>57</v>
      </c>
      <c r="B56" t="s">
        <v>73</v>
      </c>
      <c r="C56" t="s">
        <v>122</v>
      </c>
      <c r="D56">
        <v>26.2</v>
      </c>
      <c r="F56" t="str">
        <f>VLOOKUP(B56,$A$2:$A$60,1,TRUE)</f>
        <v>Nigeria</v>
      </c>
      <c r="G56">
        <f>IF(F56=B56,1,0)</f>
        <v>0</v>
      </c>
    </row>
    <row r="57" spans="1:7" x14ac:dyDescent="0.2">
      <c r="A57" t="s">
        <v>58</v>
      </c>
      <c r="B57" t="s">
        <v>74</v>
      </c>
      <c r="C57" t="s">
        <v>122</v>
      </c>
      <c r="D57">
        <v>65.099999999999994</v>
      </c>
      <c r="F57" t="str">
        <f>VLOOKUP(B57,$A$2:$A$60,1,TRUE)</f>
        <v>Nigeria</v>
      </c>
      <c r="G57">
        <f>IF(F57=B57,1,0)</f>
        <v>0</v>
      </c>
    </row>
    <row r="58" spans="1:7" x14ac:dyDescent="0.2">
      <c r="A58" t="s">
        <v>59</v>
      </c>
      <c r="B58" t="s">
        <v>48</v>
      </c>
      <c r="C58" t="s">
        <v>147</v>
      </c>
      <c r="D58">
        <v>26.8</v>
      </c>
      <c r="F58" t="str">
        <f>VLOOKUP(B58,$A$2:$A$60,1,TRUE)</f>
        <v>Pakistan</v>
      </c>
      <c r="G58">
        <f>IF(F58=B58,1,0)</f>
        <v>1</v>
      </c>
    </row>
    <row r="59" spans="1:7" x14ac:dyDescent="0.2">
      <c r="A59" t="s">
        <v>60</v>
      </c>
      <c r="B59" t="s">
        <v>75</v>
      </c>
      <c r="C59" t="s">
        <v>171</v>
      </c>
      <c r="D59">
        <v>18</v>
      </c>
      <c r="F59" t="str">
        <f>VLOOKUP(B59,$A$2:$A$60,1,TRUE)</f>
        <v>Pakistan</v>
      </c>
      <c r="G59">
        <f>IF(F59=B59,1,0)</f>
        <v>0</v>
      </c>
    </row>
    <row r="60" spans="1:7" x14ac:dyDescent="0.2">
      <c r="A60" t="s">
        <v>61</v>
      </c>
      <c r="B60" t="s">
        <v>76</v>
      </c>
      <c r="C60" t="s">
        <v>172</v>
      </c>
      <c r="D60">
        <v>17.8</v>
      </c>
      <c r="F60" t="str">
        <f>VLOOKUP(B60,$A$2:$A$60,1,TRUE)</f>
        <v>Pakistan</v>
      </c>
      <c r="G60">
        <f>IF(F60=B60,1,0)</f>
        <v>0</v>
      </c>
    </row>
    <row r="61" spans="1:7" x14ac:dyDescent="0.2">
      <c r="B61" t="s">
        <v>77</v>
      </c>
      <c r="C61" t="s">
        <v>173</v>
      </c>
      <c r="F61" t="str">
        <f>VLOOKUP(B61,$A$2:$A$60,1,TRUE)</f>
        <v>Pakistan</v>
      </c>
      <c r="G61">
        <f>IF(F61=B61,1,0)</f>
        <v>0</v>
      </c>
    </row>
    <row r="62" spans="1:7" x14ac:dyDescent="0.2">
      <c r="B62" t="s">
        <v>78</v>
      </c>
      <c r="C62" t="s">
        <v>174</v>
      </c>
      <c r="F62" t="str">
        <f>VLOOKUP(B62,$A$2:$A$60,1,TRUE)</f>
        <v>Pakistan</v>
      </c>
      <c r="G62">
        <f>IF(F62=B62,1,0)</f>
        <v>0</v>
      </c>
    </row>
    <row r="63" spans="1:7" x14ac:dyDescent="0.2">
      <c r="B63" t="s">
        <v>79</v>
      </c>
      <c r="C63" t="s">
        <v>175</v>
      </c>
      <c r="F63" t="str">
        <f>VLOOKUP(B63,$A$2:$A$60,1,TRUE)</f>
        <v>Pakistan</v>
      </c>
      <c r="G63">
        <f>IF(F63=B63,1,0)</f>
        <v>0</v>
      </c>
    </row>
    <row r="64" spans="1:7" x14ac:dyDescent="0.2">
      <c r="B64" t="s">
        <v>80</v>
      </c>
      <c r="C64" t="s">
        <v>122</v>
      </c>
      <c r="F64" t="str">
        <f>VLOOKUP(B64,$A$2:$A$60,1,TRUE)</f>
        <v>Pakistan</v>
      </c>
      <c r="G64">
        <f>IF(F64=B64,1,0)</f>
        <v>0</v>
      </c>
    </row>
    <row r="65" spans="2:7" x14ac:dyDescent="0.2">
      <c r="B65" t="s">
        <v>81</v>
      </c>
      <c r="C65" t="s">
        <v>122</v>
      </c>
      <c r="F65" t="str">
        <f>VLOOKUP(B65,$A$2:$A$60,1,TRUE)</f>
        <v>Pakistan</v>
      </c>
      <c r="G65">
        <f>IF(F65=B65,1,0)</f>
        <v>0</v>
      </c>
    </row>
    <row r="66" spans="2:7" x14ac:dyDescent="0.2">
      <c r="B66" t="s">
        <v>82</v>
      </c>
      <c r="C66" t="s">
        <v>176</v>
      </c>
      <c r="F66" t="str">
        <f>VLOOKUP(B66,$A$2:$A$60,1,TRUE)</f>
        <v>Pakistan</v>
      </c>
      <c r="G66">
        <f>IF(F66=B66,1,0)</f>
        <v>0</v>
      </c>
    </row>
    <row r="67" spans="2:7" x14ac:dyDescent="0.2">
      <c r="B67" t="s">
        <v>83</v>
      </c>
      <c r="C67" t="s">
        <v>122</v>
      </c>
      <c r="F67" t="str">
        <f>VLOOKUP(B67,$A$2:$A$60,1,TRUE)</f>
        <v>Pakistan</v>
      </c>
      <c r="G67">
        <f>IF(F67=B67,1,0)</f>
        <v>0</v>
      </c>
    </row>
    <row r="68" spans="2:7" x14ac:dyDescent="0.2">
      <c r="B68" t="s">
        <v>49</v>
      </c>
      <c r="C68" t="s">
        <v>177</v>
      </c>
      <c r="F68" t="str">
        <f>VLOOKUP(B68,$A$2:$A$60,1,TRUE)</f>
        <v>Republic of Moldova</v>
      </c>
      <c r="G68">
        <f>IF(F68=B68,1,0)</f>
        <v>1</v>
      </c>
    </row>
    <row r="69" spans="2:7" x14ac:dyDescent="0.2">
      <c r="B69" t="s">
        <v>84</v>
      </c>
      <c r="C69" t="s">
        <v>178</v>
      </c>
      <c r="F69" t="str">
        <f>VLOOKUP(B69,$A$2:$A$60,1,TRUE)</f>
        <v>Republic of Moldova</v>
      </c>
      <c r="G69">
        <f>IF(F69=B69,1,0)</f>
        <v>0</v>
      </c>
    </row>
    <row r="70" spans="2:7" x14ac:dyDescent="0.2">
      <c r="B70" t="s">
        <v>85</v>
      </c>
      <c r="C70" t="s">
        <v>122</v>
      </c>
      <c r="F70" t="str">
        <f>VLOOKUP(B70,$A$2:$A$60,1,TRUE)</f>
        <v>Republic of Moldova</v>
      </c>
      <c r="G70">
        <f>IF(F70=B70,1,0)</f>
        <v>0</v>
      </c>
    </row>
    <row r="71" spans="2:7" x14ac:dyDescent="0.2">
      <c r="B71" t="s">
        <v>50</v>
      </c>
      <c r="C71" t="s">
        <v>179</v>
      </c>
      <c r="F71" t="str">
        <f>VLOOKUP(B71,$A$2:$A$60,1,TRUE)</f>
        <v>Rwanda</v>
      </c>
      <c r="G71">
        <f>IF(F71=B71,1,0)</f>
        <v>1</v>
      </c>
    </row>
    <row r="72" spans="2:7" x14ac:dyDescent="0.2">
      <c r="B72" t="s">
        <v>86</v>
      </c>
      <c r="C72" t="s">
        <v>180</v>
      </c>
      <c r="F72" t="str">
        <f>VLOOKUP(B72,$A$2:$A$60,1,TRUE)</f>
        <v>Saint Vincent and the Grenadines</v>
      </c>
      <c r="G72">
        <f>IF(F72=B72,1,0)</f>
        <v>0</v>
      </c>
    </row>
    <row r="73" spans="2:7" x14ac:dyDescent="0.2">
      <c r="B73" t="s">
        <v>52</v>
      </c>
      <c r="C73" t="s">
        <v>181</v>
      </c>
      <c r="F73" t="str">
        <f t="shared" ref="F73:F112" si="2">VLOOKUP(B73,$A$2:$A$60,1,TRUE)</f>
        <v>Senegal</v>
      </c>
      <c r="G73">
        <f>IF(F73=B73,1,0)</f>
        <v>1</v>
      </c>
    </row>
    <row r="74" spans="2:7" x14ac:dyDescent="0.2">
      <c r="B74" t="s">
        <v>87</v>
      </c>
      <c r="C74" t="s">
        <v>182</v>
      </c>
      <c r="F74" t="str">
        <f t="shared" si="2"/>
        <v>Senegal</v>
      </c>
      <c r="G74">
        <f>IF(F74=B74,1,0)</f>
        <v>0</v>
      </c>
    </row>
    <row r="75" spans="2:7" x14ac:dyDescent="0.2">
      <c r="B75" t="s">
        <v>53</v>
      </c>
      <c r="C75" t="s">
        <v>183</v>
      </c>
      <c r="F75" t="str">
        <f t="shared" si="2"/>
        <v>Sierra Leone</v>
      </c>
      <c r="G75">
        <f>IF(F75=B75,1,0)</f>
        <v>1</v>
      </c>
    </row>
    <row r="76" spans="2:7" x14ac:dyDescent="0.2">
      <c r="B76" t="s">
        <v>88</v>
      </c>
      <c r="C76" t="s">
        <v>122</v>
      </c>
      <c r="F76" t="str">
        <f t="shared" si="2"/>
        <v>Sierra Leone</v>
      </c>
      <c r="G76">
        <f>IF(F76=B76,1,0)</f>
        <v>0</v>
      </c>
    </row>
    <row r="77" spans="2:7" x14ac:dyDescent="0.2">
      <c r="B77" t="s">
        <v>89</v>
      </c>
      <c r="C77" t="s">
        <v>184</v>
      </c>
      <c r="F77" t="str">
        <f t="shared" si="2"/>
        <v>Sierra Leone</v>
      </c>
      <c r="G77">
        <f>IF(F77=B77,1,0)</f>
        <v>0</v>
      </c>
    </row>
    <row r="78" spans="2:7" x14ac:dyDescent="0.2">
      <c r="B78" t="s">
        <v>90</v>
      </c>
      <c r="C78" t="s">
        <v>184</v>
      </c>
      <c r="F78" t="str">
        <f t="shared" si="2"/>
        <v>Sierra Leone</v>
      </c>
      <c r="G78">
        <f>IF(F78=B78,1,0)</f>
        <v>0</v>
      </c>
    </row>
    <row r="79" spans="2:7" x14ac:dyDescent="0.2">
      <c r="B79" t="s">
        <v>91</v>
      </c>
      <c r="C79" t="s">
        <v>185</v>
      </c>
      <c r="F79" t="str">
        <f t="shared" si="2"/>
        <v>Sierra Leone</v>
      </c>
      <c r="G79">
        <f>IF(F79=B79,1,0)</f>
        <v>0</v>
      </c>
    </row>
    <row r="80" spans="2:7" x14ac:dyDescent="0.2">
      <c r="B80" t="s">
        <v>92</v>
      </c>
      <c r="C80" t="s">
        <v>186</v>
      </c>
      <c r="F80" t="str">
        <f t="shared" si="2"/>
        <v>Sierra Leone</v>
      </c>
      <c r="G80">
        <f>IF(F80=B80,1,0)</f>
        <v>0</v>
      </c>
    </row>
    <row r="81" spans="2:7" x14ac:dyDescent="0.2">
      <c r="B81" t="s">
        <v>93</v>
      </c>
      <c r="C81" t="s">
        <v>187</v>
      </c>
      <c r="F81" t="str">
        <f t="shared" si="2"/>
        <v>Sierra Leone</v>
      </c>
      <c r="G81">
        <f>IF(F81=B81,1,0)</f>
        <v>0</v>
      </c>
    </row>
    <row r="82" spans="2:7" x14ac:dyDescent="0.2">
      <c r="B82" t="s">
        <v>94</v>
      </c>
      <c r="C82" t="s">
        <v>188</v>
      </c>
      <c r="F82" t="str">
        <f t="shared" si="2"/>
        <v>Sierra Leone</v>
      </c>
      <c r="G82">
        <f>IF(F82=B82,1,0)</f>
        <v>0</v>
      </c>
    </row>
    <row r="83" spans="2:7" x14ac:dyDescent="0.2">
      <c r="B83" t="s">
        <v>95</v>
      </c>
      <c r="C83" t="s">
        <v>189</v>
      </c>
      <c r="F83" t="str">
        <f t="shared" si="2"/>
        <v>Sierra Leone</v>
      </c>
      <c r="G83">
        <f>IF(F83=B83,1,0)</f>
        <v>0</v>
      </c>
    </row>
    <row r="84" spans="2:7" x14ac:dyDescent="0.2">
      <c r="B84" t="s">
        <v>96</v>
      </c>
      <c r="C84" t="s">
        <v>190</v>
      </c>
      <c r="F84" t="str">
        <f t="shared" si="2"/>
        <v>Sierra Leone</v>
      </c>
      <c r="G84">
        <f>IF(F84=B84,1,0)</f>
        <v>0</v>
      </c>
    </row>
    <row r="85" spans="2:7" x14ac:dyDescent="0.2">
      <c r="B85" t="s">
        <v>97</v>
      </c>
      <c r="C85" t="s">
        <v>191</v>
      </c>
      <c r="F85" t="str">
        <f t="shared" si="2"/>
        <v>Sierra Leone</v>
      </c>
      <c r="G85">
        <f>IF(F85=B85,1,0)</f>
        <v>0</v>
      </c>
    </row>
    <row r="86" spans="2:7" x14ac:dyDescent="0.2">
      <c r="B86" t="s">
        <v>54</v>
      </c>
      <c r="C86" t="s">
        <v>192</v>
      </c>
      <c r="F86" t="str">
        <f t="shared" si="2"/>
        <v>Swaziland</v>
      </c>
      <c r="G86">
        <f>IF(F86=B86,1,0)</f>
        <v>1</v>
      </c>
    </row>
    <row r="87" spans="2:7" x14ac:dyDescent="0.2">
      <c r="B87" t="s">
        <v>98</v>
      </c>
      <c r="C87" t="s">
        <v>138</v>
      </c>
      <c r="F87" t="str">
        <f t="shared" si="2"/>
        <v>Swaziland</v>
      </c>
      <c r="G87">
        <f>IF(F87=B87,1,0)</f>
        <v>0</v>
      </c>
    </row>
    <row r="88" spans="2:7" x14ac:dyDescent="0.2">
      <c r="B88" t="s">
        <v>99</v>
      </c>
      <c r="C88" t="s">
        <v>122</v>
      </c>
      <c r="F88" t="str">
        <f t="shared" si="2"/>
        <v>Swaziland</v>
      </c>
      <c r="G88">
        <f>IF(F88=B88,1,0)</f>
        <v>0</v>
      </c>
    </row>
    <row r="89" spans="2:7" x14ac:dyDescent="0.2">
      <c r="B89" t="s">
        <v>100</v>
      </c>
      <c r="C89" t="s">
        <v>122</v>
      </c>
      <c r="F89" t="str">
        <f t="shared" si="2"/>
        <v>Swaziland</v>
      </c>
      <c r="G89">
        <f>IF(F89=B89,1,0)</f>
        <v>0</v>
      </c>
    </row>
    <row r="90" spans="2:7" x14ac:dyDescent="0.2">
      <c r="B90" t="s">
        <v>101</v>
      </c>
      <c r="C90" t="s">
        <v>193</v>
      </c>
      <c r="F90" t="str">
        <f t="shared" si="2"/>
        <v>Swaziland</v>
      </c>
      <c r="G90">
        <f>IF(F90=B90,1,0)</f>
        <v>0</v>
      </c>
    </row>
    <row r="91" spans="2:7" x14ac:dyDescent="0.2">
      <c r="B91" t="s">
        <v>102</v>
      </c>
      <c r="C91" t="s">
        <v>194</v>
      </c>
      <c r="F91" t="str">
        <f t="shared" si="2"/>
        <v>Swaziland</v>
      </c>
      <c r="G91">
        <f>IF(F91=B91,1,0)</f>
        <v>0</v>
      </c>
    </row>
    <row r="92" spans="2:7" x14ac:dyDescent="0.2">
      <c r="B92" t="s">
        <v>103</v>
      </c>
      <c r="C92" t="s">
        <v>195</v>
      </c>
      <c r="F92" t="str">
        <f t="shared" si="2"/>
        <v>Swaziland</v>
      </c>
      <c r="G92">
        <f>IF(F92=B92,1,0)</f>
        <v>0</v>
      </c>
    </row>
    <row r="93" spans="2:7" x14ac:dyDescent="0.2">
      <c r="B93" t="s">
        <v>55</v>
      </c>
      <c r="C93" t="s">
        <v>122</v>
      </c>
      <c r="F93" t="str">
        <f t="shared" si="2"/>
        <v>Timor-Leste</v>
      </c>
      <c r="G93">
        <f>IF(F93=B93,1,0)</f>
        <v>1</v>
      </c>
    </row>
    <row r="94" spans="2:7" x14ac:dyDescent="0.2">
      <c r="B94" t="s">
        <v>56</v>
      </c>
      <c r="C94" t="s">
        <v>196</v>
      </c>
      <c r="F94" t="str">
        <f t="shared" si="2"/>
        <v>Togo</v>
      </c>
      <c r="G94">
        <f>IF(F94=B94,1,0)</f>
        <v>1</v>
      </c>
    </row>
    <row r="95" spans="2:7" x14ac:dyDescent="0.2">
      <c r="B95" t="s">
        <v>104</v>
      </c>
      <c r="C95" t="s">
        <v>197</v>
      </c>
      <c r="F95" t="str">
        <f t="shared" si="2"/>
        <v>Togo</v>
      </c>
      <c r="G95">
        <f>IF(F95=B95,1,0)</f>
        <v>0</v>
      </c>
    </row>
    <row r="96" spans="2:7" x14ac:dyDescent="0.2">
      <c r="B96" t="s">
        <v>105</v>
      </c>
      <c r="C96" t="s">
        <v>198</v>
      </c>
      <c r="F96" t="str">
        <f t="shared" si="2"/>
        <v>Togo</v>
      </c>
      <c r="G96">
        <f>IF(F96=B96,1,0)</f>
        <v>0</v>
      </c>
    </row>
    <row r="97" spans="2:7" x14ac:dyDescent="0.2">
      <c r="B97" t="s">
        <v>106</v>
      </c>
      <c r="C97" t="s">
        <v>122</v>
      </c>
      <c r="F97" t="str">
        <f t="shared" si="2"/>
        <v>Togo</v>
      </c>
      <c r="G97">
        <f>IF(F97=B97,1,0)</f>
        <v>0</v>
      </c>
    </row>
    <row r="98" spans="2:7" x14ac:dyDescent="0.2">
      <c r="B98" t="s">
        <v>107</v>
      </c>
      <c r="C98" t="s">
        <v>122</v>
      </c>
      <c r="F98" t="str">
        <f t="shared" si="2"/>
        <v>Togo</v>
      </c>
      <c r="G98">
        <f>IF(F98=B98,1,0)</f>
        <v>0</v>
      </c>
    </row>
    <row r="99" spans="2:7" x14ac:dyDescent="0.2">
      <c r="B99" t="s">
        <v>57</v>
      </c>
      <c r="C99" t="s">
        <v>199</v>
      </c>
      <c r="F99" t="str">
        <f t="shared" si="2"/>
        <v>Uganda</v>
      </c>
      <c r="G99">
        <f>IF(F99=B99,1,0)</f>
        <v>1</v>
      </c>
    </row>
    <row r="100" spans="2:7" x14ac:dyDescent="0.2">
      <c r="B100" t="s">
        <v>58</v>
      </c>
      <c r="C100" t="s">
        <v>200</v>
      </c>
      <c r="F100" t="str">
        <f t="shared" si="2"/>
        <v>Ukraine</v>
      </c>
      <c r="G100">
        <f>IF(F100=B100,1,0)</f>
        <v>1</v>
      </c>
    </row>
    <row r="101" spans="2:7" x14ac:dyDescent="0.2">
      <c r="B101" t="s">
        <v>108</v>
      </c>
      <c r="C101" t="s">
        <v>122</v>
      </c>
      <c r="F101" t="str">
        <f t="shared" si="2"/>
        <v>Ukraine</v>
      </c>
      <c r="G101">
        <f>IF(F101=B101,1,0)</f>
        <v>0</v>
      </c>
    </row>
    <row r="102" spans="2:7" x14ac:dyDescent="0.2">
      <c r="B102" t="s">
        <v>109</v>
      </c>
      <c r="C102" t="s">
        <v>122</v>
      </c>
      <c r="F102" t="str">
        <f t="shared" si="2"/>
        <v>Ukraine</v>
      </c>
      <c r="G102">
        <f>IF(F102=B102,1,0)</f>
        <v>0</v>
      </c>
    </row>
    <row r="103" spans="2:7" x14ac:dyDescent="0.2">
      <c r="B103" t="s">
        <v>59</v>
      </c>
      <c r="C103" t="s">
        <v>201</v>
      </c>
      <c r="F103" t="str">
        <f t="shared" si="2"/>
        <v>United Republic of Tanzania</v>
      </c>
      <c r="G103">
        <f>IF(F103=B103,1,0)</f>
        <v>1</v>
      </c>
    </row>
    <row r="104" spans="2:7" x14ac:dyDescent="0.2">
      <c r="B104" t="s">
        <v>110</v>
      </c>
      <c r="C104" t="s">
        <v>202</v>
      </c>
      <c r="F104" t="str">
        <f t="shared" si="2"/>
        <v>United Republic of Tanzania</v>
      </c>
      <c r="G104">
        <f>IF(F104=B104,1,0)</f>
        <v>0</v>
      </c>
    </row>
    <row r="105" spans="2:7" x14ac:dyDescent="0.2">
      <c r="B105" t="s">
        <v>111</v>
      </c>
      <c r="C105" t="s">
        <v>203</v>
      </c>
      <c r="F105" t="str">
        <f t="shared" si="2"/>
        <v>United Republic of Tanzania</v>
      </c>
      <c r="G105">
        <f>IF(F105=B105,1,0)</f>
        <v>0</v>
      </c>
    </row>
    <row r="106" spans="2:7" x14ac:dyDescent="0.2">
      <c r="B106" t="s">
        <v>112</v>
      </c>
      <c r="C106" t="s">
        <v>122</v>
      </c>
      <c r="F106" t="str">
        <f t="shared" si="2"/>
        <v>United Republic of Tanzania</v>
      </c>
      <c r="G106">
        <f>IF(F106=B106,1,0)</f>
        <v>0</v>
      </c>
    </row>
    <row r="107" spans="2:7" x14ac:dyDescent="0.2">
      <c r="B107" t="s">
        <v>113</v>
      </c>
      <c r="C107" t="s">
        <v>120</v>
      </c>
      <c r="F107" t="str">
        <f t="shared" si="2"/>
        <v>United Republic of Tanzania</v>
      </c>
      <c r="G107">
        <f>IF(F107=B107,1,0)</f>
        <v>0</v>
      </c>
    </row>
    <row r="108" spans="2:7" x14ac:dyDescent="0.2">
      <c r="B108" t="s">
        <v>114</v>
      </c>
      <c r="C108" t="s">
        <v>204</v>
      </c>
      <c r="F108" t="str">
        <f t="shared" si="2"/>
        <v>United Republic of Tanzania</v>
      </c>
      <c r="G108">
        <f>IF(F108=B108,1,0)</f>
        <v>0</v>
      </c>
    </row>
    <row r="109" spans="2:7" x14ac:dyDescent="0.2">
      <c r="B109" t="s">
        <v>115</v>
      </c>
      <c r="C109" t="s">
        <v>205</v>
      </c>
      <c r="F109" t="str">
        <f t="shared" si="2"/>
        <v>United Republic of Tanzania</v>
      </c>
      <c r="G109">
        <f>IF(F109=B109,1,0)</f>
        <v>0</v>
      </c>
    </row>
    <row r="110" spans="2:7" x14ac:dyDescent="0.2">
      <c r="B110" t="s">
        <v>60</v>
      </c>
      <c r="C110" t="s">
        <v>206</v>
      </c>
      <c r="F110" t="str">
        <f t="shared" si="2"/>
        <v>Zambia</v>
      </c>
      <c r="G110">
        <f>IF(F110=B110,1,0)</f>
        <v>1</v>
      </c>
    </row>
    <row r="111" spans="2:7" x14ac:dyDescent="0.2">
      <c r="B111" t="s">
        <v>61</v>
      </c>
      <c r="C111" t="s">
        <v>207</v>
      </c>
      <c r="F111" t="str">
        <f t="shared" si="2"/>
        <v>Zimbabwe</v>
      </c>
      <c r="G111">
        <f>IF(F111=B111,1,0)</f>
        <v>1</v>
      </c>
    </row>
    <row r="112" spans="2:7" x14ac:dyDescent="0.2">
      <c r="B112" t="s">
        <v>116</v>
      </c>
      <c r="C112" t="s">
        <v>208</v>
      </c>
      <c r="F112" t="str">
        <f t="shared" si="2"/>
        <v>Ghana</v>
      </c>
      <c r="G112">
        <f>IF(F112=B112,1,0)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2017-10-30T19:46:01Z</dcterms:created>
  <dcterms:modified xsi:type="dcterms:W3CDTF">2017-10-30T20:29:37Z</dcterms:modified>
</cp:coreProperties>
</file>