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1" i="1"/>
  <c r="J12" i="1"/>
  <c r="L12" i="1"/>
  <c r="M12" i="1"/>
  <c r="M13" i="1"/>
  <c r="M14" i="1"/>
  <c r="M6" i="1"/>
  <c r="M7" i="1"/>
  <c r="M8" i="1"/>
  <c r="M9" i="1"/>
  <c r="M10" i="1"/>
  <c r="M11" i="1"/>
  <c r="L14" i="1"/>
  <c r="J14" i="1"/>
  <c r="H14" i="1"/>
  <c r="L13" i="1"/>
  <c r="H13" i="1"/>
  <c r="J13" i="1" s="1"/>
  <c r="K13" i="1" s="1"/>
  <c r="K12" i="1"/>
  <c r="H12" i="1"/>
  <c r="L11" i="1"/>
  <c r="H11" i="1"/>
  <c r="J11" i="1" s="1"/>
  <c r="L10" i="1"/>
  <c r="J10" i="1"/>
  <c r="K10" i="1" s="1"/>
  <c r="H10" i="1"/>
  <c r="L9" i="1"/>
  <c r="H9" i="1"/>
  <c r="J9" i="1" s="1"/>
  <c r="K9" i="1" s="1"/>
  <c r="L8" i="1"/>
  <c r="J8" i="1"/>
  <c r="K8" i="1" s="1"/>
  <c r="H8" i="1"/>
  <c r="L7" i="1"/>
  <c r="H7" i="1"/>
  <c r="J7" i="1" s="1"/>
  <c r="K7" i="1" s="1"/>
  <c r="L6" i="1"/>
  <c r="J6" i="1"/>
  <c r="K6" i="1" s="1"/>
  <c r="H6" i="1"/>
  <c r="L5" i="1"/>
  <c r="H5" i="1"/>
  <c r="J5" i="1" s="1"/>
  <c r="K5" i="1" s="1"/>
  <c r="M5" i="1" l="1"/>
</calcChain>
</file>

<file path=xl/sharedStrings.xml><?xml version="1.0" encoding="utf-8"?>
<sst xmlns="http://schemas.openxmlformats.org/spreadsheetml/2006/main" count="25" uniqueCount="25">
  <si>
    <t>MARKSHEET ASSIGNMENT</t>
  </si>
  <si>
    <t>ROLL#</t>
  </si>
  <si>
    <t>NAME</t>
  </si>
  <si>
    <t>WIN</t>
  </si>
  <si>
    <t>IT</t>
  </si>
  <si>
    <t>OFF</t>
  </si>
  <si>
    <t>WEB</t>
  </si>
  <si>
    <t>VB</t>
  </si>
  <si>
    <t>OBTAIN MARKS</t>
  </si>
  <si>
    <t>TOTAL MARKS</t>
  </si>
  <si>
    <t>PER%</t>
  </si>
  <si>
    <t>GRADE</t>
  </si>
  <si>
    <t>STATUS</t>
  </si>
  <si>
    <t>RANK</t>
  </si>
  <si>
    <t>SUBJECTS</t>
  </si>
  <si>
    <t>MOIZ</t>
  </si>
  <si>
    <t>KAMRAN</t>
  </si>
  <si>
    <t>HUZAIFA</t>
  </si>
  <si>
    <t>AYESHA</t>
  </si>
  <si>
    <t>SALMAN</t>
  </si>
  <si>
    <t>RIDA</t>
  </si>
  <si>
    <t>SUBHAN</t>
  </si>
  <si>
    <t>AHSAN</t>
  </si>
  <si>
    <t>HAMZA</t>
  </si>
  <si>
    <t>USAMA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</si>
</sst>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8"/>
      <color theme="0"/>
      <name val="Franklin Gothic Book"/>
      <family val="2"/>
    </font>
    <font>
      <sz val="11"/>
      <color theme="0"/>
      <name val="Franklin Gothic Book"/>
      <family val="2"/>
    </font>
    <font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2" workbookViewId="0">
      <selection activeCell="F19" sqref="F19"/>
    </sheetView>
  </sheetViews>
  <sheetFormatPr defaultRowHeight="15" x14ac:dyDescent="0.25"/>
  <sheetData>
    <row r="1" spans="1:13" ht="39.75" customHeight="1" thickBo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6.5" thickBot="1" x14ac:dyDescent="0.35">
      <c r="A3" s="5" t="s">
        <v>1</v>
      </c>
      <c r="B3" s="5" t="s">
        <v>2</v>
      </c>
      <c r="C3" s="6" t="s">
        <v>14</v>
      </c>
      <c r="D3" s="6"/>
      <c r="E3" s="6"/>
      <c r="F3" s="6"/>
      <c r="G3" s="6"/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</row>
    <row r="4" spans="1:13" ht="16.5" thickBot="1" x14ac:dyDescent="0.35">
      <c r="A4" s="5"/>
      <c r="B4" s="5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7"/>
      <c r="I4" s="7"/>
      <c r="J4" s="7"/>
      <c r="K4" s="7"/>
      <c r="L4" s="7"/>
      <c r="M4" s="7"/>
    </row>
    <row r="5" spans="1:13" ht="16.5" thickBot="1" x14ac:dyDescent="0.35">
      <c r="A5" s="2">
        <v>1001</v>
      </c>
      <c r="B5" s="2" t="s">
        <v>15</v>
      </c>
      <c r="C5" s="2">
        <v>52</v>
      </c>
      <c r="D5" s="2">
        <v>92</v>
      </c>
      <c r="E5" s="2">
        <v>83</v>
      </c>
      <c r="F5" s="2">
        <v>87</v>
      </c>
      <c r="G5" s="2">
        <v>77</v>
      </c>
      <c r="H5" s="2">
        <f>SUM(C5:G5)</f>
        <v>391</v>
      </c>
      <c r="I5" s="2">
        <v>500</v>
      </c>
      <c r="J5" s="2">
        <f>H5/I5*100</f>
        <v>78.2</v>
      </c>
      <c r="K5" s="2" t="str">
        <f>IF(J5&gt;=80,"A+",IF(J5&gt;=70,"A",IF(J5&gt;=60,"B",IF(J5&gt;=50,"C",IF(J5&gt;=40,"D","FAIL")))))</f>
        <v>A</v>
      </c>
      <c r="L5" s="2" t="str">
        <f>IF(AND(C5&gt;=33,D5&gt;=33,E5&gt;=33,F5&gt;=33,G5&gt;=33),"PASS","FAIL")</f>
        <v>PASS</v>
      </c>
      <c r="M5" s="2">
        <f>RANK(H5,$H$4:$H$13,0)</f>
        <v>2</v>
      </c>
    </row>
    <row r="6" spans="1:13" ht="16.5" thickBot="1" x14ac:dyDescent="0.35">
      <c r="A6" s="2">
        <v>1002</v>
      </c>
      <c r="B6" s="2" t="s">
        <v>16</v>
      </c>
      <c r="C6" s="2">
        <v>81</v>
      </c>
      <c r="D6" s="2">
        <v>66</v>
      </c>
      <c r="E6" s="2">
        <v>42</v>
      </c>
      <c r="F6" s="2">
        <v>55</v>
      </c>
      <c r="G6" s="2">
        <v>33</v>
      </c>
      <c r="H6" s="2">
        <f>SUM(C6:G6)</f>
        <v>277</v>
      </c>
      <c r="I6" s="2">
        <v>500</v>
      </c>
      <c r="J6" s="2">
        <f t="shared" ref="J6:J14" si="0">H6/I6*100</f>
        <v>55.400000000000006</v>
      </c>
      <c r="K6" s="2" t="str">
        <f t="shared" ref="K6:K13" si="1">IF(J6&gt;=80,"A+",IF(J6&gt;=70,"A",IF(J6&gt;=60,"B",IF(J6&gt;=50,"C",IF(J6&gt;=40,"D","FAIL")))))</f>
        <v>C</v>
      </c>
      <c r="L6" s="2" t="str">
        <f t="shared" ref="L6:L14" si="2">IF(AND(C6&gt;=33,D6&gt;=33,E6&gt;=33,F6&gt;=33,G6&gt;=33),"PASS","FAIL")</f>
        <v>PASS</v>
      </c>
      <c r="M6" s="2">
        <f t="shared" ref="M6:M11" si="3">RANK(H6,$H$4:$H$13,0)</f>
        <v>7</v>
      </c>
    </row>
    <row r="7" spans="1:13" ht="16.5" thickBot="1" x14ac:dyDescent="0.35">
      <c r="A7" s="2">
        <v>1003</v>
      </c>
      <c r="B7" s="2" t="s">
        <v>17</v>
      </c>
      <c r="C7" s="2">
        <v>76</v>
      </c>
      <c r="D7" s="2">
        <v>93</v>
      </c>
      <c r="E7" s="2">
        <v>58</v>
      </c>
      <c r="F7" s="2">
        <v>74</v>
      </c>
      <c r="G7" s="2">
        <v>69</v>
      </c>
      <c r="H7" s="2">
        <f>SUM(C7:G7)</f>
        <v>370</v>
      </c>
      <c r="I7" s="2">
        <v>500</v>
      </c>
      <c r="J7" s="2">
        <f t="shared" si="0"/>
        <v>74</v>
      </c>
      <c r="K7" s="2" t="str">
        <f t="shared" si="1"/>
        <v>A</v>
      </c>
      <c r="L7" s="2" t="str">
        <f t="shared" si="2"/>
        <v>PASS</v>
      </c>
      <c r="M7" s="2">
        <f t="shared" si="3"/>
        <v>3</v>
      </c>
    </row>
    <row r="8" spans="1:13" ht="16.5" thickBot="1" x14ac:dyDescent="0.35">
      <c r="A8" s="2">
        <v>1004</v>
      </c>
      <c r="B8" s="2" t="s">
        <v>18</v>
      </c>
      <c r="C8" s="2">
        <v>64</v>
      </c>
      <c r="D8" s="2">
        <v>71</v>
      </c>
      <c r="E8" s="2">
        <v>87</v>
      </c>
      <c r="F8" s="2">
        <v>33</v>
      </c>
      <c r="G8" s="2">
        <v>33</v>
      </c>
      <c r="H8" s="2">
        <f>SUM(C8:G8)</f>
        <v>288</v>
      </c>
      <c r="I8" s="2">
        <v>500</v>
      </c>
      <c r="J8" s="2">
        <f t="shared" si="0"/>
        <v>57.599999999999994</v>
      </c>
      <c r="K8" s="2" t="str">
        <f t="shared" si="1"/>
        <v>C</v>
      </c>
      <c r="L8" s="2" t="str">
        <f t="shared" si="2"/>
        <v>PASS</v>
      </c>
      <c r="M8" s="2">
        <f t="shared" si="3"/>
        <v>6</v>
      </c>
    </row>
    <row r="9" spans="1:13" ht="16.5" thickBot="1" x14ac:dyDescent="0.35">
      <c r="A9" s="2">
        <v>1005</v>
      </c>
      <c r="B9" s="2" t="s">
        <v>19</v>
      </c>
      <c r="C9" s="2">
        <v>37</v>
      </c>
      <c r="D9" s="2">
        <v>73</v>
      </c>
      <c r="E9" s="2">
        <v>77</v>
      </c>
      <c r="F9" s="2">
        <v>97</v>
      </c>
      <c r="G9" s="2">
        <v>59</v>
      </c>
      <c r="H9" s="2">
        <f t="shared" ref="H9" si="4">SUM(C9:G9)</f>
        <v>343</v>
      </c>
      <c r="I9" s="2">
        <v>500</v>
      </c>
      <c r="J9" s="2">
        <f t="shared" si="0"/>
        <v>68.600000000000009</v>
      </c>
      <c r="K9" s="2" t="str">
        <f t="shared" si="1"/>
        <v>B</v>
      </c>
      <c r="L9" s="2" t="str">
        <f t="shared" si="2"/>
        <v>PASS</v>
      </c>
      <c r="M9" s="2">
        <f t="shared" si="3"/>
        <v>4</v>
      </c>
    </row>
    <row r="10" spans="1:13" ht="16.5" thickBot="1" x14ac:dyDescent="0.35">
      <c r="A10" s="2">
        <v>1006</v>
      </c>
      <c r="B10" s="2" t="s">
        <v>20</v>
      </c>
      <c r="C10" s="2">
        <v>50</v>
      </c>
      <c r="D10" s="2">
        <v>100</v>
      </c>
      <c r="E10" s="2">
        <v>58</v>
      </c>
      <c r="F10" s="2">
        <v>92</v>
      </c>
      <c r="G10" s="2">
        <v>94</v>
      </c>
      <c r="H10" s="2">
        <f>SUM(C10:G10)</f>
        <v>394</v>
      </c>
      <c r="I10" s="2">
        <v>500</v>
      </c>
      <c r="J10" s="2">
        <f t="shared" si="0"/>
        <v>78.8</v>
      </c>
      <c r="K10" s="2" t="str">
        <f t="shared" si="1"/>
        <v>A</v>
      </c>
      <c r="L10" s="2" t="str">
        <f t="shared" si="2"/>
        <v>PASS</v>
      </c>
      <c r="M10" s="2">
        <f t="shared" si="3"/>
        <v>1</v>
      </c>
    </row>
    <row r="11" spans="1:13" ht="16.5" thickBot="1" x14ac:dyDescent="0.35">
      <c r="A11" s="2">
        <v>1007</v>
      </c>
      <c r="B11" s="2" t="s">
        <v>21</v>
      </c>
      <c r="C11" s="2">
        <v>33</v>
      </c>
      <c r="D11" s="2">
        <v>82</v>
      </c>
      <c r="E11" s="2">
        <v>35</v>
      </c>
      <c r="F11" s="2">
        <v>31</v>
      </c>
      <c r="G11" s="2">
        <v>52</v>
      </c>
      <c r="H11" s="2">
        <f t="shared" ref="H11:H12" si="5">SUM(C11:G11)</f>
        <v>233</v>
      </c>
      <c r="I11" s="2">
        <v>500</v>
      </c>
      <c r="J11" s="2">
        <f t="shared" si="0"/>
        <v>46.6</v>
      </c>
      <c r="K11" s="2" t="str">
        <f>IF(J11&gt;=80,"A+",IF(J11&gt;=70,"A",IF(J11&gt;=60,"B",IF(J11&gt;=50,"C",IF(J11&gt;=40,"D","FAIL")))))</f>
        <v>D</v>
      </c>
      <c r="L11" s="2" t="str">
        <f t="shared" si="2"/>
        <v>FAIL</v>
      </c>
      <c r="M11" s="2">
        <f t="shared" si="3"/>
        <v>9</v>
      </c>
    </row>
    <row r="12" spans="1:13" ht="16.5" thickBot="1" x14ac:dyDescent="0.35">
      <c r="A12" s="2">
        <v>1008</v>
      </c>
      <c r="B12" s="2" t="s">
        <v>22</v>
      </c>
      <c r="C12" s="2">
        <v>30</v>
      </c>
      <c r="D12" s="2">
        <v>61</v>
      </c>
      <c r="E12" s="2">
        <v>53</v>
      </c>
      <c r="F12" s="2">
        <v>83</v>
      </c>
      <c r="G12" s="2">
        <v>70</v>
      </c>
      <c r="H12" s="2">
        <f t="shared" si="5"/>
        <v>297</v>
      </c>
      <c r="I12" s="2">
        <v>500</v>
      </c>
      <c r="J12" s="2">
        <f>H12/I12*100</f>
        <v>59.4</v>
      </c>
      <c r="K12" s="2" t="str">
        <f t="shared" si="1"/>
        <v>C</v>
      </c>
      <c r="L12" s="2" t="str">
        <f>IF(AND(C12&gt;=33,D12&gt;=33,E12&gt;=33,F12&gt;=33,G12&gt;=33),"PASS","FAIL")</f>
        <v>FAIL</v>
      </c>
      <c r="M12" s="2">
        <f>RANK(H12,$H$4:$H$13,0)</f>
        <v>5</v>
      </c>
    </row>
    <row r="13" spans="1:13" ht="16.5" thickBot="1" x14ac:dyDescent="0.35">
      <c r="A13" s="2">
        <v>1009</v>
      </c>
      <c r="B13" s="2" t="s">
        <v>23</v>
      </c>
      <c r="C13" s="2">
        <v>44</v>
      </c>
      <c r="D13" s="2">
        <v>57</v>
      </c>
      <c r="E13" s="2">
        <v>50</v>
      </c>
      <c r="F13" s="2">
        <v>31</v>
      </c>
      <c r="G13" s="2">
        <v>73</v>
      </c>
      <c r="H13" s="2">
        <f>SUM(C13:G13)</f>
        <v>255</v>
      </c>
      <c r="I13" s="2">
        <v>500</v>
      </c>
      <c r="J13" s="2">
        <f t="shared" si="0"/>
        <v>51</v>
      </c>
      <c r="K13" s="2" t="str">
        <f t="shared" si="1"/>
        <v>C</v>
      </c>
      <c r="L13" s="2" t="str">
        <f t="shared" si="2"/>
        <v>FAIL</v>
      </c>
      <c r="M13" s="2">
        <f>RANK(H13,$H$4:$H$13,0)</f>
        <v>8</v>
      </c>
    </row>
    <row r="14" spans="1:13" ht="16.5" thickBot="1" x14ac:dyDescent="0.35">
      <c r="A14" s="2">
        <v>1010</v>
      </c>
      <c r="B14" s="2" t="s">
        <v>24</v>
      </c>
      <c r="C14" s="2">
        <v>32</v>
      </c>
      <c r="D14" s="2">
        <v>36</v>
      </c>
      <c r="E14" s="2">
        <v>30</v>
      </c>
      <c r="F14" s="2">
        <v>60</v>
      </c>
      <c r="G14" s="2">
        <v>30</v>
      </c>
      <c r="H14" s="2">
        <f t="shared" ref="H14" si="6">SUM(C14:G14)</f>
        <v>188</v>
      </c>
      <c r="I14" s="2">
        <v>500</v>
      </c>
      <c r="J14" s="2">
        <f t="shared" si="0"/>
        <v>37.6</v>
      </c>
      <c r="K14" s="2" t="str">
        <f>IF(J14&gt;=80,"A+",IF(J14&gt;=70,"A",IF(J14&gt;=60,"B",IF(J14&gt;=50,"C",IF(J14&gt;=40,"D","FAIL")))))</f>
        <v>FAIL</v>
      </c>
      <c r="L14" s="2" t="str">
        <f t="shared" si="2"/>
        <v>FAIL</v>
      </c>
      <c r="M14" s="2">
        <f>RANK(H14,H5:H14,0)</f>
        <v>10</v>
      </c>
    </row>
    <row r="16" spans="1:13" x14ac:dyDescent="0.25">
      <c r="C16" s="3"/>
      <c r="D16" s="4"/>
      <c r="E16" s="4"/>
      <c r="F16" s="4"/>
      <c r="G16" s="4"/>
      <c r="H16" s="4"/>
      <c r="I16" s="3"/>
    </row>
    <row r="17" spans="1:3" x14ac:dyDescent="0.25">
      <c r="A17" s="4"/>
      <c r="B17" s="4"/>
      <c r="C17" s="4"/>
    </row>
  </sheetData>
  <mergeCells count="13">
    <mergeCell ref="A1:M1"/>
    <mergeCell ref="A2:M2"/>
    <mergeCell ref="I3:I4"/>
    <mergeCell ref="J3:J4"/>
    <mergeCell ref="K3:K4"/>
    <mergeCell ref="L3:L4"/>
    <mergeCell ref="M3:M4"/>
    <mergeCell ref="A17:C17"/>
    <mergeCell ref="A3:A4"/>
    <mergeCell ref="B3:B4"/>
    <mergeCell ref="C3:G3"/>
    <mergeCell ref="H3:H4"/>
    <mergeCell ref="D16:H16"/>
  </mergeCells>
  <conditionalFormatting sqref="C5:G14">
    <cfRule type="cellIs" dxfId="2" priority="1" operator="lessThan">
      <formula>33</formula>
    </cfRule>
    <cfRule type="containsText" dxfId="1" priority="3" operator="containsText" text="LESS THAN 40">
      <formula>NOT(ISERROR(SEARCH("LESS THAN 40",C5)))</formula>
    </cfRule>
  </conditionalFormatting>
  <conditionalFormatting sqref="G14">
    <cfRule type="containsText" dxfId="0" priority="2" operator="containsText" text="Less than 40">
      <formula>NOT(ISERROR(SEARCH("Less than 40",G14)))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European Institute</cp:lastModifiedBy>
  <cp:lastPrinted>2023-09-01T12:18:25Z</cp:lastPrinted>
  <dcterms:created xsi:type="dcterms:W3CDTF">2022-11-20T09:49:42Z</dcterms:created>
  <dcterms:modified xsi:type="dcterms:W3CDTF">2023-09-01T12:18:30Z</dcterms:modified>
</cp:coreProperties>
</file>