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T\"/>
    </mc:Choice>
  </mc:AlternateContent>
  <xr:revisionPtr revIDLastSave="0" documentId="13_ncr:1_{7A058F7D-5016-4EFA-8F73-F0C8404C6C86}" xr6:coauthVersionLast="47" xr6:coauthVersionMax="47" xr10:uidLastSave="{00000000-0000-0000-0000-000000000000}"/>
  <bookViews>
    <workbookView xWindow="-108" yWindow="-108" windowWidth="23256" windowHeight="12456" xr2:uid="{B85FC695-80A1-4422-9362-CA5B1B188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5" i="1"/>
</calcChain>
</file>

<file path=xl/sharedStrings.xml><?xml version="1.0" encoding="utf-8"?>
<sst xmlns="http://schemas.openxmlformats.org/spreadsheetml/2006/main" count="85" uniqueCount="48">
  <si>
    <t>Name</t>
  </si>
  <si>
    <t>Relevant</t>
  </si>
  <si>
    <t>Aliga Microalgae Company</t>
  </si>
  <si>
    <t>https://www.aliga.dk/</t>
  </si>
  <si>
    <t>Zinereo Pharma</t>
  </si>
  <si>
    <t>https://www.zinereopharma.com/en/</t>
  </si>
  <si>
    <t>Nutravends</t>
  </si>
  <si>
    <t>https://nutravends.com/</t>
  </si>
  <si>
    <t>Website</t>
  </si>
  <si>
    <t>Category</t>
  </si>
  <si>
    <t>Manufaturer</t>
  </si>
  <si>
    <t>No</t>
  </si>
  <si>
    <t>Yes</t>
  </si>
  <si>
    <t>Brand</t>
  </si>
  <si>
    <t>Country</t>
  </si>
  <si>
    <t>City</t>
  </si>
  <si>
    <t>Spain</t>
  </si>
  <si>
    <t>Phone Number</t>
  </si>
  <si>
    <t>Denmark</t>
  </si>
  <si>
    <t>Pontevedra</t>
  </si>
  <si>
    <t>Yakult Honsha</t>
  </si>
  <si>
    <t>Tokyo</t>
  </si>
  <si>
    <t>Japan</t>
  </si>
  <si>
    <t>https://www.yakult.co.jp/english/</t>
  </si>
  <si>
    <t>India</t>
  </si>
  <si>
    <t>Zirakpur (Punjab)</t>
  </si>
  <si>
    <t>Danone S.A.</t>
  </si>
  <si>
    <t>Paris</t>
  </si>
  <si>
    <t>France</t>
  </si>
  <si>
    <t>https://www.danone.com/</t>
  </si>
  <si>
    <t>Distributor</t>
  </si>
  <si>
    <t>Fortificaion</t>
  </si>
  <si>
    <t>Nestle</t>
  </si>
  <si>
    <t>Vevey</t>
  </si>
  <si>
    <t>Switzerland</t>
  </si>
  <si>
    <t>http://www.nestle.com</t>
  </si>
  <si>
    <t>Pfizer</t>
  </si>
  <si>
    <t>http://www.pfizer.com</t>
  </si>
  <si>
    <t>NewYork</t>
  </si>
  <si>
    <t>USA</t>
  </si>
  <si>
    <t xml:space="preserve">No </t>
  </si>
  <si>
    <t>Bulk</t>
  </si>
  <si>
    <t>Not Relevant</t>
  </si>
  <si>
    <t>Hjorring</t>
  </si>
  <si>
    <t xml:space="preserve">Bulk </t>
  </si>
  <si>
    <t xml:space="preserve">F&amp;B </t>
  </si>
  <si>
    <t>Formula: (To Check a company is relevent or not)</t>
  </si>
  <si>
    <t>Formula: (To categorize the company into F&amp;B or Bulk or Formulation or not relevant)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</si>
</sst>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2" borderId="0" xfId="0" applyFill="1"/>
  </cellXfs>
  <cellStyles count="2">
    <cellStyle name="Hyperlink" xfId="1" builtinId="8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akult.co.jp/english/" TargetMode="External"/><Relationship Id="rId7" Type="http://schemas.openxmlformats.org/officeDocument/2006/relationships/hyperlink" Target="https://www.aliga.dk/" TargetMode="External"/><Relationship Id="rId2" Type="http://schemas.openxmlformats.org/officeDocument/2006/relationships/hyperlink" Target="https://nutravends.com/" TargetMode="External"/><Relationship Id="rId1" Type="http://schemas.openxmlformats.org/officeDocument/2006/relationships/hyperlink" Target="https://www.zinereopharma.com/en/" TargetMode="External"/><Relationship Id="rId6" Type="http://schemas.openxmlformats.org/officeDocument/2006/relationships/hyperlink" Target="http://www.pfizer.com/" TargetMode="External"/><Relationship Id="rId5" Type="http://schemas.openxmlformats.org/officeDocument/2006/relationships/hyperlink" Target="http://www.nestle.com/" TargetMode="External"/><Relationship Id="rId4" Type="http://schemas.openxmlformats.org/officeDocument/2006/relationships/hyperlink" Target="https://www.danon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1C727-3356-465C-8283-37435979E192}">
  <dimension ref="A2:L19"/>
  <sheetViews>
    <sheetView tabSelected="1" workbookViewId="0">
      <selection activeCell="D22" sqref="D22"/>
    </sheetView>
  </sheetViews>
  <sheetFormatPr defaultRowHeight="14.4" x14ac:dyDescent="0.3"/>
  <cols>
    <col min="1" max="1" width="72.109375" bestFit="1" customWidth="1"/>
    <col min="2" max="2" width="40.88671875" customWidth="1"/>
    <col min="3" max="6" width="17.44140625" customWidth="1"/>
    <col min="7" max="7" width="11.77734375" bestFit="1" customWidth="1"/>
    <col min="9" max="9" width="9.88671875" bestFit="1" customWidth="1"/>
    <col min="10" max="10" width="10.44140625" bestFit="1" customWidth="1"/>
  </cols>
  <sheetData>
    <row r="2" spans="1:12" x14ac:dyDescent="0.3">
      <c r="A2" s="2" t="s">
        <v>0</v>
      </c>
      <c r="B2" s="2" t="s">
        <v>8</v>
      </c>
      <c r="C2" s="2" t="s">
        <v>9</v>
      </c>
      <c r="D2" s="2" t="s">
        <v>15</v>
      </c>
      <c r="E2" s="2" t="s">
        <v>14</v>
      </c>
      <c r="F2" s="4" t="s">
        <v>17</v>
      </c>
      <c r="G2" s="2" t="s">
        <v>10</v>
      </c>
      <c r="H2" s="2" t="s">
        <v>13</v>
      </c>
      <c r="I2" s="2" t="s">
        <v>30</v>
      </c>
      <c r="J2" s="2" t="s">
        <v>31</v>
      </c>
      <c r="K2" s="2" t="s">
        <v>1</v>
      </c>
      <c r="L2" s="2"/>
    </row>
    <row r="3" spans="1:12" x14ac:dyDescent="0.3">
      <c r="A3" t="s">
        <v>4</v>
      </c>
      <c r="B3" s="1" t="s">
        <v>5</v>
      </c>
      <c r="C3" t="s">
        <v>44</v>
      </c>
      <c r="D3" t="s">
        <v>19</v>
      </c>
      <c r="E3" t="s">
        <v>16</v>
      </c>
      <c r="F3" s="3">
        <v>34986345200</v>
      </c>
      <c r="G3" t="s">
        <v>12</v>
      </c>
      <c r="H3" t="s">
        <v>11</v>
      </c>
      <c r="I3" t="s">
        <v>12</v>
      </c>
      <c r="J3" t="s">
        <v>11</v>
      </c>
      <c r="K3" t="s">
        <v>12</v>
      </c>
    </row>
    <row r="4" spans="1:12" x14ac:dyDescent="0.3">
      <c r="A4" t="s">
        <v>6</v>
      </c>
      <c r="B4" s="1" t="s">
        <v>7</v>
      </c>
      <c r="C4" t="s">
        <v>41</v>
      </c>
      <c r="D4" t="s">
        <v>25</v>
      </c>
      <c r="E4" t="s">
        <v>24</v>
      </c>
      <c r="F4" s="3">
        <v>919988171626</v>
      </c>
      <c r="G4" t="s">
        <v>12</v>
      </c>
      <c r="H4" t="s">
        <v>11</v>
      </c>
      <c r="I4" t="s">
        <v>12</v>
      </c>
      <c r="J4" t="s">
        <v>11</v>
      </c>
      <c r="K4" t="s">
        <v>12</v>
      </c>
    </row>
    <row r="5" spans="1:12" x14ac:dyDescent="0.3">
      <c r="A5" t="s">
        <v>20</v>
      </c>
      <c r="B5" s="1" t="s">
        <v>23</v>
      </c>
      <c r="C5" t="s">
        <v>45</v>
      </c>
      <c r="D5" t="s">
        <v>21</v>
      </c>
      <c r="E5" t="s">
        <v>22</v>
      </c>
      <c r="F5" s="3">
        <v>81366258960</v>
      </c>
      <c r="G5" t="s">
        <v>12</v>
      </c>
      <c r="H5" t="s">
        <v>12</v>
      </c>
      <c r="I5" t="s">
        <v>11</v>
      </c>
      <c r="J5" t="s">
        <v>11</v>
      </c>
      <c r="K5" t="s">
        <v>12</v>
      </c>
    </row>
    <row r="6" spans="1:12" x14ac:dyDescent="0.3">
      <c r="A6" t="s">
        <v>26</v>
      </c>
      <c r="B6" s="1" t="s">
        <v>29</v>
      </c>
      <c r="C6" t="s">
        <v>45</v>
      </c>
      <c r="D6" t="s">
        <v>27</v>
      </c>
      <c r="E6" t="s">
        <v>28</v>
      </c>
      <c r="F6" s="3">
        <v>331443520</v>
      </c>
      <c r="G6" t="s">
        <v>12</v>
      </c>
      <c r="H6" t="s">
        <v>11</v>
      </c>
      <c r="I6" t="s">
        <v>11</v>
      </c>
      <c r="J6" t="s">
        <v>12</v>
      </c>
      <c r="K6" t="s">
        <v>12</v>
      </c>
    </row>
    <row r="7" spans="1:12" x14ac:dyDescent="0.3">
      <c r="A7" t="s">
        <v>32</v>
      </c>
      <c r="B7" s="1" t="s">
        <v>35</v>
      </c>
      <c r="C7" t="s">
        <v>45</v>
      </c>
      <c r="D7" t="s">
        <v>33</v>
      </c>
      <c r="E7" t="s">
        <v>34</v>
      </c>
      <c r="F7" s="3">
        <v>41219241111</v>
      </c>
      <c r="G7" t="s">
        <v>12</v>
      </c>
      <c r="H7" t="s">
        <v>12</v>
      </c>
      <c r="I7" t="s">
        <v>11</v>
      </c>
      <c r="J7" t="s">
        <v>12</v>
      </c>
      <c r="K7" t="s">
        <v>12</v>
      </c>
    </row>
    <row r="8" spans="1:12" x14ac:dyDescent="0.3">
      <c r="A8" t="s">
        <v>36</v>
      </c>
      <c r="B8" s="1" t="s">
        <v>37</v>
      </c>
      <c r="C8" t="s">
        <v>44</v>
      </c>
      <c r="D8" t="s">
        <v>38</v>
      </c>
      <c r="E8" t="s">
        <v>39</v>
      </c>
      <c r="F8" s="3">
        <v>12127332323</v>
      </c>
      <c r="G8" t="s">
        <v>12</v>
      </c>
      <c r="H8" t="s">
        <v>11</v>
      </c>
      <c r="I8" t="s">
        <v>12</v>
      </c>
      <c r="J8" t="s">
        <v>40</v>
      </c>
      <c r="K8" t="s">
        <v>12</v>
      </c>
    </row>
    <row r="9" spans="1:12" x14ac:dyDescent="0.3">
      <c r="A9" t="s">
        <v>2</v>
      </c>
      <c r="B9" s="1" t="s">
        <v>3</v>
      </c>
      <c r="C9" t="s">
        <v>42</v>
      </c>
      <c r="D9" t="s">
        <v>43</v>
      </c>
      <c r="E9" t="s">
        <v>18</v>
      </c>
      <c r="F9" s="3">
        <v>4588613000</v>
      </c>
      <c r="G9" t="s">
        <v>12</v>
      </c>
      <c r="H9" t="s">
        <v>11</v>
      </c>
      <c r="I9" t="s">
        <v>11</v>
      </c>
      <c r="J9" t="s">
        <v>11</v>
      </c>
      <c r="K9" t="s">
        <v>11</v>
      </c>
    </row>
    <row r="14" spans="1:12" x14ac:dyDescent="0.3">
      <c r="A14" s="5" t="s">
        <v>46</v>
      </c>
    </row>
    <row r="15" spans="1:12" x14ac:dyDescent="0.3">
      <c r="A15" t="s">
        <v>4</v>
      </c>
      <c r="B15" t="str">
        <f>IF(INDEX(K3:K9,MATCH(A15,A3:A9,0))="Yes","Relevant","Not Relevant")</f>
        <v>Relevant</v>
      </c>
    </row>
    <row r="18" spans="1:2" x14ac:dyDescent="0.3">
      <c r="A18" s="5" t="s">
        <v>47</v>
      </c>
    </row>
    <row r="19" spans="1:2" x14ac:dyDescent="0.3">
      <c r="A19" t="s">
        <v>2</v>
      </c>
      <c r="B19" t="str">
        <f>VLOOKUP(A19,A3:K9,3,FALSE)</f>
        <v>Not Relevant</v>
      </c>
    </row>
  </sheetData>
  <conditionalFormatting sqref="A3:K9">
    <cfRule type="expression" dxfId="3" priority="6">
      <formula>$K$3:$K$9 = "No"</formula>
    </cfRule>
    <cfRule type="expression" dxfId="2" priority="2">
      <formula>$K3="No"</formula>
    </cfRule>
  </conditionalFormatting>
  <conditionalFormatting sqref="A2:L2">
    <cfRule type="expression" dxfId="7" priority="3">
      <formula>"$A$2$K$2:$K$9=""Yes"""</formula>
    </cfRule>
  </conditionalFormatting>
  <conditionalFormatting sqref="A3:K8">
    <cfRule type="expression" dxfId="0" priority="1">
      <formula>$K3="Yes"</formula>
    </cfRule>
  </conditionalFormatting>
  <dataValidations count="1">
    <dataValidation type="list" allowBlank="1" showInputMessage="1" showErrorMessage="1" sqref="A15 A19" xr:uid="{BB1AC8F1-6FF2-4CCC-A07F-9B67207DA107}">
      <formula1>$A$3:$A$9</formula1>
    </dataValidation>
  </dataValidations>
  <hyperlinks>
    <hyperlink ref="B3" r:id="rId1" xr:uid="{A94CAE2C-4727-46F3-9395-56A90BB8AF03}"/>
    <hyperlink ref="B4" r:id="rId2" xr:uid="{1F275A00-0AB6-4911-BFEF-8BF9255CB176}"/>
    <hyperlink ref="B5" r:id="rId3" xr:uid="{91E185D4-660B-4E74-8504-91FD5B3E974D}"/>
    <hyperlink ref="B6" r:id="rId4" xr:uid="{99797A0A-0596-42DF-A426-A0F8CAFD2C88}"/>
    <hyperlink ref="B7" r:id="rId5" xr:uid="{2BC4F9C3-D09C-47E9-906E-744074B63EEF}"/>
    <hyperlink ref="B8" r:id="rId6" xr:uid="{FEF7CBE5-A6B0-4719-8461-9A9C4BB78588}"/>
    <hyperlink ref="B9" r:id="rId7" xr:uid="{EB6F2B58-3EA9-45B0-9C59-FB02C4DDD8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Nabeel Hassan</dc:creator>
  <cp:lastModifiedBy>Nabeel Hassan</cp:lastModifiedBy>
  <dcterms:created xsi:type="dcterms:W3CDTF">2024-10-31T11:03:50Z</dcterms:created>
  <dcterms:modified xsi:type="dcterms:W3CDTF">2024-11-01T11:43:39Z</dcterms:modified>
</cp:coreProperties>
</file>