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360" windowWidth="19815" windowHeight="7650" tabRatio="600" firstSheet="0" activeTab="2" autoFilterDateGrouping="1"/>
  </bookViews>
  <sheets>
    <sheet name="name_range" sheetId="1" state="visible" r:id="rId1"/>
    <sheet name="Sheet2" sheetId="2" state="visible" r:id="rId2"/>
    <sheet name="VLookup" sheetId="3" state="visible" r:id="rId3"/>
  </sheets>
  <definedNames>
    <definedName name="numbers">name_range!$C$4:$C$11</definedName>
    <definedName name="text">name_range!$F$4:$F$10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name val="Calibri"/>
      <family val="2"/>
      <color theme="1"/>
      <sz val="11"/>
      <scheme val="minor"/>
    </font>
    <font>
      <name val="Georgia"/>
      <family val="1"/>
      <b val="1"/>
      <color rgb="FF333333"/>
      <sz val="12"/>
    </font>
    <font>
      <name val="Georgia"/>
      <family val="1"/>
      <color rgb="FF333333"/>
      <sz val="12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color theme="10"/>
      <sz val="14.3"/>
      <u val="single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2">
    <xf numFmtId="0" fontId="0" fillId="0" borderId="0"/>
    <xf numFmtId="0" fontId="7" fillId="0" borderId="0" applyAlignment="1" applyProtection="1">
      <alignment vertical="top"/>
      <protection locked="0" hidden="0"/>
    </xf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right" wrapText="1"/>
    </xf>
    <xf numFmtId="0" fontId="2" fillId="3" borderId="1" applyAlignment="1" pivotButton="0" quotePrefix="0" xfId="0">
      <alignment horizontal="center" wrapText="1"/>
    </xf>
    <xf numFmtId="0" fontId="2" fillId="3" borderId="1" applyAlignment="1" pivotButton="0" quotePrefix="0" xfId="0">
      <alignment horizontal="right" wrapText="1"/>
    </xf>
    <xf numFmtId="0" fontId="0" fillId="4" borderId="0" pivotButton="0" quotePrefix="0" xfId="0"/>
    <xf numFmtId="0" fontId="5" fillId="5" borderId="0" pivotButton="0" quotePrefix="0" xfId="0"/>
    <xf numFmtId="164" fontId="0" fillId="0" borderId="0" pivotButton="0" quotePrefix="0" xfId="0"/>
    <xf numFmtId="0" fontId="5" fillId="6" borderId="0" pivotButton="0" quotePrefix="0" xfId="0"/>
    <xf numFmtId="0" fontId="6" fillId="6" borderId="0" pivotButton="0" quotePrefix="0" xfId="0"/>
    <xf numFmtId="0" fontId="7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Corporate Edition</author>
  </authors>
  <commentList>
    <comment ref="C15" authorId="0" shapeId="0">
      <text>
        <t>Corporate Edition:
this sum is done by name_range which I named by "numbers"</t>
      </text>
    </comment>
    <comment ref="B19" authorId="0" shapeId="0">
      <text>
        <t xml:space="preserve">Corporate Edition:
this is for numbers </t>
      </text>
    </comment>
    <comment ref="B20" authorId="0" shapeId="0">
      <text>
        <t>Corporate Edition:
this is for text</t>
      </text>
    </comment>
    <comment ref="B21" authorId="0" shapeId="0">
      <text>
        <t>Corporate Edition:
this count the gap between the days</t>
      </text>
    </comment>
    <comment ref="C22" authorId="0" shapeId="0">
      <text>
        <t>Corporate Edition:
this is 3rd smallest number</t>
      </text>
    </comment>
    <comment ref="C23" authorId="0" shapeId="0">
      <text>
        <t>Corporate Edition:
this is 4th largest number</t>
      </text>
    </comment>
    <comment ref="K26" authorId="0" shapeId="0">
      <text>
        <t>Corporate Edition:
countif function</t>
      </text>
    </comment>
  </commentList>
</comments>
</file>

<file path=xl/comments/comment2.xml><?xml version="1.0" encoding="utf-8"?>
<comments xmlns="http://schemas.openxmlformats.org/spreadsheetml/2006/main">
  <authors>
    <author>Corporate Edition</author>
  </authors>
  <commentList>
    <comment ref="G2" authorId="0" shapeId="0">
      <text>
        <t>Corporate Edition:
watch the formula</t>
      </text>
    </comment>
    <comment ref="G14" authorId="0" shapeId="0">
      <text>
        <t>Corporate Edition:
see the formula here</t>
      </text>
    </comment>
    <comment ref="B24" authorId="0" shapeId="0">
      <text>
        <t>Corporate Edition:
we create it from-data-data validation-list-(tv to oven)</t>
      </text>
    </comment>
    <comment ref="C29" authorId="0" shapeId="0">
      <text>
        <t>Corporate Edition:
lookup function always shows the last column as result</t>
      </text>
    </comment>
    <comment ref="B66" authorId="0" shapeId="0">
      <text>
        <t>Corporate Edition:
it will take me to sheet2 H14 row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mailto:hassantohin27@gmail.com" TargetMode="External" Id="rId1" /><Relationship Type="http://schemas.openxmlformats.org/officeDocument/2006/relationships/hyperlink" Target="mailto:sakibahmed34@gmail.com" TargetMode="External" Id="rId2" /><Relationship Type="http://schemas.openxmlformats.org/officeDocument/2006/relationships/hyperlink" Target="mailto:baizid@gmail.com" TargetMode="External" Id="rId3" /><Relationship Type="http://schemas.openxmlformats.org/officeDocument/2006/relationships/hyperlink" Target="mailto:unus@gmail.com" TargetMode="External" Id="rId4" /><Relationship Type="http://schemas.openxmlformats.org/officeDocument/2006/relationships/hyperlink" Target="mailto:sakibahmmed34@gmail.com" TargetMode="External" Id="rId5" /><Relationship Type="http://schemas.openxmlformats.org/officeDocument/2006/relationships/hyperlink" Target="mailto:joynal@gmail.com" TargetMode="External" Id="rId6" /><Relationship Type="http://schemas.openxmlformats.org/officeDocument/2006/relationships/hyperlink" Target="mailto:arif@gmail.com" TargetMode="External" Id="rId7" /><Relationship Type="http://schemas.openxmlformats.org/officeDocument/2006/relationships/hyperlink" Target="mailto:askander@gmail.com" TargetMode="External" Id="rId8" /><Relationship Type="http://schemas.openxmlformats.org/officeDocument/2006/relationships/hyperlink" Target="..\Desktop\2.1%20PDF-Guide-Node-Andrew-Mead-v3.pdf.pdf" TargetMode="External" Id="rId9" /><Relationship Type="http://schemas.openxmlformats.org/officeDocument/2006/relationships/hyperlink" Target="../Desktop/file1.txt" TargetMode="External" Id="rId10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L28"/>
  <sheetViews>
    <sheetView workbookViewId="0">
      <selection activeCell="L10" sqref="L10"/>
    </sheetView>
  </sheetViews>
  <sheetFormatPr baseColWidth="8" defaultRowHeight="15"/>
  <cols>
    <col width="10.85546875" bestFit="1" customWidth="1" min="2" max="2"/>
    <col width="11.42578125" bestFit="1" customWidth="1" min="6" max="6"/>
    <col width="16.7109375" bestFit="1" customWidth="1" min="10" max="10"/>
  </cols>
  <sheetData>
    <row r="3" ht="30.75" customHeight="1">
      <c r="B3" s="1" t="inlineStr">
        <is>
          <t>Item</t>
        </is>
      </c>
      <c r="C3" s="2" t="inlineStr">
        <is>
          <t>Units</t>
        </is>
      </c>
      <c r="D3" s="2" t="inlineStr">
        <is>
          <t>UnitCost</t>
        </is>
      </c>
    </row>
    <row r="4" ht="15.75" customHeight="1">
      <c r="B4" s="3" t="inlineStr">
        <is>
          <t>Pencil</t>
        </is>
      </c>
      <c r="C4" s="4" t="n">
        <v>95</v>
      </c>
      <c r="D4" s="4" t="n">
        <v>1.99</v>
      </c>
      <c r="F4" t="inlineStr">
        <is>
          <t>Saturday</t>
        </is>
      </c>
    </row>
    <row r="5" ht="15.75" customHeight="1">
      <c r="B5" s="3" t="inlineStr">
        <is>
          <t>Binder</t>
        </is>
      </c>
      <c r="C5" s="4" t="n">
        <v>50</v>
      </c>
      <c r="D5" s="4" t="n">
        <v>19.99</v>
      </c>
      <c r="F5" t="inlineStr">
        <is>
          <t>Sunday</t>
        </is>
      </c>
    </row>
    <row r="6" ht="15.75" customHeight="1">
      <c r="B6" s="3" t="inlineStr">
        <is>
          <t>Pencil</t>
        </is>
      </c>
      <c r="C6" s="4" t="n">
        <v>36</v>
      </c>
      <c r="D6" s="4" t="n">
        <v>4.99</v>
      </c>
      <c r="F6" t="inlineStr">
        <is>
          <t>Monday</t>
        </is>
      </c>
    </row>
    <row r="7" ht="15.75" customHeight="1">
      <c r="B7" s="3" t="inlineStr">
        <is>
          <t>Pen</t>
        </is>
      </c>
      <c r="C7" s="4" t="n">
        <v>27</v>
      </c>
      <c r="D7" s="4" t="n">
        <v>19.99</v>
      </c>
      <c r="F7" t="inlineStr">
        <is>
          <t>Tuesday</t>
        </is>
      </c>
    </row>
    <row r="8" ht="15.75" customHeight="1">
      <c r="B8" s="3" t="inlineStr">
        <is>
          <t>Pencil</t>
        </is>
      </c>
      <c r="C8" s="4" t="n">
        <v>56</v>
      </c>
      <c r="D8" s="4" t="n">
        <v>2.99</v>
      </c>
      <c r="F8" t="inlineStr">
        <is>
          <t>Wednesday</t>
        </is>
      </c>
    </row>
    <row r="9" ht="15.75" customHeight="1">
      <c r="B9" s="3" t="inlineStr">
        <is>
          <t>Binder</t>
        </is>
      </c>
      <c r="C9" s="4" t="n">
        <v>60</v>
      </c>
      <c r="D9" s="4" t="n">
        <v>4.99</v>
      </c>
      <c r="F9" t="inlineStr">
        <is>
          <t>Thursday</t>
        </is>
      </c>
    </row>
    <row r="10" ht="15.75" customHeight="1">
      <c r="B10" s="3" t="inlineStr">
        <is>
          <t>Pencil</t>
        </is>
      </c>
      <c r="C10" s="4" t="n">
        <v>75</v>
      </c>
      <c r="D10" s="4" t="n">
        <v>1.99</v>
      </c>
      <c r="F10" t="inlineStr">
        <is>
          <t>Friday</t>
        </is>
      </c>
    </row>
    <row r="11" ht="15.75" customHeight="1">
      <c r="B11" s="3" t="inlineStr">
        <is>
          <t>Pencil</t>
        </is>
      </c>
      <c r="C11" s="4" t="n">
        <v>90</v>
      </c>
      <c r="D11" s="4" t="n">
        <v>4.99</v>
      </c>
    </row>
    <row r="15">
      <c r="B15" t="inlineStr">
        <is>
          <t>sum</t>
        </is>
      </c>
      <c r="C15">
        <f>SUM(numbers)</f>
        <v/>
      </c>
      <c r="H15" t="inlineStr">
        <is>
          <t>apple</t>
        </is>
      </c>
      <c r="I15" t="n">
        <v>2</v>
      </c>
    </row>
    <row r="16">
      <c r="B16" t="inlineStr">
        <is>
          <t>avg</t>
        </is>
      </c>
      <c r="C16">
        <f>AVERAGE(numbers)</f>
        <v/>
      </c>
      <c r="H16" t="n">
        <v>1</v>
      </c>
      <c r="I16" t="inlineStr">
        <is>
          <t>orange</t>
        </is>
      </c>
    </row>
    <row r="17">
      <c r="B17" t="inlineStr">
        <is>
          <t>min</t>
        </is>
      </c>
      <c r="C17">
        <f>MIN(numbers)</f>
        <v/>
      </c>
      <c r="H17" t="inlineStr">
        <is>
          <t>orange</t>
        </is>
      </c>
      <c r="I17" t="inlineStr">
        <is>
          <t>mango</t>
        </is>
      </c>
    </row>
    <row r="18">
      <c r="B18" t="inlineStr">
        <is>
          <t>max</t>
        </is>
      </c>
      <c r="C18">
        <f>MAX(numbers)</f>
        <v/>
      </c>
      <c r="H18" t="n">
        <v>3</v>
      </c>
      <c r="I18" t="inlineStr">
        <is>
          <t>apple</t>
        </is>
      </c>
    </row>
    <row r="19">
      <c r="B19" t="inlineStr">
        <is>
          <t>count</t>
        </is>
      </c>
      <c r="C19">
        <f>COUNT(numbers)</f>
        <v/>
      </c>
      <c r="H19" t="inlineStr">
        <is>
          <t>apple</t>
        </is>
      </c>
      <c r="I19" t="inlineStr">
        <is>
          <t>orange</t>
        </is>
      </c>
    </row>
    <row r="20">
      <c r="B20" t="inlineStr">
        <is>
          <t>counta</t>
        </is>
      </c>
      <c r="C20">
        <f>COUNTA(text)</f>
        <v/>
      </c>
      <c r="H20" t="inlineStr">
        <is>
          <t>mango</t>
        </is>
      </c>
      <c r="I20" t="n">
        <v>4</v>
      </c>
    </row>
    <row r="21">
      <c r="B21" t="inlineStr">
        <is>
          <t>countblank</t>
        </is>
      </c>
      <c r="C21">
        <f>COUNTBLANK(text)</f>
        <v/>
      </c>
      <c r="H21" t="n">
        <v>5</v>
      </c>
      <c r="I21" t="inlineStr">
        <is>
          <t>apple</t>
        </is>
      </c>
      <c r="L21" t="inlineStr">
        <is>
          <t>apple</t>
        </is>
      </c>
    </row>
    <row r="22">
      <c r="B22" t="inlineStr">
        <is>
          <t>small</t>
        </is>
      </c>
      <c r="C22">
        <f>SMALL(numbers,3)</f>
        <v/>
      </c>
      <c r="H22" t="inlineStr">
        <is>
          <t>mango</t>
        </is>
      </c>
      <c r="I22" t="n">
        <v>6</v>
      </c>
      <c r="L22" t="inlineStr">
        <is>
          <t>mango</t>
        </is>
      </c>
    </row>
    <row r="23">
      <c r="B23" t="inlineStr">
        <is>
          <t>large</t>
        </is>
      </c>
      <c r="C23">
        <f>LARGE(numbers,3)</f>
        <v/>
      </c>
      <c r="H23" t="n">
        <v>7</v>
      </c>
      <c r="I23" t="inlineStr">
        <is>
          <t>mango</t>
        </is>
      </c>
      <c r="L23" t="inlineStr">
        <is>
          <t>orange</t>
        </is>
      </c>
    </row>
    <row r="24">
      <c r="H24" t="inlineStr">
        <is>
          <t>orange</t>
        </is>
      </c>
      <c r="I24" t="n">
        <v>8</v>
      </c>
    </row>
    <row r="26">
      <c r="J26" t="inlineStr">
        <is>
          <t>number of apples</t>
        </is>
      </c>
      <c r="K26">
        <f>COUNTIF(H15:I24,"apple")</f>
        <v/>
      </c>
    </row>
    <row r="27">
      <c r="J27" t="inlineStr">
        <is>
          <t>number of mango</t>
        </is>
      </c>
      <c r="K27">
        <f>COUNTIF(H15:I24,L22)</f>
        <v/>
      </c>
    </row>
    <row r="28">
      <c r="J28" t="inlineStr">
        <is>
          <t>number of orange</t>
        </is>
      </c>
      <c r="K28">
        <f>COUNTIF(H15:I24,L23)</f>
        <v/>
      </c>
    </row>
  </sheetData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J17"/>
  <sheetViews>
    <sheetView workbookViewId="0">
      <selection activeCell="H15" sqref="H15"/>
    </sheetView>
  </sheetViews>
  <sheetFormatPr baseColWidth="8" defaultRowHeight="15"/>
  <cols>
    <col width="30.28515625" bestFit="1" customWidth="1" min="6" max="6"/>
    <col width="9.7109375" customWidth="1" min="7" max="7"/>
    <col width="48.7109375" bestFit="1" customWidth="1" min="8" max="8"/>
  </cols>
  <sheetData>
    <row r="2">
      <c r="B2" t="inlineStr">
        <is>
          <t>Name</t>
        </is>
      </c>
      <c r="C2" t="inlineStr">
        <is>
          <t xml:space="preserve">Days </t>
        </is>
      </c>
      <c r="D2" t="inlineStr">
        <is>
          <t>Numbers</t>
        </is>
      </c>
    </row>
    <row r="4">
      <c r="B4" s="5" t="inlineStr">
        <is>
          <t xml:space="preserve">Hassan </t>
        </is>
      </c>
      <c r="C4" s="5" t="inlineStr">
        <is>
          <t>Friday</t>
        </is>
      </c>
      <c r="D4" s="5" t="n">
        <v>10</v>
      </c>
      <c r="E4" t="n">
        <v>20</v>
      </c>
    </row>
    <row r="5">
      <c r="B5" t="inlineStr">
        <is>
          <t>Tuhin</t>
        </is>
      </c>
      <c r="C5" t="inlineStr">
        <is>
          <t>Saturday</t>
        </is>
      </c>
      <c r="D5" t="n">
        <v>20</v>
      </c>
      <c r="E5" t="n">
        <v>40</v>
      </c>
    </row>
    <row r="6">
      <c r="B6" t="inlineStr">
        <is>
          <t>Tanbir</t>
        </is>
      </c>
      <c r="C6" t="inlineStr">
        <is>
          <t>Sunday</t>
        </is>
      </c>
      <c r="D6" t="n">
        <v>30</v>
      </c>
      <c r="E6" t="n">
        <v>60</v>
      </c>
      <c r="F6" t="inlineStr">
        <is>
          <t>sum of numbers less than 50</t>
        </is>
      </c>
      <c r="G6">
        <f>SUMIF(D4:D12,"&lt;50")</f>
        <v/>
      </c>
    </row>
    <row r="7">
      <c r="B7" t="inlineStr">
        <is>
          <t>Yunus</t>
        </is>
      </c>
      <c r="C7" t="inlineStr">
        <is>
          <t>Monday</t>
        </is>
      </c>
      <c r="D7" t="n">
        <v>40</v>
      </c>
      <c r="E7" t="n">
        <v>80</v>
      </c>
    </row>
    <row r="8">
      <c r="B8" t="inlineStr">
        <is>
          <t>Joynal</t>
        </is>
      </c>
      <c r="C8" t="inlineStr">
        <is>
          <t>Tuesday</t>
        </is>
      </c>
      <c r="D8" t="n">
        <v>50</v>
      </c>
      <c r="E8" t="n">
        <v>100</v>
      </c>
      <c r="F8" t="inlineStr">
        <is>
          <t>sum of numbers against Friday</t>
        </is>
      </c>
      <c r="G8">
        <f>SUMIF(C4:C12,"Friday",D4:D12)</f>
        <v/>
      </c>
      <c r="J8" s="5" t="inlineStr">
        <is>
          <t xml:space="preserve">Hassan </t>
        </is>
      </c>
    </row>
    <row r="9">
      <c r="B9" t="inlineStr">
        <is>
          <t>Arif</t>
        </is>
      </c>
      <c r="C9" t="inlineStr">
        <is>
          <t>Wednesday</t>
        </is>
      </c>
      <c r="D9" t="n">
        <v>60</v>
      </c>
      <c r="E9" t="n">
        <v>120</v>
      </c>
      <c r="J9" s="5" t="inlineStr">
        <is>
          <t>Friday</t>
        </is>
      </c>
    </row>
    <row r="10">
      <c r="B10" t="inlineStr">
        <is>
          <t>Sakib</t>
        </is>
      </c>
      <c r="C10" t="inlineStr">
        <is>
          <t>Thursday</t>
        </is>
      </c>
      <c r="D10" t="n">
        <v>70</v>
      </c>
      <c r="E10" t="n">
        <v>140</v>
      </c>
      <c r="F10" t="inlineStr">
        <is>
          <t>count of numbers less  than 50</t>
        </is>
      </c>
      <c r="G10">
        <f>COUNTIF(D4:D12,"&lt;50")</f>
        <v/>
      </c>
    </row>
    <row r="11">
      <c r="B11" s="5" t="inlineStr">
        <is>
          <t xml:space="preserve">Hassan </t>
        </is>
      </c>
      <c r="C11" s="5" t="inlineStr">
        <is>
          <t>Friday</t>
        </is>
      </c>
      <c r="D11" s="5" t="n">
        <v>80</v>
      </c>
      <c r="E11" t="n">
        <v>160</v>
      </c>
    </row>
    <row r="12">
      <c r="B12" t="inlineStr">
        <is>
          <t>Baizid</t>
        </is>
      </c>
      <c r="C12" t="inlineStr">
        <is>
          <t>Saturday</t>
        </is>
      </c>
      <c r="D12" t="n">
        <v>90</v>
      </c>
      <c r="F12" t="inlineStr">
        <is>
          <t>Average of numbers less than 50</t>
        </is>
      </c>
      <c r="G12">
        <f>AVERAGEIF(D4:D12,"&lt;50")</f>
        <v/>
      </c>
    </row>
    <row r="15">
      <c r="H15" t="inlineStr">
        <is>
          <t>sum of numbers belonging to Hassan and Friday</t>
        </is>
      </c>
      <c r="I15">
        <f>SUMIFS(D4:D12,B4:B12,J8,C4:C12,J9)</f>
        <v/>
      </c>
    </row>
    <row r="16">
      <c r="H16" t="inlineStr">
        <is>
          <t>count of numbers belonging to Hassan and Friday</t>
        </is>
      </c>
      <c r="I16">
        <f>COUNTIFS(B4:B12,J8,C4:C12,J9)</f>
        <v/>
      </c>
    </row>
    <row r="17">
      <c r="H17" t="inlineStr">
        <is>
          <t>average of numbers belonging to Hassan and Friday</t>
        </is>
      </c>
      <c r="I17">
        <f>AVERAGEIFS(D4:D12,B4:B12,J8,C4:C12,J9)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I68"/>
  <sheetViews>
    <sheetView tabSelected="1" view="pageLayout" topLeftCell="A43" zoomScaleNormal="130" workbookViewId="0">
      <selection activeCell="C2" sqref="C2"/>
    </sheetView>
  </sheetViews>
  <sheetFormatPr baseColWidth="8" defaultRowHeight="15"/>
  <cols>
    <col width="26.28515625" bestFit="1" customWidth="1" min="1" max="1"/>
    <col width="16.140625" bestFit="1" customWidth="1" min="2" max="2"/>
    <col width="16.28515625" bestFit="1" customWidth="1" min="3" max="3"/>
    <col width="34.28515625" bestFit="1" customWidth="1" min="4" max="4"/>
    <col width="12" bestFit="1" customWidth="1" min="5" max="5"/>
    <col width="14.85546875" bestFit="1" customWidth="1" min="6" max="6"/>
    <col width="16.28515625" bestFit="1" customWidth="1" min="7" max="7"/>
    <col width="10.85546875" bestFit="1" customWidth="1" min="8" max="8"/>
  </cols>
  <sheetData>
    <row r="2">
      <c r="B2" t="inlineStr">
        <is>
          <t>v=vertical</t>
        </is>
      </c>
      <c r="F2" t="inlineStr">
        <is>
          <t>tv</t>
        </is>
      </c>
      <c r="G2">
        <f>VLOOKUP(I6,B5:E14,4,0)</f>
        <v/>
      </c>
    </row>
    <row r="5" ht="18.75" customHeight="1">
      <c r="B5" s="6" t="inlineStr">
        <is>
          <t>Top Product</t>
        </is>
      </c>
      <c r="C5" s="6" t="inlineStr">
        <is>
          <t>Product Code</t>
        </is>
      </c>
      <c r="D5" s="6" t="inlineStr">
        <is>
          <t>Quantity</t>
        </is>
      </c>
      <c r="E5" s="6" t="inlineStr">
        <is>
          <t>Price</t>
        </is>
      </c>
    </row>
    <row r="6">
      <c r="B6" t="inlineStr">
        <is>
          <t>tv</t>
        </is>
      </c>
      <c r="C6" t="inlineStr">
        <is>
          <t>7100-165-b100</t>
        </is>
      </c>
      <c r="D6" t="n">
        <v>20</v>
      </c>
      <c r="E6" s="7" t="n">
        <v>24</v>
      </c>
      <c r="I6" t="inlineStr">
        <is>
          <t>tv</t>
        </is>
      </c>
    </row>
    <row r="7">
      <c r="B7" t="inlineStr">
        <is>
          <t>refrigerator</t>
        </is>
      </c>
      <c r="C7" t="inlineStr">
        <is>
          <t>2600-165-c100</t>
        </is>
      </c>
      <c r="D7" t="n">
        <v>12</v>
      </c>
      <c r="E7" s="7" t="n">
        <v>32</v>
      </c>
    </row>
    <row r="8">
      <c r="B8" t="inlineStr">
        <is>
          <t>camera</t>
        </is>
      </c>
      <c r="C8" t="inlineStr">
        <is>
          <t>3100-155-d100</t>
        </is>
      </c>
      <c r="D8" t="n">
        <v>32</v>
      </c>
      <c r="E8" s="7" t="n">
        <v>26</v>
      </c>
    </row>
    <row r="9">
      <c r="B9" t="inlineStr">
        <is>
          <t>laptop</t>
        </is>
      </c>
      <c r="C9" t="inlineStr">
        <is>
          <t>1400-165-b100</t>
        </is>
      </c>
      <c r="D9" t="n">
        <v>14</v>
      </c>
      <c r="E9" s="7" t="n">
        <v>76</v>
      </c>
    </row>
    <row r="10">
      <c r="B10" t="inlineStr">
        <is>
          <t>fan</t>
        </is>
      </c>
      <c r="C10" t="inlineStr">
        <is>
          <t>5200-185-e100</t>
        </is>
      </c>
      <c r="D10" t="n">
        <v>16</v>
      </c>
      <c r="E10" s="7" t="n">
        <v>44</v>
      </c>
    </row>
    <row r="11">
      <c r="B11" t="inlineStr">
        <is>
          <t>light</t>
        </is>
      </c>
      <c r="C11" t="inlineStr">
        <is>
          <t>1900-165-b100</t>
        </is>
      </c>
      <c r="D11" t="n">
        <v>17</v>
      </c>
      <c r="E11" s="7" t="n">
        <v>42</v>
      </c>
    </row>
    <row r="12">
      <c r="B12" t="inlineStr">
        <is>
          <t>wash machine</t>
        </is>
      </c>
      <c r="C12" t="inlineStr">
        <is>
          <t>1300-165-b100</t>
        </is>
      </c>
      <c r="D12" t="n">
        <v>11</v>
      </c>
      <c r="E12" s="7" t="n">
        <v>64</v>
      </c>
    </row>
    <row r="13" ht="18.75" customHeight="1">
      <c r="B13" t="inlineStr">
        <is>
          <t>mobile</t>
        </is>
      </c>
      <c r="C13" t="inlineStr">
        <is>
          <t>1000-165-b100</t>
        </is>
      </c>
      <c r="D13" t="n">
        <v>10</v>
      </c>
      <c r="E13" s="7" t="n">
        <v>20</v>
      </c>
      <c r="F13" s="6" t="inlineStr">
        <is>
          <t>Top Product</t>
        </is>
      </c>
      <c r="G13" s="6" t="inlineStr">
        <is>
          <t>Product Code</t>
        </is>
      </c>
      <c r="H13" s="6" t="inlineStr">
        <is>
          <t>Quantity</t>
        </is>
      </c>
      <c r="I13" s="6" t="inlineStr">
        <is>
          <t>Price</t>
        </is>
      </c>
    </row>
    <row r="14">
      <c r="B14" t="inlineStr">
        <is>
          <t>oven</t>
        </is>
      </c>
      <c r="C14" t="inlineStr">
        <is>
          <t>1000-165-b100</t>
        </is>
      </c>
      <c r="D14" t="n">
        <v>19</v>
      </c>
      <c r="E14" s="7" t="n">
        <v>12</v>
      </c>
      <c r="F14" t="inlineStr">
        <is>
          <t>fan</t>
        </is>
      </c>
      <c r="G14">
        <f>VLOOKUP($F$14,$B$5:$E$14,MATCH(G13,$B$5:$E$5,0),0)</f>
        <v/>
      </c>
      <c r="H14">
        <f>VLOOKUP($F$14,$B$5:$E$14,MATCH(H13,$B$5:$E$5,0),0)</f>
        <v/>
      </c>
      <c r="I14">
        <f>VLOOKUP($F$14,$B$5:$E$14,MATCH(I13,$B$5:$E$5,0),0)</f>
        <v/>
      </c>
    </row>
    <row r="17" ht="18.75" customHeight="1">
      <c r="B17" s="6" t="inlineStr">
        <is>
          <t>Top Product</t>
        </is>
      </c>
      <c r="C17" s="6" t="inlineStr">
        <is>
          <t>Price</t>
        </is>
      </c>
      <c r="D17" s="6" t="inlineStr">
        <is>
          <t>Unit</t>
        </is>
      </c>
      <c r="E17" s="6" t="inlineStr">
        <is>
          <t>Total</t>
        </is>
      </c>
    </row>
    <row r="18">
      <c r="B18" t="inlineStr">
        <is>
          <t>laptop</t>
        </is>
      </c>
      <c r="C18">
        <f>VLOOKUP(B18,B5:E14,4,0)</f>
        <v/>
      </c>
      <c r="D18" t="n">
        <v>3</v>
      </c>
      <c r="E18">
        <f>C18*D18</f>
        <v/>
      </c>
    </row>
    <row r="22">
      <c r="A22" t="inlineStr">
        <is>
          <t>Vlookup and data validation</t>
        </is>
      </c>
    </row>
    <row r="23" ht="18.75" customHeight="1">
      <c r="B23" s="6" t="inlineStr">
        <is>
          <t>Top Product</t>
        </is>
      </c>
      <c r="C23" s="6" t="inlineStr">
        <is>
          <t>Price</t>
        </is>
      </c>
      <c r="D23" s="6" t="inlineStr">
        <is>
          <t>Unit</t>
        </is>
      </c>
      <c r="E23" s="6" t="inlineStr">
        <is>
          <t>Total</t>
        </is>
      </c>
    </row>
    <row r="24">
      <c r="B24" t="inlineStr">
        <is>
          <t>wash machine</t>
        </is>
      </c>
      <c r="C24">
        <f>VLOOKUP(B24,B5:E14,4,0)</f>
        <v/>
      </c>
      <c r="D24" t="n">
        <v>2</v>
      </c>
      <c r="E24">
        <f>C24*D24</f>
        <v/>
      </c>
    </row>
    <row r="28" ht="18.75" customHeight="1">
      <c r="B28" s="8" t="inlineStr">
        <is>
          <t>Income</t>
        </is>
      </c>
      <c r="C28" s="8" t="inlineStr">
        <is>
          <t>Tax</t>
        </is>
      </c>
    </row>
    <row r="29" ht="18.75" customHeight="1">
      <c r="B29" t="n">
        <v>3000</v>
      </c>
      <c r="C29">
        <f>LOOKUP(B29,G30:H34)</f>
        <v/>
      </c>
      <c r="G29" s="8" t="inlineStr">
        <is>
          <t>Income</t>
        </is>
      </c>
      <c r="H29" s="8" t="inlineStr">
        <is>
          <t>Tax</t>
        </is>
      </c>
    </row>
    <row r="30">
      <c r="G30" t="n">
        <v>0</v>
      </c>
      <c r="H30" s="7" t="n">
        <v>0</v>
      </c>
    </row>
    <row r="31">
      <c r="G31" t="n">
        <v>1000</v>
      </c>
      <c r="H31" s="7" t="n">
        <v>5</v>
      </c>
    </row>
    <row r="32">
      <c r="G32" t="n">
        <v>2500</v>
      </c>
      <c r="H32" s="7" t="n">
        <v>15</v>
      </c>
    </row>
    <row r="33">
      <c r="G33" t="n">
        <v>4000</v>
      </c>
      <c r="H33" s="7" t="n">
        <v>35</v>
      </c>
    </row>
    <row r="34">
      <c r="G34" t="n">
        <v>5000</v>
      </c>
      <c r="H34" s="7" t="n">
        <v>40</v>
      </c>
    </row>
    <row r="38" ht="18.75" customHeight="1">
      <c r="A38" t="inlineStr">
        <is>
          <t xml:space="preserve">This is done by transpose </t>
        </is>
      </c>
      <c r="B38" s="8" t="inlineStr">
        <is>
          <t>Income</t>
        </is>
      </c>
      <c r="C38" t="n">
        <v>0</v>
      </c>
      <c r="D38" t="n">
        <v>1000</v>
      </c>
      <c r="E38" t="n">
        <v>2500</v>
      </c>
      <c r="F38" t="n">
        <v>4000</v>
      </c>
      <c r="G38" t="n">
        <v>5000</v>
      </c>
    </row>
    <row r="39" ht="18.75" customHeight="1">
      <c r="A39" t="inlineStr">
        <is>
          <t>from paste special</t>
        </is>
      </c>
      <c r="B39" s="8" t="inlineStr">
        <is>
          <t>Tax</t>
        </is>
      </c>
      <c r="C39" s="7" t="n">
        <v>0</v>
      </c>
      <c r="D39" s="7" t="n">
        <v>5</v>
      </c>
      <c r="E39" s="7" t="n">
        <v>15</v>
      </c>
      <c r="F39" s="7" t="n">
        <v>35</v>
      </c>
      <c r="G39" s="7" t="n">
        <v>40</v>
      </c>
    </row>
    <row r="42" ht="18.75" customHeight="1">
      <c r="C42" s="8" t="inlineStr">
        <is>
          <t>Income</t>
        </is>
      </c>
      <c r="D42" s="8" t="inlineStr">
        <is>
          <t>Tax</t>
        </is>
      </c>
    </row>
    <row r="43">
      <c r="C43" t="n">
        <v>2500</v>
      </c>
      <c r="D43">
        <f>LOOKUP(C43,C38:G39)</f>
        <v/>
      </c>
    </row>
    <row r="47" ht="21" customHeight="1">
      <c r="A47" s="9" t="inlineStr">
        <is>
          <t>ID</t>
        </is>
      </c>
      <c r="B47" s="8" t="inlineStr">
        <is>
          <t>First</t>
        </is>
      </c>
      <c r="C47" s="8" t="inlineStr">
        <is>
          <t>Last</t>
        </is>
      </c>
      <c r="D47" s="8" t="inlineStr">
        <is>
          <t>E-mail</t>
        </is>
      </c>
      <c r="E47" s="8" t="inlineStr">
        <is>
          <t>Phone</t>
        </is>
      </c>
    </row>
    <row r="48" ht="18.75" customHeight="1">
      <c r="A48" t="inlineStr">
        <is>
          <t>7100-b100</t>
        </is>
      </c>
      <c r="B48" t="inlineStr">
        <is>
          <t>Hassan</t>
        </is>
      </c>
      <c r="C48" t="inlineStr">
        <is>
          <t>Tuhin</t>
        </is>
      </c>
      <c r="D48" s="10" t="inlineStr">
        <is>
          <t>hassantohin27@gmail.com</t>
        </is>
      </c>
      <c r="E48" t="n">
        <v>1834492027</v>
      </c>
    </row>
    <row r="49" ht="18.75" customHeight="1">
      <c r="A49" t="inlineStr">
        <is>
          <t>2600-c100</t>
        </is>
      </c>
      <c r="B49" t="inlineStr">
        <is>
          <t>Tanbir</t>
        </is>
      </c>
      <c r="C49" t="inlineStr">
        <is>
          <t>sakib</t>
        </is>
      </c>
      <c r="D49" s="10" t="inlineStr">
        <is>
          <t>sakibahmed34@gmail.com</t>
        </is>
      </c>
      <c r="E49" t="n">
        <v>1867944654</v>
      </c>
    </row>
    <row r="50" ht="18.75" customHeight="1">
      <c r="A50" t="inlineStr">
        <is>
          <t>3100-d100</t>
        </is>
      </c>
      <c r="B50" t="inlineStr">
        <is>
          <t>Baizid</t>
        </is>
      </c>
      <c r="C50" t="inlineStr">
        <is>
          <t>mahmud</t>
        </is>
      </c>
      <c r="D50" s="10" t="inlineStr">
        <is>
          <t>baizid@gmail.com</t>
        </is>
      </c>
      <c r="E50" t="n">
        <v>1856726669</v>
      </c>
    </row>
    <row r="51" ht="18.75" customHeight="1">
      <c r="A51" t="inlineStr">
        <is>
          <t>1400-f100</t>
        </is>
      </c>
      <c r="B51" t="inlineStr">
        <is>
          <t>emon</t>
        </is>
      </c>
      <c r="C51" t="inlineStr">
        <is>
          <t>unus</t>
        </is>
      </c>
      <c r="D51" s="10" t="inlineStr">
        <is>
          <t>unus@gmail.com</t>
        </is>
      </c>
      <c r="E51" t="n">
        <v>1637245871</v>
      </c>
    </row>
    <row r="52" ht="18.75" customHeight="1">
      <c r="A52" t="inlineStr">
        <is>
          <t>5200-r100</t>
        </is>
      </c>
      <c r="B52" t="inlineStr">
        <is>
          <t>sakib</t>
        </is>
      </c>
      <c r="C52" t="inlineStr">
        <is>
          <t>ahmed</t>
        </is>
      </c>
      <c r="D52" s="10" t="inlineStr">
        <is>
          <t>sakibahmmed34@gmail.com</t>
        </is>
      </c>
      <c r="E52" t="n">
        <v>1627046189</v>
      </c>
    </row>
    <row r="53" ht="18.75" customHeight="1">
      <c r="A53" t="inlineStr">
        <is>
          <t>1900-e100</t>
        </is>
      </c>
      <c r="B53" t="inlineStr">
        <is>
          <t>joynal</t>
        </is>
      </c>
      <c r="C53" t="inlineStr">
        <is>
          <t>abedin</t>
        </is>
      </c>
      <c r="D53" s="10" t="inlineStr">
        <is>
          <t>joynal@gmail.com</t>
        </is>
      </c>
      <c r="E53" t="n">
        <v>1872237272</v>
      </c>
    </row>
    <row r="54" ht="18.75" customHeight="1">
      <c r="A54" t="inlineStr">
        <is>
          <t>1300-g100</t>
        </is>
      </c>
      <c r="B54" t="inlineStr">
        <is>
          <t>ariful</t>
        </is>
      </c>
      <c r="C54" t="inlineStr">
        <is>
          <t>islam</t>
        </is>
      </c>
      <c r="D54" s="10" t="inlineStr">
        <is>
          <t>arif@gmail.com</t>
        </is>
      </c>
      <c r="E54" t="n">
        <v>1829269227</v>
      </c>
    </row>
    <row r="55" ht="18.75" customHeight="1">
      <c r="A55" t="inlineStr">
        <is>
          <t>1000-h100</t>
        </is>
      </c>
      <c r="B55" t="inlineStr">
        <is>
          <t>askander</t>
        </is>
      </c>
      <c r="C55" t="inlineStr">
        <is>
          <t>nobi</t>
        </is>
      </c>
      <c r="D55" s="10" t="inlineStr">
        <is>
          <t>askander@gmail.com</t>
        </is>
      </c>
      <c r="E55" t="n">
        <v>1815912838</v>
      </c>
    </row>
    <row r="56" ht="18.75" customHeight="1">
      <c r="D56" s="10" t="n"/>
    </row>
    <row r="59">
      <c r="A59" t="inlineStr">
        <is>
          <t>now we will see how to get all</t>
        </is>
      </c>
    </row>
    <row r="60">
      <c r="A60" t="inlineStr">
        <is>
          <t>info. By giving only onq info.</t>
        </is>
      </c>
    </row>
    <row r="61" ht="21" customHeight="1">
      <c r="A61" s="9" t="inlineStr">
        <is>
          <t>ID</t>
        </is>
      </c>
      <c r="B61" s="8" t="inlineStr">
        <is>
          <t>First</t>
        </is>
      </c>
      <c r="C61" s="8" t="inlineStr">
        <is>
          <t>Last</t>
        </is>
      </c>
      <c r="D61" s="8" t="inlineStr">
        <is>
          <t>E-mail</t>
        </is>
      </c>
      <c r="E61" s="8" t="inlineStr">
        <is>
          <t>Phone</t>
        </is>
      </c>
    </row>
    <row r="62">
      <c r="A62" t="inlineStr">
        <is>
          <t>7100-b100</t>
        </is>
      </c>
      <c r="B62">
        <f>LOOKUP($A$62,$A$48:$A$55,B48:B55)</f>
        <v/>
      </c>
      <c r="C62">
        <f>LOOKUP($A$62,$A$48:$A$55,C48:C55)</f>
        <v/>
      </c>
      <c r="D62">
        <f>LOOKUP($A$62,$A$48:$A$55,D48:D55)</f>
        <v/>
      </c>
      <c r="E62">
        <f>LOOKUP($A$62,$A$48:$A$55,E48:E55)</f>
        <v/>
      </c>
    </row>
    <row r="65">
      <c r="B65" t="inlineStr">
        <is>
          <t>HYPERLINK</t>
        </is>
      </c>
    </row>
    <row r="66" ht="18.75" customHeight="1">
      <c r="B66" s="10" t="inlineStr">
        <is>
          <t>Go To</t>
        </is>
      </c>
    </row>
    <row r="67" ht="18.75" customHeight="1">
      <c r="B67" s="10" t="inlineStr">
        <is>
          <t>open pdf</t>
        </is>
      </c>
    </row>
    <row r="68" ht="18.75" customHeight="1">
      <c r="B68" s="10" t="inlineStr">
        <is>
          <t>update H.Link</t>
        </is>
      </c>
    </row>
  </sheetData>
  <dataValidations count="1">
    <dataValidation sqref="B24" showErrorMessage="1" showInputMessage="1" allowBlank="0" type="list">
      <formula1>$B$6:$B$14</formula1>
    </dataValidation>
  </dataValidations>
  <hyperlinks>
    <hyperlink ref="D48" r:id="rId1"/>
    <hyperlink ref="D49" r:id="rId2"/>
    <hyperlink ref="D50" r:id="rId3"/>
    <hyperlink ref="D51" r:id="rId4"/>
    <hyperlink ref="D52" r:id="rId5"/>
    <hyperlink ref="D53" r:id="rId6"/>
    <hyperlink ref="D54" r:id="rId7"/>
    <hyperlink ref="D55" r:id="rId8"/>
    <hyperlink ref="B66" location="Sheet2!H15" display="Go To"/>
    <hyperlink ref="B67" r:id="rId9"/>
    <hyperlink ref="B68" r:id="rId10"/>
  </hyperlinks>
  <pageMargins left="0.95" right="0.45" top="1" bottom="1" header="0.3" footer="0.3"/>
  <pageSetup orientation="portrait" horizontalDpi="300" verticalDpi="300"/>
  <headerFooter>
    <oddHeader>&amp;C&amp;P</oddHeader>
    <oddFooter/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Corporate Edition</dc:creator>
  <dcterms:created xsi:type="dcterms:W3CDTF">2020-07-21T03:35:35Z</dcterms:created>
  <dcterms:modified xsi:type="dcterms:W3CDTF">2020-07-25T18:33:56Z</dcterms:modified>
  <cp:lastModifiedBy>Corporate Edition</cp:lastModifiedBy>
  <cp:lastPrinted>2020-07-25T05:33:26Z</cp:lastPrinted>
</cp:coreProperties>
</file>