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ahbani_paper_examples/"/>
    </mc:Choice>
  </mc:AlternateContent>
  <xr:revisionPtr revIDLastSave="0" documentId="13_ncr:1_{DB90D00A-F1DA-EE43-9866-149525DBF350}" xr6:coauthVersionLast="47" xr6:coauthVersionMax="47" xr10:uidLastSave="{00000000-0000-0000-0000-000000000000}"/>
  <bookViews>
    <workbookView xWindow="0" yWindow="740" windowWidth="29400" windowHeight="16920" xr2:uid="{A3C8969B-FED4-4245-B28F-398930A44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2" i="1"/>
  <c r="H2" i="1" s="1"/>
</calcChain>
</file>

<file path=xl/sharedStrings.xml><?xml version="1.0" encoding="utf-8"?>
<sst xmlns="http://schemas.openxmlformats.org/spreadsheetml/2006/main" count="53" uniqueCount="32">
  <si>
    <t>Structure</t>
  </si>
  <si>
    <t>SMILES</t>
  </si>
  <si>
    <t>Expt redox</t>
  </si>
  <si>
    <t>Maltol</t>
  </si>
  <si>
    <t>CC1=C(C(=O)C=CO1)O </t>
  </si>
  <si>
    <t>Deferiprone</t>
  </si>
  <si>
    <t>CC1=C(C(=O)C=CN1C)O </t>
  </si>
  <si>
    <t>Kojic Acid</t>
  </si>
  <si>
    <t>C1=C(OC=C(C1=O)O)CO  </t>
  </si>
  <si>
    <t>Catechol</t>
  </si>
  <si>
    <t>C1=CC=C(C(=C1)O)O </t>
  </si>
  <si>
    <t>Salicylic Acid</t>
  </si>
  <si>
    <t>Charge red</t>
  </si>
  <si>
    <t>Charge ox</t>
  </si>
  <si>
    <t>charge per ligand</t>
  </si>
  <si>
    <t>Charge ligands</t>
  </si>
  <si>
    <t>SMILES anion</t>
  </si>
  <si>
    <t>CC1=C(C(=O)C=CO1)[O-]</t>
  </si>
  <si>
    <t>CC1=C(C(=O)C=CN1C)[O-]</t>
  </si>
  <si>
    <t>C1=C(OC=C(C1=O)[O-])CO</t>
  </si>
  <si>
    <t>C1=CC=C(C(=C1)[O-])[O-]</t>
  </si>
  <si>
    <t>C1=CC=C(C(=C1)C(=O)O)O</t>
  </si>
  <si>
    <t>C1=CC=C(C(=C1)C(=O)[O-])[O-]</t>
  </si>
  <si>
    <t>xyz of ligand</t>
  </si>
  <si>
    <t>crest</t>
  </si>
  <si>
    <t>final xyz</t>
  </si>
  <si>
    <t>yes</t>
  </si>
  <si>
    <t>skipped</t>
  </si>
  <si>
    <t>MBS calculations</t>
  </si>
  <si>
    <t>submitted</t>
  </si>
  <si>
    <t>done</t>
  </si>
  <si>
    <t>MBS solvated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</si>
</sst>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12121"/>
      <name val="Helvetica Neue"/>
      <family val="2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155-99D5-A549-BFC3-AFAD3D2D9512}">
  <dimension ref="A1:M6"/>
  <sheetViews>
    <sheetView tabSelected="1" zoomScale="114" workbookViewId="0">
      <selection activeCell="K30" sqref="K30"/>
    </sheetView>
  </sheetViews>
  <sheetFormatPr baseColWidth="10" defaultRowHeight="16" x14ac:dyDescent="0.2"/>
  <cols>
    <col min="2" max="3" width="13" customWidth="1"/>
  </cols>
  <sheetData>
    <row r="1" spans="1:13" x14ac:dyDescent="0.2">
      <c r="A1" t="s">
        <v>0</v>
      </c>
      <c r="B1" t="s">
        <v>1</v>
      </c>
      <c r="C1" t="s">
        <v>16</v>
      </c>
      <c r="D1" t="s">
        <v>2</v>
      </c>
      <c r="E1" t="s">
        <v>12</v>
      </c>
      <c r="F1" t="s">
        <v>13</v>
      </c>
      <c r="G1" t="s">
        <v>15</v>
      </c>
      <c r="H1" t="s">
        <v>14</v>
      </c>
      <c r="I1" t="s">
        <v>23</v>
      </c>
      <c r="J1" t="s">
        <v>24</v>
      </c>
      <c r="K1" t="s">
        <v>25</v>
      </c>
      <c r="L1" t="s">
        <v>28</v>
      </c>
      <c r="M1" t="s">
        <v>31</v>
      </c>
    </row>
    <row r="2" spans="1:13" x14ac:dyDescent="0.2">
      <c r="A2" t="s">
        <v>3</v>
      </c>
      <c r="B2" s="1" t="s">
        <v>4</v>
      </c>
      <c r="C2" s="2" t="s">
        <v>17</v>
      </c>
      <c r="D2">
        <v>-0.23</v>
      </c>
      <c r="E2">
        <v>-1</v>
      </c>
      <c r="F2">
        <v>0</v>
      </c>
      <c r="G2">
        <f>F2-3</f>
        <v>-3</v>
      </c>
      <c r="H2">
        <f>G2/3</f>
        <v>-1</v>
      </c>
      <c r="I2" t="s">
        <v>26</v>
      </c>
      <c r="J2" t="s">
        <v>27</v>
      </c>
      <c r="K2" t="s">
        <v>26</v>
      </c>
      <c r="L2" t="s">
        <v>30</v>
      </c>
      <c r="M2" t="s">
        <v>29</v>
      </c>
    </row>
    <row r="3" spans="1:13" x14ac:dyDescent="0.2">
      <c r="A3" t="s">
        <v>5</v>
      </c>
      <c r="B3" s="1" t="s">
        <v>6</v>
      </c>
      <c r="C3" s="1" t="s">
        <v>18</v>
      </c>
      <c r="D3">
        <v>-0.57999999999999996</v>
      </c>
      <c r="E3">
        <v>-1</v>
      </c>
      <c r="F3">
        <v>0</v>
      </c>
      <c r="G3">
        <f t="shared" ref="G3:G6" si="0">F3-3</f>
        <v>-3</v>
      </c>
      <c r="H3">
        <f t="shared" ref="H3:H6" si="1">G3/3</f>
        <v>-1</v>
      </c>
      <c r="I3" t="s">
        <v>26</v>
      </c>
      <c r="J3" t="s">
        <v>27</v>
      </c>
      <c r="K3" t="s">
        <v>26</v>
      </c>
      <c r="L3" t="s">
        <v>30</v>
      </c>
      <c r="M3" t="s">
        <v>29</v>
      </c>
    </row>
    <row r="4" spans="1:13" x14ac:dyDescent="0.2">
      <c r="A4" t="s">
        <v>7</v>
      </c>
      <c r="B4" s="1" t="s">
        <v>8</v>
      </c>
      <c r="C4" s="1" t="s">
        <v>19</v>
      </c>
      <c r="D4">
        <v>-0.13</v>
      </c>
      <c r="E4">
        <v>-1</v>
      </c>
      <c r="F4">
        <v>0</v>
      </c>
      <c r="G4">
        <f t="shared" si="0"/>
        <v>-3</v>
      </c>
      <c r="H4">
        <f t="shared" si="1"/>
        <v>-1</v>
      </c>
      <c r="I4" t="s">
        <v>26</v>
      </c>
      <c r="J4" t="s">
        <v>27</v>
      </c>
      <c r="K4" t="s">
        <v>26</v>
      </c>
      <c r="L4" t="s">
        <v>30</v>
      </c>
      <c r="M4" t="s">
        <v>29</v>
      </c>
    </row>
    <row r="5" spans="1:13" x14ac:dyDescent="0.2">
      <c r="A5" t="s">
        <v>9</v>
      </c>
      <c r="B5" s="1" t="s">
        <v>10</v>
      </c>
      <c r="C5" s="1" t="s">
        <v>20</v>
      </c>
      <c r="D5">
        <v>-0.83</v>
      </c>
      <c r="E5">
        <v>-4</v>
      </c>
      <c r="F5">
        <v>-3</v>
      </c>
      <c r="G5">
        <f t="shared" si="0"/>
        <v>-6</v>
      </c>
      <c r="H5">
        <f t="shared" si="1"/>
        <v>-2</v>
      </c>
      <c r="I5" t="s">
        <v>26</v>
      </c>
      <c r="J5" t="s">
        <v>27</v>
      </c>
      <c r="K5" t="s">
        <v>26</v>
      </c>
      <c r="L5" t="s">
        <v>30</v>
      </c>
      <c r="M5" t="s">
        <v>29</v>
      </c>
    </row>
    <row r="6" spans="1:13" x14ac:dyDescent="0.2">
      <c r="A6" t="s">
        <v>11</v>
      </c>
      <c r="B6" s="1" t="s">
        <v>21</v>
      </c>
      <c r="C6" s="1" t="s">
        <v>22</v>
      </c>
      <c r="D6">
        <v>-0.66</v>
      </c>
      <c r="E6">
        <v>-4</v>
      </c>
      <c r="F6">
        <v>-3</v>
      </c>
      <c r="G6">
        <f t="shared" si="0"/>
        <v>-6</v>
      </c>
      <c r="H6">
        <f t="shared" si="1"/>
        <v>-2</v>
      </c>
      <c r="I6" t="s">
        <v>26</v>
      </c>
      <c r="J6" t="s">
        <v>27</v>
      </c>
      <c r="K6" t="s">
        <v>26</v>
      </c>
      <c r="L6" t="s">
        <v>30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Harb, Hassan</dc:creator>
  <cp:lastModifiedBy>Harb, Hassan</cp:lastModifiedBy>
  <dcterms:created xsi:type="dcterms:W3CDTF">2024-09-25T18:02:49Z</dcterms:created>
  <dcterms:modified xsi:type="dcterms:W3CDTF">2024-09-27T20:45:05Z</dcterms:modified>
</cp:coreProperties>
</file>