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DFT_Results/"/>
    </mc:Choice>
  </mc:AlternateContent>
  <xr:revisionPtr revIDLastSave="0" documentId="13_ncr:1_{A531E544-D318-034A-8FA9-C07069A4A862}" xr6:coauthVersionLast="47" xr6:coauthVersionMax="47" xr10:uidLastSave="{00000000-0000-0000-0000-000000000000}"/>
  <bookViews>
    <workbookView xWindow="8220" yWindow="500" windowWidth="29400" windowHeight="16980" xr2:uid="{05C0D4D6-14B7-E746-A3E5-117539C87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3" i="1"/>
  <c r="E3" i="1" s="1"/>
</calcChain>
</file>

<file path=xl/sharedStrings.xml><?xml version="1.0" encoding="utf-8"?>
<sst xmlns="http://schemas.openxmlformats.org/spreadsheetml/2006/main" count="30" uniqueCount="30">
  <si>
    <t>∆G</t>
  </si>
  <si>
    <t>E (vs SHE)</t>
  </si>
  <si>
    <t>Fe_0_B2PLYP.log:</t>
  </si>
  <si>
    <t>Fe_0_B3LYP.log:</t>
  </si>
  <si>
    <t>Fe_0_B3PW91.log:</t>
  </si>
  <si>
    <t>Fe_0_B97D.log:</t>
  </si>
  <si>
    <t>Fe_0_BLYP.log:</t>
  </si>
  <si>
    <t>Fe_0_BMK.log:</t>
  </si>
  <si>
    <t>Fe_0_CAM-B3LYP.log:</t>
  </si>
  <si>
    <t>Fe_0_HSE06.log:</t>
  </si>
  <si>
    <t>Fe_0_M05-2X.log:</t>
  </si>
  <si>
    <t>Fe_0_M05.log:</t>
  </si>
  <si>
    <t>Fe_0_M06-2X.log:</t>
  </si>
  <si>
    <t>Fe_0_M06-HF.log:</t>
  </si>
  <si>
    <t>Fe_0_M06-L.log:</t>
  </si>
  <si>
    <t>Fe_0_M06.log:</t>
  </si>
  <si>
    <t>Fe_0_M08-HX.log:</t>
  </si>
  <si>
    <t>Fe_0_MPW1PW91.log:</t>
  </si>
  <si>
    <t>Fe_0_O3LYP.log:</t>
  </si>
  <si>
    <t>Fe_0_OLYP.log:</t>
  </si>
  <si>
    <t>Fe_0_OPBE.log:</t>
  </si>
  <si>
    <t>Fe_0_OTPSS.log:</t>
  </si>
  <si>
    <t>Fe_0_PBE0.log:</t>
  </si>
  <si>
    <t>Fe_0_PBE.log:</t>
  </si>
  <si>
    <t>Fe_0_TPSSh.log:</t>
  </si>
  <si>
    <t>Fe_0_X3LYP.log:</t>
  </si>
  <si>
    <t>Fe_0_ωB97.log:</t>
  </si>
  <si>
    <t>Fe_0_ωB97X-D.log:</t>
  </si>
  <si>
    <t>Fe_0_ωB97X.log: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</si>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</sst>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2D05-1A86-484B-A91A-F431C2451168}">
  <dimension ref="A1:F28"/>
  <sheetViews>
    <sheetView tabSelected="1" zoomScale="150" workbookViewId="0">
      <selection activeCell="H6" sqref="H6"/>
    </sheetView>
  </sheetViews>
  <sheetFormatPr baseColWidth="10" defaultRowHeight="16" x14ac:dyDescent="0.2"/>
  <cols>
    <col min="1" max="1" width="24" customWidth="1"/>
  </cols>
  <sheetData>
    <row r="1" spans="1:6" x14ac:dyDescent="0.2">
      <c r="B1">
        <v>3</v>
      </c>
      <c r="C1">
        <v>2</v>
      </c>
      <c r="D1" t="s">
        <v>0</v>
      </c>
      <c r="E1" t="s">
        <v>1</v>
      </c>
      <c r="F1" t="s">
        <v>29</v>
      </c>
    </row>
    <row r="2" spans="1:6" x14ac:dyDescent="0.2">
      <c r="A2" t="s">
        <v>2</v>
      </c>
      <c r="C2">
        <v>-1263.041258</v>
      </c>
      <c r="E2" s="1"/>
    </row>
    <row r="3" spans="1:6" x14ac:dyDescent="0.2">
      <c r="A3" t="s">
        <v>3</v>
      </c>
      <c r="B3">
        <v>-1262.9841859999999</v>
      </c>
      <c r="C3">
        <v>-1263.3359620000001</v>
      </c>
      <c r="D3">
        <f>(C3-B3)*2625.5*1000</f>
        <v>-923587.88800052495</v>
      </c>
      <c r="E3" s="1">
        <f>-D3/(96485*1)-1.24-3.25+0.2</f>
        <v>5.2823468725763059</v>
      </c>
      <c r="F3" s="1">
        <f>E3-0.77</f>
        <v>4.5123468725763054</v>
      </c>
    </row>
    <row r="4" spans="1:6" x14ac:dyDescent="0.2">
      <c r="A4" t="s">
        <v>4</v>
      </c>
      <c r="B4">
        <v>-1262.949406</v>
      </c>
      <c r="C4">
        <v>-1263.295758</v>
      </c>
      <c r="D4">
        <f t="shared" ref="D4:D28" si="0">(C4-B4)*2625.5*1000</f>
        <v>-909347.17600006412</v>
      </c>
      <c r="E4" s="1">
        <f t="shared" ref="E4:E28" si="1">-D4/(96485*1)-1.24-3.25+0.2</f>
        <v>5.1347517852522584</v>
      </c>
      <c r="F4" s="1">
        <f t="shared" ref="F4:F28" si="2">E4-0.77</f>
        <v>4.3647517852522579</v>
      </c>
    </row>
    <row r="5" spans="1:6" x14ac:dyDescent="0.2">
      <c r="A5" t="s">
        <v>5</v>
      </c>
      <c r="B5">
        <v>-1263.415544</v>
      </c>
      <c r="C5">
        <v>-1263.766899</v>
      </c>
      <c r="D5">
        <f t="shared" si="0"/>
        <v>-922482.55250003224</v>
      </c>
      <c r="E5" s="1">
        <f t="shared" si="1"/>
        <v>5.270890837954421</v>
      </c>
      <c r="F5" s="1">
        <f t="shared" si="2"/>
        <v>4.5008908379544206</v>
      </c>
    </row>
    <row r="6" spans="1:6" x14ac:dyDescent="0.2">
      <c r="A6" t="s">
        <v>6</v>
      </c>
      <c r="B6">
        <v>-1262.9926399999999</v>
      </c>
      <c r="C6">
        <v>-1263.3520880000001</v>
      </c>
      <c r="D6">
        <f t="shared" si="0"/>
        <v>-943730.72400041157</v>
      </c>
      <c r="E6" s="1">
        <f t="shared" si="1"/>
        <v>5.491113375140297</v>
      </c>
      <c r="F6" s="1">
        <f t="shared" si="2"/>
        <v>4.7211133751402965</v>
      </c>
    </row>
    <row r="7" spans="1:6" x14ac:dyDescent="0.2">
      <c r="A7" t="s">
        <v>7</v>
      </c>
      <c r="B7">
        <v>-1262.442685</v>
      </c>
      <c r="C7">
        <v>-1262.7810770000001</v>
      </c>
      <c r="D7">
        <f t="shared" si="0"/>
        <v>-888448.19600029569</v>
      </c>
      <c r="E7" s="1">
        <f t="shared" si="1"/>
        <v>4.9181483753982045</v>
      </c>
      <c r="F7" s="1">
        <f t="shared" si="2"/>
        <v>4.148148375398204</v>
      </c>
    </row>
    <row r="8" spans="1:6" x14ac:dyDescent="0.2">
      <c r="A8" t="s">
        <v>8</v>
      </c>
      <c r="B8">
        <v>-1263.0265320000001</v>
      </c>
      <c r="C8">
        <v>-1263.375988</v>
      </c>
      <c r="D8">
        <f t="shared" si="0"/>
        <v>-917496.72799978545</v>
      </c>
      <c r="E8" s="1">
        <f t="shared" si="1"/>
        <v>5.219216230499927</v>
      </c>
      <c r="F8" s="1">
        <f t="shared" si="2"/>
        <v>4.4492162304999265</v>
      </c>
    </row>
    <row r="9" spans="1:6" x14ac:dyDescent="0.2">
      <c r="A9" t="s">
        <v>9</v>
      </c>
      <c r="B9">
        <v>-1262.7692939999999</v>
      </c>
      <c r="C9">
        <v>-1263.1076009999999</v>
      </c>
      <c r="D9">
        <f t="shared" si="0"/>
        <v>-888225.02849996358</v>
      </c>
      <c r="E9" s="1">
        <f t="shared" si="1"/>
        <v>4.915835399284485</v>
      </c>
      <c r="F9" s="1">
        <f t="shared" si="2"/>
        <v>4.1458353992844845</v>
      </c>
    </row>
    <row r="10" spans="1:6" x14ac:dyDescent="0.2">
      <c r="A10" t="s">
        <v>10</v>
      </c>
      <c r="B10">
        <v>-1262.922321</v>
      </c>
      <c r="C10">
        <v>-1263.2552880000001</v>
      </c>
      <c r="D10">
        <f t="shared" si="0"/>
        <v>-874204.8585001399</v>
      </c>
      <c r="E10" s="1">
        <f t="shared" si="1"/>
        <v>4.7705260765936659</v>
      </c>
      <c r="F10" s="1">
        <f t="shared" si="2"/>
        <v>4.0005260765936654</v>
      </c>
    </row>
    <row r="11" spans="1:6" x14ac:dyDescent="0.2">
      <c r="A11" t="s">
        <v>11</v>
      </c>
      <c r="B11">
        <v>-1263.0199809999999</v>
      </c>
      <c r="C11">
        <v>-1263.341709</v>
      </c>
      <c r="D11">
        <f t="shared" si="0"/>
        <v>-844696.86400031776</v>
      </c>
      <c r="E11" s="1">
        <f t="shared" si="1"/>
        <v>4.4646962118496942</v>
      </c>
      <c r="F11" s="1">
        <f t="shared" si="2"/>
        <v>3.6946962118496942</v>
      </c>
    </row>
    <row r="12" spans="1:6" x14ac:dyDescent="0.2">
      <c r="A12" t="s">
        <v>12</v>
      </c>
      <c r="B12">
        <v>-1262.9486910000001</v>
      </c>
      <c r="C12">
        <v>-1263.2806539999999</v>
      </c>
      <c r="D12">
        <f t="shared" si="0"/>
        <v>-871568.85649963154</v>
      </c>
      <c r="E12" s="1">
        <f t="shared" si="1"/>
        <v>4.7432057470034872</v>
      </c>
      <c r="F12" s="1">
        <f t="shared" si="2"/>
        <v>3.9732057470034872</v>
      </c>
    </row>
    <row r="13" spans="1:6" x14ac:dyDescent="0.2">
      <c r="A13" t="s">
        <v>13</v>
      </c>
      <c r="B13">
        <v>-1262.974485</v>
      </c>
      <c r="C13">
        <v>-1263.324881</v>
      </c>
      <c r="D13">
        <f t="shared" si="0"/>
        <v>-919964.69800012105</v>
      </c>
      <c r="E13" s="1">
        <f t="shared" si="1"/>
        <v>5.2447950251346951</v>
      </c>
      <c r="F13" s="1">
        <f t="shared" si="2"/>
        <v>4.4747950251346946</v>
      </c>
    </row>
    <row r="14" spans="1:6" x14ac:dyDescent="0.2">
      <c r="A14" t="s">
        <v>14</v>
      </c>
      <c r="B14">
        <v>-1262.9503199999999</v>
      </c>
      <c r="C14">
        <v>-1263.2745580000001</v>
      </c>
      <c r="D14">
        <f t="shared" si="0"/>
        <v>-851286.86900039471</v>
      </c>
      <c r="E14" s="1">
        <f t="shared" si="1"/>
        <v>4.5329970358127651</v>
      </c>
      <c r="F14" s="1">
        <f t="shared" si="2"/>
        <v>3.7629970358127651</v>
      </c>
    </row>
    <row r="15" spans="1:6" x14ac:dyDescent="0.2">
      <c r="A15" t="s">
        <v>15</v>
      </c>
      <c r="B15">
        <v>-1262.93587</v>
      </c>
      <c r="C15">
        <v>-1263.258795</v>
      </c>
      <c r="D15">
        <f t="shared" si="0"/>
        <v>-847839.58749984531</v>
      </c>
      <c r="E15" s="1">
        <f t="shared" si="1"/>
        <v>4.4972683577742165</v>
      </c>
      <c r="F15" s="1">
        <f t="shared" si="2"/>
        <v>3.7272683577742165</v>
      </c>
    </row>
    <row r="16" spans="1:6" x14ac:dyDescent="0.2">
      <c r="A16" t="s">
        <v>16</v>
      </c>
      <c r="B16">
        <v>-1262.9513300000001</v>
      </c>
      <c r="C16">
        <v>-1263.2793340000001</v>
      </c>
      <c r="D16">
        <f t="shared" si="0"/>
        <v>-861174.50199990661</v>
      </c>
      <c r="E16" s="1">
        <f t="shared" si="1"/>
        <v>4.6354754832347682</v>
      </c>
      <c r="F16" s="1">
        <f t="shared" si="2"/>
        <v>3.8654754832347682</v>
      </c>
    </row>
    <row r="17" spans="1:6" x14ac:dyDescent="0.2">
      <c r="A17" t="s">
        <v>17</v>
      </c>
      <c r="B17">
        <v>-1263.070858</v>
      </c>
      <c r="C17">
        <v>-1263.4121580000001</v>
      </c>
      <c r="D17">
        <f t="shared" si="0"/>
        <v>-896083.15000012226</v>
      </c>
      <c r="E17" s="1">
        <f t="shared" si="1"/>
        <v>4.9972793698515021</v>
      </c>
      <c r="F17" s="1">
        <f t="shared" si="2"/>
        <v>4.2272793698515017</v>
      </c>
    </row>
    <row r="18" spans="1:6" x14ac:dyDescent="0.2">
      <c r="A18" t="s">
        <v>18</v>
      </c>
      <c r="B18">
        <v>-1263.165884</v>
      </c>
      <c r="C18">
        <v>-1263.5094810000001</v>
      </c>
      <c r="D18">
        <f t="shared" si="0"/>
        <v>-902113.92350011878</v>
      </c>
      <c r="E18" s="1">
        <f t="shared" si="1"/>
        <v>5.0597841477962247</v>
      </c>
      <c r="F18" s="1">
        <f t="shared" si="2"/>
        <v>4.2897841477962242</v>
      </c>
    </row>
    <row r="19" spans="1:6" x14ac:dyDescent="0.2">
      <c r="A19" t="s">
        <v>19</v>
      </c>
      <c r="B19">
        <v>-1263.2601890000001</v>
      </c>
      <c r="C19">
        <v>-1263.606761</v>
      </c>
      <c r="D19">
        <f t="shared" si="0"/>
        <v>-909924.78599979973</v>
      </c>
      <c r="E19" s="1">
        <f t="shared" si="1"/>
        <v>5.1407383116525862</v>
      </c>
      <c r="F19" s="1">
        <f t="shared" si="2"/>
        <v>4.3707383116525858</v>
      </c>
    </row>
    <row r="20" spans="1:6" x14ac:dyDescent="0.2">
      <c r="A20" t="s">
        <v>20</v>
      </c>
      <c r="B20">
        <v>-1263.2362820000001</v>
      </c>
      <c r="C20">
        <v>-1263.5791469999999</v>
      </c>
      <c r="D20">
        <f t="shared" si="0"/>
        <v>-900192.05749959825</v>
      </c>
      <c r="E20" s="1">
        <f t="shared" si="1"/>
        <v>5.0398653417588042</v>
      </c>
      <c r="F20" s="1">
        <f t="shared" si="2"/>
        <v>4.2698653417588037</v>
      </c>
    </row>
    <row r="21" spans="1:6" x14ac:dyDescent="0.2">
      <c r="A21" t="s">
        <v>21</v>
      </c>
      <c r="B21">
        <v>-1263.240356</v>
      </c>
      <c r="C21">
        <v>-1263.5823350000001</v>
      </c>
      <c r="D21">
        <f t="shared" si="0"/>
        <v>-897865.86450009863</v>
      </c>
      <c r="E21" s="1">
        <f t="shared" si="1"/>
        <v>5.0157559672498175</v>
      </c>
      <c r="F21" s="1">
        <f t="shared" si="2"/>
        <v>4.2457559672498171</v>
      </c>
    </row>
    <row r="22" spans="1:6" x14ac:dyDescent="0.2">
      <c r="A22" t="s">
        <v>22</v>
      </c>
      <c r="B22">
        <v>-1262.7596020000001</v>
      </c>
      <c r="C22">
        <v>-1263.0969480000001</v>
      </c>
      <c r="D22">
        <f t="shared" si="0"/>
        <v>-885701.92300006573</v>
      </c>
      <c r="E22" s="1">
        <f t="shared" si="1"/>
        <v>4.8896851634975986</v>
      </c>
      <c r="F22" s="1">
        <f t="shared" si="2"/>
        <v>4.1196851634975982</v>
      </c>
    </row>
    <row r="23" spans="1:6" x14ac:dyDescent="0.2">
      <c r="A23" t="s">
        <v>23</v>
      </c>
      <c r="B23">
        <v>-1262.6935410000001</v>
      </c>
      <c r="C23">
        <v>-1263.048792</v>
      </c>
      <c r="D23">
        <f t="shared" si="0"/>
        <v>-932711.50049987633</v>
      </c>
      <c r="E23" s="1">
        <f t="shared" si="1"/>
        <v>5.3769067782544058</v>
      </c>
      <c r="F23" s="1">
        <f t="shared" si="2"/>
        <v>4.6069067782544053</v>
      </c>
    </row>
    <row r="24" spans="1:6" x14ac:dyDescent="0.2">
      <c r="A24" t="s">
        <v>24</v>
      </c>
      <c r="B24">
        <v>-1262.9861229999999</v>
      </c>
      <c r="C24">
        <v>-1263.3312410000001</v>
      </c>
      <c r="D24">
        <f t="shared" si="0"/>
        <v>-906107.30900048336</v>
      </c>
      <c r="E24" s="1">
        <f t="shared" si="1"/>
        <v>5.1011728144321227</v>
      </c>
      <c r="F24" s="1">
        <f t="shared" si="2"/>
        <v>4.3311728144321222</v>
      </c>
    </row>
    <row r="25" spans="1:6" x14ac:dyDescent="0.2">
      <c r="A25" t="s">
        <v>25</v>
      </c>
      <c r="B25">
        <v>-1262.912366</v>
      </c>
      <c r="C25">
        <v>-1263.2607579999999</v>
      </c>
      <c r="D25">
        <f t="shared" si="0"/>
        <v>-914703.19599967473</v>
      </c>
      <c r="E25" s="1">
        <f t="shared" si="1"/>
        <v>5.1902632118948508</v>
      </c>
      <c r="F25" s="1">
        <f t="shared" si="2"/>
        <v>4.4202632118948504</v>
      </c>
    </row>
    <row r="26" spans="1:6" x14ac:dyDescent="0.2">
      <c r="A26" t="s">
        <v>26</v>
      </c>
      <c r="B26">
        <v>-1263.041258</v>
      </c>
      <c r="C26">
        <v>-1263.3819370000001</v>
      </c>
      <c r="D26">
        <f t="shared" si="0"/>
        <v>-894452.71450035844</v>
      </c>
      <c r="E26" s="1">
        <f t="shared" si="1"/>
        <v>4.980381038507109</v>
      </c>
      <c r="F26" s="1">
        <f t="shared" si="2"/>
        <v>4.2103810385071085</v>
      </c>
    </row>
    <row r="27" spans="1:6" x14ac:dyDescent="0.2">
      <c r="A27" t="s">
        <v>27</v>
      </c>
      <c r="B27">
        <v>-1262.9967320000001</v>
      </c>
      <c r="C27">
        <v>-1263.3361010000001</v>
      </c>
      <c r="D27">
        <f t="shared" si="0"/>
        <v>-891013.30950008752</v>
      </c>
      <c r="E27" s="1">
        <f t="shared" si="1"/>
        <v>4.9447339949223972</v>
      </c>
      <c r="F27" s="1">
        <f t="shared" si="2"/>
        <v>4.1747339949223967</v>
      </c>
    </row>
    <row r="28" spans="1:6" x14ac:dyDescent="0.2">
      <c r="A28" t="s">
        <v>28</v>
      </c>
      <c r="B28">
        <v>-1262.9908760000001</v>
      </c>
      <c r="C28">
        <v>-1263.3290870000001</v>
      </c>
      <c r="D28">
        <f t="shared" si="0"/>
        <v>-887972.98050000297</v>
      </c>
      <c r="E28" s="1">
        <f t="shared" si="1"/>
        <v>4.9132230968544635</v>
      </c>
      <c r="F28" s="1">
        <f t="shared" si="2"/>
        <v>4.143223096854463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2AFB-069D-2B41-BC75-DBDC0087ADB9}">
  <dimension ref="A1"/>
  <sheetViews>
    <sheetView zoomScale="150" workbookViewId="0">
      <selection activeCell="C16" sqref="C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2023-11-01T21:59:15Z</dcterms:created>
  <dcterms:modified xsi:type="dcterms:W3CDTF">2024-05-28T17:03:24Z</dcterms:modified>
</cp:coreProperties>
</file>