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with_crest/"/>
    </mc:Choice>
  </mc:AlternateContent>
  <xr:revisionPtr revIDLastSave="0" documentId="13_ncr:40009_{E6CE587C-A45E-364F-ABC3-8F8F91EC6D9F}" xr6:coauthVersionLast="47" xr6:coauthVersionMax="47" xr10:uidLastSave="{00000000-0000-0000-0000-000000000000}"/>
  <bookViews>
    <workbookView xWindow="29400" yWindow="0" windowWidth="38400" windowHeight="21600"/>
  </bookViews>
  <sheets>
    <sheet name="scf_energies_39h2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/>
  <c r="I3" i="1" s="1"/>
  <c r="J3" i="1" s="1"/>
  <c r="E4" i="1"/>
  <c r="F4" i="1" s="1"/>
  <c r="G4" i="1" s="1"/>
  <c r="H4" i="1"/>
  <c r="I4" i="1" s="1"/>
  <c r="J4" i="1" s="1"/>
  <c r="E5" i="1"/>
  <c r="F5" i="1"/>
  <c r="G5" i="1" s="1"/>
  <c r="H5" i="1"/>
  <c r="I5" i="1" s="1"/>
  <c r="J5" i="1" s="1"/>
  <c r="E6" i="1"/>
  <c r="F6" i="1"/>
  <c r="G6" i="1"/>
  <c r="H6" i="1"/>
  <c r="I6" i="1"/>
  <c r="J6" i="1" s="1"/>
  <c r="E7" i="1"/>
  <c r="F7" i="1"/>
  <c r="G7" i="1"/>
  <c r="H7" i="1"/>
  <c r="I7" i="1" s="1"/>
  <c r="J7" i="1" s="1"/>
  <c r="E8" i="1"/>
  <c r="F8" i="1" s="1"/>
  <c r="G8" i="1" s="1"/>
  <c r="H8" i="1"/>
  <c r="I8" i="1"/>
  <c r="J8" i="1"/>
  <c r="E9" i="1"/>
  <c r="F9" i="1"/>
  <c r="G9" i="1"/>
  <c r="H9" i="1"/>
  <c r="I9" i="1" s="1"/>
  <c r="J9" i="1" s="1"/>
  <c r="E10" i="1"/>
  <c r="F10" i="1"/>
  <c r="G10" i="1"/>
  <c r="H10" i="1"/>
  <c r="I10" i="1"/>
  <c r="J10" i="1" s="1"/>
  <c r="E11" i="1"/>
  <c r="F11" i="1"/>
  <c r="G11" i="1"/>
  <c r="H11" i="1"/>
  <c r="I11" i="1"/>
  <c r="J11" i="1"/>
  <c r="E12" i="1"/>
  <c r="F12" i="1" s="1"/>
  <c r="G12" i="1" s="1"/>
  <c r="H12" i="1"/>
  <c r="I12" i="1"/>
  <c r="J12" i="1"/>
  <c r="E13" i="1"/>
  <c r="F13" i="1"/>
  <c r="G13" i="1"/>
  <c r="H13" i="1"/>
  <c r="I13" i="1" s="1"/>
  <c r="J13" i="1" s="1"/>
  <c r="E14" i="1"/>
  <c r="F14" i="1"/>
  <c r="G14" i="1"/>
  <c r="H14" i="1"/>
  <c r="I14" i="1"/>
  <c r="J14" i="1" s="1"/>
  <c r="E15" i="1"/>
  <c r="F15" i="1"/>
  <c r="G15" i="1"/>
  <c r="H15" i="1"/>
  <c r="I15" i="1"/>
  <c r="J15" i="1"/>
  <c r="E16" i="1"/>
  <c r="F16" i="1" s="1"/>
  <c r="G16" i="1" s="1"/>
  <c r="H16" i="1"/>
  <c r="I16" i="1"/>
  <c r="J16" i="1"/>
  <c r="E17" i="1"/>
  <c r="F17" i="1"/>
  <c r="G17" i="1"/>
  <c r="H17" i="1"/>
  <c r="I17" i="1" s="1"/>
  <c r="J17" i="1" s="1"/>
  <c r="E18" i="1"/>
  <c r="F18" i="1"/>
  <c r="G18" i="1"/>
  <c r="H18" i="1"/>
  <c r="I18" i="1"/>
  <c r="J18" i="1" s="1"/>
  <c r="E19" i="1"/>
  <c r="F19" i="1"/>
  <c r="G19" i="1"/>
  <c r="H19" i="1"/>
  <c r="I19" i="1"/>
  <c r="J19" i="1" s="1"/>
  <c r="E20" i="1"/>
  <c r="F20" i="1" s="1"/>
  <c r="G20" i="1" s="1"/>
  <c r="H20" i="1"/>
  <c r="I20" i="1"/>
  <c r="J20" i="1"/>
  <c r="E21" i="1"/>
  <c r="F21" i="1"/>
  <c r="G21" i="1"/>
  <c r="H21" i="1"/>
  <c r="I21" i="1" s="1"/>
  <c r="J21" i="1" s="1"/>
  <c r="E22" i="1"/>
  <c r="F22" i="1"/>
  <c r="G22" i="1"/>
  <c r="H22" i="1"/>
  <c r="I22" i="1"/>
  <c r="J22" i="1" s="1"/>
  <c r="E23" i="1"/>
  <c r="F23" i="1"/>
  <c r="G23" i="1"/>
  <c r="H23" i="1"/>
  <c r="I23" i="1"/>
  <c r="J23" i="1"/>
  <c r="E24" i="1"/>
  <c r="F24" i="1" s="1"/>
  <c r="G24" i="1" s="1"/>
  <c r="H24" i="1"/>
  <c r="I24" i="1"/>
  <c r="J24" i="1"/>
  <c r="E25" i="1"/>
  <c r="F25" i="1"/>
  <c r="G25" i="1"/>
  <c r="H25" i="1"/>
  <c r="I25" i="1" s="1"/>
  <c r="J25" i="1" s="1"/>
  <c r="E26" i="1"/>
  <c r="F26" i="1"/>
  <c r="G26" i="1"/>
  <c r="H26" i="1"/>
  <c r="I26" i="1"/>
  <c r="J26" i="1" s="1"/>
  <c r="E27" i="1"/>
  <c r="F27" i="1"/>
  <c r="G27" i="1"/>
  <c r="H27" i="1"/>
  <c r="I27" i="1"/>
  <c r="J27" i="1"/>
  <c r="E28" i="1"/>
  <c r="F28" i="1" s="1"/>
  <c r="G28" i="1" s="1"/>
  <c r="H28" i="1"/>
  <c r="I28" i="1"/>
  <c r="J28" i="1"/>
  <c r="E29" i="1"/>
  <c r="F29" i="1"/>
  <c r="G29" i="1"/>
  <c r="H29" i="1"/>
  <c r="I29" i="1" s="1"/>
  <c r="J29" i="1" s="1"/>
  <c r="E30" i="1"/>
  <c r="F30" i="1"/>
  <c r="G30" i="1"/>
  <c r="H30" i="1"/>
  <c r="I30" i="1"/>
  <c r="J30" i="1" s="1"/>
  <c r="E31" i="1"/>
  <c r="F31" i="1"/>
  <c r="G31" i="1"/>
  <c r="H31" i="1"/>
  <c r="I31" i="1"/>
  <c r="J31" i="1"/>
  <c r="E32" i="1"/>
  <c r="F32" i="1" s="1"/>
  <c r="G32" i="1" s="1"/>
  <c r="H32" i="1"/>
  <c r="I32" i="1"/>
  <c r="J32" i="1"/>
  <c r="E33" i="1"/>
  <c r="F33" i="1"/>
  <c r="G33" i="1"/>
  <c r="H33" i="1"/>
  <c r="I33" i="1" s="1"/>
  <c r="J33" i="1" s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<sst xmlns="http://schemas.openxmlformats.org/spreadsheetml/2006/main" count="39" uniqueCount="38">
  <si>
    <t>Functional</t>
  </si>
  <si>
    <t>B3LYP</t>
  </si>
  <si>
    <t>B3PW91</t>
  </si>
  <si>
    <t>B97D</t>
  </si>
  <si>
    <t>BLYP</t>
  </si>
  <si>
    <t>BMK</t>
  </si>
  <si>
    <t>CAM-B3LYP</t>
  </si>
  <si>
    <t>HSE06</t>
  </si>
  <si>
    <t>M05</t>
  </si>
  <si>
    <t>M05-2X</t>
  </si>
  <si>
    <t>M06</t>
  </si>
  <si>
    <t>M06-2X</t>
  </si>
  <si>
    <t>M06-HF</t>
  </si>
  <si>
    <t>M06-L</t>
  </si>
  <si>
    <t>M08-HX</t>
  </si>
  <si>
    <t>MPW1PW91</t>
  </si>
  <si>
    <t>O3LYP</t>
  </si>
  <si>
    <t>OLYP</t>
  </si>
  <si>
    <t>OPBE</t>
  </si>
  <si>
    <t>OTPSS</t>
  </si>
  <si>
    <t>OVWN5</t>
  </si>
  <si>
    <t>PBE</t>
  </si>
  <si>
    <t>PBE0</t>
  </si>
  <si>
    <t>SPW91</t>
  </si>
  <si>
    <t>TPSSh</t>
  </si>
  <si>
    <t>UHF</t>
  </si>
  <si>
    <t>X3LYP</t>
  </si>
  <si>
    <t>bpw91</t>
  </si>
  <si>
    <t>n12</t>
  </si>
  <si>
    <t>svwn</t>
  </si>
  <si>
    <t>wB97</t>
  </si>
  <si>
    <t>wB97X</t>
  </si>
  <si>
    <t>wB97X-D</t>
  </si>
  <si>
    <t>delta_2_3</t>
  </si>
  <si>
    <t>E_red_2_3</t>
  </si>
  <si>
    <t>error</t>
  </si>
  <si>
    <t>delta_2_0</t>
  </si>
  <si>
    <t>E_red_0_2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</si>
</sst>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63" workbookViewId="0">
      <selection activeCell="K7" sqref="K7"/>
    </sheetView>
  </sheetViews>
  <sheetFormatPr baseColWidth="10" defaultRowHeight="16" x14ac:dyDescent="0.2"/>
  <sheetData>
    <row r="1" spans="1:10" x14ac:dyDescent="0.2">
      <c r="A1" t="s">
        <v>0</v>
      </c>
      <c r="B1">
        <v>0</v>
      </c>
      <c r="C1">
        <v>2</v>
      </c>
      <c r="D1">
        <v>3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35</v>
      </c>
    </row>
    <row r="2" spans="1:10" x14ac:dyDescent="0.2">
      <c r="A2" t="s">
        <v>1</v>
      </c>
      <c r="B2">
        <v>-4245.2953067899998</v>
      </c>
      <c r="C2">
        <v>-4245.1640555499998</v>
      </c>
      <c r="D2">
        <v>-4244.9314967800001</v>
      </c>
      <c r="E2">
        <f>(C2-D2)*2625.5*1000</f>
        <v>-610583.05063432094</v>
      </c>
      <c r="F2">
        <f>-E2/(96485*1)-1.24-3.25+0.2</f>
        <v>2.0382691675837794</v>
      </c>
      <c r="G2" s="2">
        <f>F2-0.77</f>
        <v>1.2682691675837794</v>
      </c>
      <c r="H2">
        <f>(B2-C2)*2625.5*1000</f>
        <v>-344600.13061995595</v>
      </c>
      <c r="I2">
        <f>-H2/(96485*2)-1.24-3.25+0.2</f>
        <v>-2.5042295143288804</v>
      </c>
      <c r="J2" s="2">
        <f>I2+0.44</f>
        <v>-2.0642295143288805</v>
      </c>
    </row>
    <row r="3" spans="1:10" x14ac:dyDescent="0.2">
      <c r="A3" t="s">
        <v>2</v>
      </c>
      <c r="B3">
        <v>-4244.07107146</v>
      </c>
      <c r="C3">
        <v>-4243.9432904900004</v>
      </c>
      <c r="D3">
        <v>-4243.7174787000004</v>
      </c>
      <c r="E3">
        <f t="shared" ref="E3:E33" si="0">(C3-D3)*2625.5*1000</f>
        <v>-592868.8546452095</v>
      </c>
      <c r="F3">
        <f t="shared" ref="F3:F33" si="1">-E3/(96485*1)-1.24-3.25+0.2</f>
        <v>1.8546738316340308</v>
      </c>
      <c r="G3" s="2">
        <f t="shared" ref="G3:G33" si="2">F3-0.77</f>
        <v>1.0846738316340307</v>
      </c>
      <c r="H3">
        <f t="shared" ref="H3:H33" si="3">(B3-C3)*2625.5*1000</f>
        <v>-335488.93673381506</v>
      </c>
      <c r="I3">
        <f t="shared" ref="I3:I33" si="4">-H3/(96485*2)-1.24-3.25+0.2</f>
        <v>-2.5514451120183703</v>
      </c>
      <c r="J3" s="2">
        <f t="shared" ref="J3:J33" si="5">I3+0.44</f>
        <v>-2.1114451120183704</v>
      </c>
    </row>
    <row r="4" spans="1:10" x14ac:dyDescent="0.2">
      <c r="A4" t="s">
        <v>3</v>
      </c>
      <c r="B4">
        <v>-4244.0343972999999</v>
      </c>
      <c r="C4">
        <v>-4243.9002443199997</v>
      </c>
      <c r="D4">
        <v>-4243.6940961199998</v>
      </c>
      <c r="E4">
        <f t="shared" si="0"/>
        <v>-541242.09909977939</v>
      </c>
      <c r="F4">
        <f t="shared" si="1"/>
        <v>1.3195983738382064</v>
      </c>
      <c r="G4" s="2">
        <f t="shared" si="2"/>
        <v>0.54959837383820642</v>
      </c>
      <c r="H4">
        <f t="shared" si="3"/>
        <v>-352218.64899047476</v>
      </c>
      <c r="I4">
        <f t="shared" si="4"/>
        <v>-2.4647491890424691</v>
      </c>
      <c r="J4" s="2">
        <f t="shared" si="5"/>
        <v>-2.0247491890424691</v>
      </c>
    </row>
    <row r="5" spans="1:10" x14ac:dyDescent="0.2">
      <c r="A5" t="s">
        <v>4</v>
      </c>
      <c r="B5">
        <v>-4244.6445104000004</v>
      </c>
      <c r="C5">
        <v>-4244.4765670500001</v>
      </c>
      <c r="D5">
        <v>-4244.2694121100003</v>
      </c>
      <c r="E5">
        <f t="shared" si="0"/>
        <v>-543885.29496942786</v>
      </c>
      <c r="F5">
        <f t="shared" si="1"/>
        <v>1.346993262884675</v>
      </c>
      <c r="G5" s="2">
        <f t="shared" si="2"/>
        <v>0.57699326288467501</v>
      </c>
      <c r="H5">
        <f t="shared" si="3"/>
        <v>-440935.26542582503</v>
      </c>
      <c r="I5">
        <f t="shared" si="4"/>
        <v>-2.0050061386442186</v>
      </c>
      <c r="J5" s="2">
        <f t="shared" si="5"/>
        <v>-1.5650061386442187</v>
      </c>
    </row>
    <row r="6" spans="1:10" x14ac:dyDescent="0.2">
      <c r="A6" t="s">
        <v>5</v>
      </c>
      <c r="B6">
        <v>-4243.1707302599998</v>
      </c>
      <c r="C6">
        <v>-4243.0616227700002</v>
      </c>
      <c r="D6">
        <v>-4242.8316686300004</v>
      </c>
      <c r="E6">
        <f t="shared" si="0"/>
        <v>-603744.59456945036</v>
      </c>
      <c r="F6">
        <f t="shared" si="1"/>
        <v>1.9673933209250174</v>
      </c>
      <c r="G6" s="2">
        <f t="shared" si="2"/>
        <v>1.1973933209250174</v>
      </c>
      <c r="H6">
        <f t="shared" si="3"/>
        <v>-286461.71499391674</v>
      </c>
      <c r="I6">
        <f t="shared" si="4"/>
        <v>-2.8055116598750232</v>
      </c>
      <c r="J6" s="2">
        <f t="shared" si="5"/>
        <v>-2.3655116598750232</v>
      </c>
    </row>
    <row r="7" spans="1:10" x14ac:dyDescent="0.2">
      <c r="A7" t="s">
        <v>6</v>
      </c>
      <c r="B7">
        <v>-4244.2150089300003</v>
      </c>
      <c r="C7">
        <v>-4244.0619195700001</v>
      </c>
      <c r="D7">
        <v>-4243.8234006800003</v>
      </c>
      <c r="E7">
        <f t="shared" si="0"/>
        <v>-626231.34569446347</v>
      </c>
      <c r="F7">
        <f t="shared" si="1"/>
        <v>2.2004528755191322</v>
      </c>
      <c r="G7" s="2">
        <f t="shared" si="2"/>
        <v>1.4304528755191321</v>
      </c>
      <c r="H7">
        <f t="shared" si="3"/>
        <v>-401936.11468051083</v>
      </c>
      <c r="I7">
        <f t="shared" si="4"/>
        <v>-2.2071056916592688</v>
      </c>
      <c r="J7" s="2">
        <f t="shared" si="5"/>
        <v>-1.7671056916592689</v>
      </c>
    </row>
    <row r="8" spans="1:10" x14ac:dyDescent="0.2">
      <c r="A8" t="s">
        <v>7</v>
      </c>
      <c r="B8">
        <v>-4241.93766125</v>
      </c>
      <c r="C8">
        <v>-4241.8157195499998</v>
      </c>
      <c r="D8">
        <v>-4241.5852586399997</v>
      </c>
      <c r="E8">
        <f t="shared" si="0"/>
        <v>-605075.11920538626</v>
      </c>
      <c r="F8">
        <f t="shared" si="1"/>
        <v>1.9811832845041841</v>
      </c>
      <c r="G8" s="2">
        <f t="shared" si="2"/>
        <v>1.2111832845041841</v>
      </c>
      <c r="H8">
        <f t="shared" si="3"/>
        <v>-320157.93335054285</v>
      </c>
      <c r="I8">
        <f t="shared" si="4"/>
        <v>-2.6308927120767844</v>
      </c>
      <c r="J8" s="2">
        <f t="shared" si="5"/>
        <v>-2.1908927120767845</v>
      </c>
    </row>
    <row r="9" spans="1:10" x14ac:dyDescent="0.2">
      <c r="A9" t="s">
        <v>8</v>
      </c>
      <c r="B9">
        <v>-4243.8651832200003</v>
      </c>
      <c r="C9">
        <v>-4243.7552773799998</v>
      </c>
      <c r="D9">
        <v>-4243.5261319800002</v>
      </c>
      <c r="E9">
        <f t="shared" si="0"/>
        <v>-601621.24769908632</v>
      </c>
      <c r="F9">
        <f t="shared" si="1"/>
        <v>1.945386305633894</v>
      </c>
      <c r="G9" s="2">
        <f t="shared" si="2"/>
        <v>1.175386305633894</v>
      </c>
      <c r="H9">
        <f t="shared" si="3"/>
        <v>-288557.78292122111</v>
      </c>
      <c r="I9">
        <f t="shared" si="4"/>
        <v>-2.7946495158769697</v>
      </c>
      <c r="J9" s="2">
        <f t="shared" si="5"/>
        <v>-2.3546495158769698</v>
      </c>
    </row>
    <row r="10" spans="1:10" x14ac:dyDescent="0.2">
      <c r="A10" t="s">
        <v>9</v>
      </c>
      <c r="B10">
        <v>-4244.5308529000004</v>
      </c>
      <c r="C10">
        <v>-4244.4234637999998</v>
      </c>
      <c r="D10">
        <v>-4244.1859962999997</v>
      </c>
      <c r="E10">
        <f t="shared" si="0"/>
        <v>-623470.9212502453</v>
      </c>
      <c r="F10">
        <f t="shared" si="1"/>
        <v>2.1718429937321373</v>
      </c>
      <c r="G10" s="2">
        <f t="shared" si="2"/>
        <v>1.4018429937321373</v>
      </c>
      <c r="H10">
        <f t="shared" si="3"/>
        <v>-281950.08205143356</v>
      </c>
      <c r="I10">
        <f t="shared" si="4"/>
        <v>-2.8288916305569072</v>
      </c>
      <c r="J10" s="2">
        <f t="shared" si="5"/>
        <v>-2.3888916305569072</v>
      </c>
    </row>
    <row r="11" spans="1:10" x14ac:dyDescent="0.2">
      <c r="A11" t="s">
        <v>10</v>
      </c>
      <c r="B11">
        <v>-4243.7663364199998</v>
      </c>
      <c r="C11">
        <v>-4243.6259207000003</v>
      </c>
      <c r="D11">
        <v>-4243.4054722700002</v>
      </c>
      <c r="E11">
        <f t="shared" si="0"/>
        <v>-578787.35296508693</v>
      </c>
      <c r="F11">
        <f t="shared" si="1"/>
        <v>1.7087288486820424</v>
      </c>
      <c r="G11" s="2">
        <f t="shared" si="2"/>
        <v>0.93872884868204243</v>
      </c>
      <c r="H11">
        <f t="shared" si="3"/>
        <v>-368661.47285871283</v>
      </c>
      <c r="I11">
        <f t="shared" si="4"/>
        <v>-2.3795399654935334</v>
      </c>
      <c r="J11" s="2">
        <f t="shared" si="5"/>
        <v>-1.9395399654935335</v>
      </c>
    </row>
    <row r="12" spans="1:10" x14ac:dyDescent="0.2">
      <c r="A12" t="s">
        <v>11</v>
      </c>
      <c r="B12">
        <v>-4243.7126022599996</v>
      </c>
      <c r="C12">
        <v>-4243.6060474300002</v>
      </c>
      <c r="D12">
        <v>-4243.3719502100003</v>
      </c>
      <c r="E12">
        <f t="shared" si="0"/>
        <v>-614622.25110991311</v>
      </c>
      <c r="F12">
        <f t="shared" si="1"/>
        <v>2.0801326746117335</v>
      </c>
      <c r="G12" s="2">
        <f t="shared" si="2"/>
        <v>1.3101326746117334</v>
      </c>
      <c r="H12">
        <f t="shared" si="3"/>
        <v>-279759.70616334054</v>
      </c>
      <c r="I12">
        <f t="shared" si="4"/>
        <v>-2.8402424928054071</v>
      </c>
      <c r="J12" s="2">
        <f t="shared" si="5"/>
        <v>-2.4002424928054071</v>
      </c>
    </row>
    <row r="13" spans="1:10" x14ac:dyDescent="0.2">
      <c r="A13" t="s">
        <v>12</v>
      </c>
      <c r="B13">
        <v>-4243.9035182099997</v>
      </c>
      <c r="C13">
        <v>-4243.75588548</v>
      </c>
      <c r="D13">
        <v>-4243.4980142900004</v>
      </c>
      <c r="E13">
        <f t="shared" si="0"/>
        <v>-677040.80934396328</v>
      </c>
      <c r="F13">
        <f t="shared" si="1"/>
        <v>2.7270576705598097</v>
      </c>
      <c r="G13" s="2">
        <f t="shared" si="2"/>
        <v>1.9570576705598097</v>
      </c>
      <c r="H13">
        <f t="shared" si="3"/>
        <v>-387609.73261424853</v>
      </c>
      <c r="I13">
        <f t="shared" si="4"/>
        <v>-2.2813471906812017</v>
      </c>
      <c r="J13" s="2">
        <f t="shared" si="5"/>
        <v>-1.8413471906812018</v>
      </c>
    </row>
    <row r="14" spans="1:10" x14ac:dyDescent="0.2">
      <c r="A14" t="s">
        <v>13</v>
      </c>
      <c r="B14">
        <v>-4244.5433974899997</v>
      </c>
      <c r="C14">
        <v>-4244.4277358600002</v>
      </c>
      <c r="D14">
        <v>-4244.23122341</v>
      </c>
      <c r="E14">
        <f t="shared" si="0"/>
        <v>-515943.43747559743</v>
      </c>
      <c r="F14">
        <f t="shared" si="1"/>
        <v>1.057395320263226</v>
      </c>
      <c r="G14" s="2">
        <f t="shared" si="2"/>
        <v>0.28739532026322601</v>
      </c>
      <c r="H14">
        <f t="shared" si="3"/>
        <v>-303669.60956374533</v>
      </c>
      <c r="I14">
        <f t="shared" si="4"/>
        <v>-2.7163377231499952</v>
      </c>
      <c r="J14" s="2">
        <f t="shared" si="5"/>
        <v>-2.2763377231499953</v>
      </c>
    </row>
    <row r="15" spans="1:10" x14ac:dyDescent="0.2">
      <c r="A15" t="s">
        <v>14</v>
      </c>
      <c r="B15">
        <v>-4243.8270203399998</v>
      </c>
      <c r="C15">
        <v>-4243.7232868399997</v>
      </c>
      <c r="D15">
        <v>-4243.4850603499999</v>
      </c>
      <c r="E15">
        <f t="shared" si="0"/>
        <v>-625463.64949437208</v>
      </c>
      <c r="F15">
        <f t="shared" si="1"/>
        <v>2.1924962376988351</v>
      </c>
      <c r="G15" s="2">
        <f t="shared" si="2"/>
        <v>1.422496237698835</v>
      </c>
      <c r="H15">
        <f t="shared" si="3"/>
        <v>-272352.30425023474</v>
      </c>
      <c r="I15">
        <f t="shared" si="4"/>
        <v>-2.8786287803791533</v>
      </c>
      <c r="J15" s="2">
        <f t="shared" si="5"/>
        <v>-2.4386287803791533</v>
      </c>
    </row>
    <row r="16" spans="1:10" x14ac:dyDescent="0.2">
      <c r="A16" t="s">
        <v>15</v>
      </c>
      <c r="B16">
        <v>-4244.3650834199998</v>
      </c>
      <c r="C16">
        <v>-4244.2426656400003</v>
      </c>
      <c r="D16">
        <v>-4244.0121238199999</v>
      </c>
      <c r="E16">
        <f t="shared" si="0"/>
        <v>-605287.54841085582</v>
      </c>
      <c r="F16">
        <f t="shared" si="1"/>
        <v>1.9833849656511979</v>
      </c>
      <c r="G16" s="2">
        <f t="shared" si="2"/>
        <v>1.2133849656511979</v>
      </c>
      <c r="H16">
        <f t="shared" si="3"/>
        <v>-321407.88138874812</v>
      </c>
      <c r="I16">
        <f t="shared" si="4"/>
        <v>-2.6244152905179656</v>
      </c>
      <c r="J16" s="2">
        <f t="shared" si="5"/>
        <v>-2.1844152905179657</v>
      </c>
    </row>
    <row r="17" spans="1:10" x14ac:dyDescent="0.2">
      <c r="A17" t="s">
        <v>16</v>
      </c>
      <c r="B17">
        <v>-4244.2048032900002</v>
      </c>
      <c r="C17">
        <v>-4244.0897717999997</v>
      </c>
      <c r="D17">
        <v>-4243.8724443399997</v>
      </c>
      <c r="E17">
        <f t="shared" si="0"/>
        <v>-570593.24622994382</v>
      </c>
      <c r="F17">
        <f t="shared" si="1"/>
        <v>1.6238026245524571</v>
      </c>
      <c r="G17" s="2">
        <f t="shared" si="2"/>
        <v>0.85380262455245703</v>
      </c>
      <c r="H17">
        <f t="shared" si="3"/>
        <v>-302015.17699643591</v>
      </c>
      <c r="I17">
        <f t="shared" si="4"/>
        <v>-2.7249112452897553</v>
      </c>
      <c r="J17" s="2">
        <f t="shared" si="5"/>
        <v>-2.2849112452897553</v>
      </c>
    </row>
    <row r="18" spans="1:10" x14ac:dyDescent="0.2">
      <c r="A18" t="s">
        <v>17</v>
      </c>
      <c r="B18">
        <v>-4244.3391218099996</v>
      </c>
      <c r="C18">
        <v>-4244.2179467200003</v>
      </c>
      <c r="D18">
        <v>-4244.0170287399997</v>
      </c>
      <c r="E18">
        <f t="shared" si="0"/>
        <v>-527510.15649175318</v>
      </c>
      <c r="F18">
        <f t="shared" si="1"/>
        <v>1.1772763278411478</v>
      </c>
      <c r="G18" s="2">
        <f t="shared" si="2"/>
        <v>0.40727632784114776</v>
      </c>
      <c r="H18">
        <f t="shared" si="3"/>
        <v>-318145.1987930818</v>
      </c>
      <c r="I18">
        <f t="shared" si="4"/>
        <v>-2.6413230098301197</v>
      </c>
      <c r="J18" s="2">
        <f t="shared" si="5"/>
        <v>-2.2013230098301197</v>
      </c>
    </row>
    <row r="19" spans="1:10" x14ac:dyDescent="0.2">
      <c r="A19" t="s">
        <v>18</v>
      </c>
      <c r="B19">
        <v>-4243.7162476499998</v>
      </c>
      <c r="C19">
        <v>-4243.5950763999999</v>
      </c>
      <c r="D19">
        <v>-4243.3979968599997</v>
      </c>
      <c r="E19">
        <f t="shared" si="0"/>
        <v>-517432.33227060817</v>
      </c>
      <c r="F19">
        <f t="shared" si="1"/>
        <v>1.0728266805265914</v>
      </c>
      <c r="G19" s="2">
        <f t="shared" si="2"/>
        <v>0.30282668052659134</v>
      </c>
      <c r="H19">
        <f t="shared" si="3"/>
        <v>-318135.11687463551</v>
      </c>
      <c r="I19">
        <f t="shared" si="4"/>
        <v>-2.6413752558706767</v>
      </c>
      <c r="J19" s="2">
        <f t="shared" si="5"/>
        <v>-2.2013752558706767</v>
      </c>
    </row>
    <row r="20" spans="1:10" x14ac:dyDescent="0.2">
      <c r="A20" t="s">
        <v>19</v>
      </c>
      <c r="B20">
        <v>-4243.7972158100001</v>
      </c>
      <c r="C20">
        <v>-4243.6826435599996</v>
      </c>
      <c r="D20">
        <v>-4243.4855379399996</v>
      </c>
      <c r="E20">
        <f t="shared" si="0"/>
        <v>-517500.8053100055</v>
      </c>
      <c r="F20">
        <f t="shared" si="1"/>
        <v>1.073536356013945</v>
      </c>
      <c r="G20" s="2">
        <f t="shared" si="2"/>
        <v>0.30353635601394502</v>
      </c>
      <c r="H20">
        <f t="shared" si="3"/>
        <v>-300809.44237629231</v>
      </c>
      <c r="I20">
        <f t="shared" si="4"/>
        <v>-2.7311595461662832</v>
      </c>
      <c r="J20" s="2">
        <f t="shared" si="5"/>
        <v>-2.2911595461662833</v>
      </c>
    </row>
    <row r="21" spans="1:10" x14ac:dyDescent="0.2">
      <c r="A21" t="s">
        <v>20</v>
      </c>
      <c r="B21">
        <v>-4257.7094424200004</v>
      </c>
      <c r="C21">
        <v>-4257.6483193800004</v>
      </c>
      <c r="D21">
        <v>-4257.4254948199996</v>
      </c>
      <c r="E21">
        <f t="shared" si="0"/>
        <v>-585025.88228221843</v>
      </c>
      <c r="F21">
        <f t="shared" si="1"/>
        <v>1.7733868713501415</v>
      </c>
      <c r="G21" s="2">
        <f t="shared" si="2"/>
        <v>1.0033868713501415</v>
      </c>
      <c r="H21">
        <f t="shared" si="3"/>
        <v>-160478.54151995806</v>
      </c>
      <c r="I21">
        <f t="shared" si="4"/>
        <v>-3.458375698191646</v>
      </c>
      <c r="J21" s="2">
        <f t="shared" si="5"/>
        <v>-3.0183756981916461</v>
      </c>
    </row>
    <row r="22" spans="1:10" x14ac:dyDescent="0.2">
      <c r="A22" t="s">
        <v>21</v>
      </c>
      <c r="B22">
        <v>-4241.6314603000001</v>
      </c>
      <c r="C22">
        <v>-4241.4862902000004</v>
      </c>
      <c r="D22">
        <v>-4241.2766445099996</v>
      </c>
      <c r="E22">
        <f t="shared" si="0"/>
        <v>-550424.75909709488</v>
      </c>
      <c r="F22">
        <f t="shared" si="1"/>
        <v>1.4147702658143222</v>
      </c>
      <c r="G22" s="2">
        <f t="shared" si="2"/>
        <v>0.64477026581432217</v>
      </c>
      <c r="H22">
        <f t="shared" si="3"/>
        <v>-381144.09754903364</v>
      </c>
      <c r="I22">
        <f t="shared" si="4"/>
        <v>-2.3148530986731943</v>
      </c>
      <c r="J22" s="2">
        <f t="shared" si="5"/>
        <v>-1.8748530986731944</v>
      </c>
    </row>
    <row r="23" spans="1:10" x14ac:dyDescent="0.2">
      <c r="A23" t="s">
        <v>22</v>
      </c>
      <c r="B23">
        <v>-4241.6513951699999</v>
      </c>
      <c r="C23">
        <v>-4241.5317785200004</v>
      </c>
      <c r="D23">
        <v>-4241.3017353799996</v>
      </c>
      <c r="E23">
        <f t="shared" si="0"/>
        <v>-603978.26407214371</v>
      </c>
      <c r="F23">
        <f t="shared" si="1"/>
        <v>1.9698151429978095</v>
      </c>
      <c r="G23" s="2">
        <f t="shared" si="2"/>
        <v>1.1998151429978094</v>
      </c>
      <c r="H23">
        <f t="shared" si="3"/>
        <v>-314053.51457353844</v>
      </c>
      <c r="I23">
        <f t="shared" si="4"/>
        <v>-2.6625267421177465</v>
      </c>
      <c r="J23" s="2">
        <f t="shared" si="5"/>
        <v>-2.2225267421177466</v>
      </c>
    </row>
    <row r="24" spans="1:10" x14ac:dyDescent="0.2">
      <c r="A24" t="s">
        <v>23</v>
      </c>
      <c r="B24">
        <v>-4208.1220450500005</v>
      </c>
      <c r="C24">
        <v>-4207.9911913599999</v>
      </c>
      <c r="D24">
        <v>-4207.8095061000004</v>
      </c>
      <c r="E24">
        <f t="shared" si="0"/>
        <v>-477014.65012879227</v>
      </c>
      <c r="F24">
        <f t="shared" si="1"/>
        <v>0.6539254819795024</v>
      </c>
      <c r="G24" s="2">
        <f t="shared" si="2"/>
        <v>-0.11607451802049762</v>
      </c>
      <c r="H24">
        <f t="shared" si="3"/>
        <v>-343556.36309644207</v>
      </c>
      <c r="I24">
        <f t="shared" si="4"/>
        <v>-2.5096384769837687</v>
      </c>
      <c r="J24" s="2">
        <f t="shared" si="5"/>
        <v>-2.0696384769837688</v>
      </c>
    </row>
    <row r="25" spans="1:10" x14ac:dyDescent="0.2">
      <c r="A25" t="s">
        <v>24</v>
      </c>
      <c r="B25">
        <v>-4244.8742069899999</v>
      </c>
      <c r="C25">
        <v>-4244.7470194799998</v>
      </c>
      <c r="D25">
        <v>-4244.5301186099996</v>
      </c>
      <c r="E25">
        <f t="shared" si="0"/>
        <v>-569473.23418564338</v>
      </c>
      <c r="F25">
        <f t="shared" si="1"/>
        <v>1.6121944777493222</v>
      </c>
      <c r="G25" s="2">
        <f t="shared" si="2"/>
        <v>0.84219447774932221</v>
      </c>
      <c r="H25">
        <f t="shared" si="3"/>
        <v>-333930.80750529544</v>
      </c>
      <c r="I25">
        <f t="shared" si="4"/>
        <v>-2.5595195755542548</v>
      </c>
      <c r="J25" s="2">
        <f t="shared" si="5"/>
        <v>-2.1195195755542549</v>
      </c>
    </row>
    <row r="26" spans="1:10" x14ac:dyDescent="0.2">
      <c r="A26" t="s">
        <v>25</v>
      </c>
      <c r="B26">
        <v>-4227.98140298</v>
      </c>
      <c r="C26">
        <v>-4227.9863624099999</v>
      </c>
      <c r="D26">
        <v>-4227.7955055000002</v>
      </c>
      <c r="E26">
        <f t="shared" si="0"/>
        <v>-501094.81720405072</v>
      </c>
      <c r="F26">
        <f t="shared" si="1"/>
        <v>0.90349968600353114</v>
      </c>
      <c r="G26" s="2">
        <f t="shared" si="2"/>
        <v>0.13349968600353113</v>
      </c>
      <c r="H26">
        <f t="shared" si="3"/>
        <v>13020.983464663004</v>
      </c>
      <c r="I26">
        <f t="shared" si="4"/>
        <v>-4.357476724178178</v>
      </c>
      <c r="J26" s="2">
        <f t="shared" si="5"/>
        <v>-3.917476724178178</v>
      </c>
    </row>
    <row r="27" spans="1:10" x14ac:dyDescent="0.2">
      <c r="A27" t="s">
        <v>26</v>
      </c>
      <c r="B27">
        <v>-4243.9813198800002</v>
      </c>
      <c r="C27">
        <v>-4243.8546599399997</v>
      </c>
      <c r="D27">
        <v>-4243.6210823499996</v>
      </c>
      <c r="E27">
        <f t="shared" si="0"/>
        <v>-613257.96254525043</v>
      </c>
      <c r="F27">
        <f t="shared" si="1"/>
        <v>2.0659927713660196</v>
      </c>
      <c r="G27" s="2">
        <f t="shared" si="2"/>
        <v>1.2959927713660195</v>
      </c>
      <c r="H27">
        <f t="shared" si="3"/>
        <v>-332545.67247140768</v>
      </c>
      <c r="I27">
        <f t="shared" si="4"/>
        <v>-2.5666975567631871</v>
      </c>
      <c r="J27" s="2">
        <f t="shared" si="5"/>
        <v>-2.1266975567631872</v>
      </c>
    </row>
    <row r="28" spans="1:10" x14ac:dyDescent="0.2">
      <c r="A28" t="s">
        <v>27</v>
      </c>
      <c r="B28">
        <v>-4244.8705004000003</v>
      </c>
      <c r="C28">
        <v>-4244.7280330399999</v>
      </c>
      <c r="D28">
        <v>-4244.5235126300004</v>
      </c>
      <c r="E28">
        <f t="shared" si="0"/>
        <v>-536968.33645377052</v>
      </c>
      <c r="F28">
        <f t="shared" si="1"/>
        <v>1.2753037928566149</v>
      </c>
      <c r="G28" s="2">
        <f t="shared" si="2"/>
        <v>0.50530379285661486</v>
      </c>
      <c r="H28">
        <f t="shared" si="3"/>
        <v>-374048.05368107598</v>
      </c>
      <c r="I28">
        <f t="shared" si="4"/>
        <v>-2.3516258813231277</v>
      </c>
      <c r="J28" s="2">
        <f t="shared" si="5"/>
        <v>-1.9116258813231277</v>
      </c>
    </row>
    <row r="29" spans="1:10" x14ac:dyDescent="0.2">
      <c r="A29" t="s">
        <v>28</v>
      </c>
      <c r="B29">
        <v>-4243.5375349100004</v>
      </c>
      <c r="C29">
        <v>-4243.4139538400004</v>
      </c>
      <c r="D29">
        <v>-4243.2105202100001</v>
      </c>
      <c r="E29">
        <f t="shared" si="0"/>
        <v>-534114.99556576286</v>
      </c>
      <c r="F29">
        <f t="shared" si="1"/>
        <v>1.2457308966757823</v>
      </c>
      <c r="G29" s="2">
        <f t="shared" si="2"/>
        <v>0.47573089667578228</v>
      </c>
      <c r="H29">
        <f t="shared" si="3"/>
        <v>-324462.09928500047</v>
      </c>
      <c r="I29">
        <f t="shared" si="4"/>
        <v>-2.6085878671036919</v>
      </c>
      <c r="J29" s="2">
        <f t="shared" si="5"/>
        <v>-2.168587867103692</v>
      </c>
    </row>
    <row r="30" spans="1:10" x14ac:dyDescent="0.2">
      <c r="A30" t="s">
        <v>29</v>
      </c>
      <c r="B30">
        <v>-4229.2525700100005</v>
      </c>
      <c r="C30">
        <v>-4229.0656717299998</v>
      </c>
      <c r="D30">
        <v>-4228.8416533600002</v>
      </c>
      <c r="E30">
        <f t="shared" si="0"/>
        <v>-588160.23043398221</v>
      </c>
      <c r="F30">
        <f t="shared" si="1"/>
        <v>1.8058722126131748</v>
      </c>
      <c r="G30" s="2">
        <f t="shared" si="2"/>
        <v>1.0358722126131747</v>
      </c>
      <c r="H30">
        <f t="shared" si="3"/>
        <v>-490701.43414158886</v>
      </c>
      <c r="I30">
        <f t="shared" si="4"/>
        <v>-1.7471102547463913</v>
      </c>
      <c r="J30" s="2">
        <f t="shared" si="5"/>
        <v>-1.3071102547463913</v>
      </c>
    </row>
    <row r="31" spans="1:10" x14ac:dyDescent="0.2">
      <c r="A31" t="s">
        <v>30</v>
      </c>
      <c r="B31">
        <v>-4244.6761023299996</v>
      </c>
      <c r="C31">
        <v>-4244.5433289000002</v>
      </c>
      <c r="D31">
        <v>-4244.2965069700003</v>
      </c>
      <c r="E31">
        <f t="shared" si="0"/>
        <v>-648030.9772147279</v>
      </c>
      <c r="F31">
        <f t="shared" si="1"/>
        <v>2.4263909127297287</v>
      </c>
      <c r="G31" s="2">
        <f t="shared" si="2"/>
        <v>1.6563909127297287</v>
      </c>
      <c r="H31">
        <f t="shared" si="3"/>
        <v>-348596.64046332182</v>
      </c>
      <c r="I31">
        <f t="shared" si="4"/>
        <v>-2.4835189901885171</v>
      </c>
      <c r="J31" s="2">
        <f t="shared" si="5"/>
        <v>-2.0435189901885171</v>
      </c>
    </row>
    <row r="32" spans="1:10" x14ac:dyDescent="0.2">
      <c r="A32" t="s">
        <v>31</v>
      </c>
      <c r="B32">
        <v>-4244.37986258</v>
      </c>
      <c r="C32">
        <v>-4244.2525953699997</v>
      </c>
      <c r="D32">
        <v>-4244.0078091300002</v>
      </c>
      <c r="E32">
        <f t="shared" si="0"/>
        <v>-642686.27311864705</v>
      </c>
      <c r="F32">
        <f t="shared" si="1"/>
        <v>2.3709967675664307</v>
      </c>
      <c r="G32" s="2">
        <f t="shared" si="2"/>
        <v>1.6009967675664307</v>
      </c>
      <c r="H32">
        <f t="shared" si="3"/>
        <v>-334140.05985593121</v>
      </c>
      <c r="I32">
        <f t="shared" si="4"/>
        <v>-2.5584351979274951</v>
      </c>
      <c r="J32" s="2">
        <f t="shared" si="5"/>
        <v>-2.1184351979274951</v>
      </c>
    </row>
    <row r="33" spans="1:10" x14ac:dyDescent="0.2">
      <c r="A33" t="s">
        <v>32</v>
      </c>
      <c r="B33">
        <v>-4244.2561665599997</v>
      </c>
      <c r="C33">
        <v>-4244.14736515</v>
      </c>
      <c r="D33">
        <v>-4243.9120673899997</v>
      </c>
      <c r="E33">
        <f t="shared" si="0"/>
        <v>-617774.26888084388</v>
      </c>
      <c r="F33">
        <f t="shared" si="1"/>
        <v>2.1128011492029213</v>
      </c>
      <c r="G33" s="2">
        <f t="shared" si="2"/>
        <v>1.3428011492029213</v>
      </c>
      <c r="H33">
        <f t="shared" si="3"/>
        <v>-285658.10195398761</v>
      </c>
      <c r="I33">
        <f t="shared" si="4"/>
        <v>-2.8096761053324988</v>
      </c>
      <c r="J33" s="2">
        <f t="shared" si="5"/>
        <v>-2.3696761053324988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scf_energies_39h2o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Hassan</cp:lastModifiedBy>
  <dcterms:created xsi:type="dcterms:W3CDTF">2024-05-15T13:03:42Z</dcterms:created>
  <dcterms:modified xsi:type="dcterms:W3CDTF">2024-05-15T13:05:47Z</dcterms:modified>
</cp:coreProperties>
</file>