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esults/with_crest/"/>
    </mc:Choice>
  </mc:AlternateContent>
  <xr:revisionPtr revIDLastSave="0" documentId="13_ncr:40009_{61006114-EA6F-AA46-988B-16B8486F8A6B}" xr6:coauthVersionLast="47" xr6:coauthVersionMax="47" xr10:uidLastSave="{00000000-0000-0000-0000-000000000000}"/>
  <bookViews>
    <workbookView xWindow="29400" yWindow="0" windowWidth="38400" windowHeight="21600"/>
  </bookViews>
  <sheets>
    <sheet name="scf_energies_66h2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H3" i="1"/>
  <c r="I3" i="1"/>
  <c r="J3" i="1" s="1"/>
  <c r="E4" i="1"/>
  <c r="F4" i="1" s="1"/>
  <c r="G4" i="1" s="1"/>
  <c r="H4" i="1"/>
  <c r="I4" i="1" s="1"/>
  <c r="J4" i="1" s="1"/>
  <c r="E5" i="1"/>
  <c r="F5" i="1"/>
  <c r="G5" i="1"/>
  <c r="H5" i="1"/>
  <c r="I5" i="1" s="1"/>
  <c r="J5" i="1" s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 s="1"/>
  <c r="H8" i="1"/>
  <c r="I8" i="1"/>
  <c r="J8" i="1"/>
  <c r="E9" i="1"/>
  <c r="F9" i="1"/>
  <c r="G9" i="1"/>
  <c r="H9" i="1"/>
  <c r="I9" i="1" s="1"/>
  <c r="J9" i="1" s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F12" i="1"/>
  <c r="G12" i="1" s="1"/>
  <c r="H12" i="1"/>
  <c r="I12" i="1"/>
  <c r="J12" i="1"/>
  <c r="E13" i="1"/>
  <c r="F13" i="1"/>
  <c r="G13" i="1"/>
  <c r="H13" i="1"/>
  <c r="I13" i="1" s="1"/>
  <c r="J13" i="1" s="1"/>
  <c r="E14" i="1"/>
  <c r="F14" i="1"/>
  <c r="G14" i="1"/>
  <c r="H14" i="1"/>
  <c r="I14" i="1"/>
  <c r="J14" i="1"/>
  <c r="E15" i="1"/>
  <c r="F15" i="1"/>
  <c r="G15" i="1"/>
  <c r="H15" i="1"/>
  <c r="I15" i="1"/>
  <c r="J15" i="1"/>
  <c r="E16" i="1"/>
  <c r="F16" i="1"/>
  <c r="G16" i="1" s="1"/>
  <c r="H16" i="1"/>
  <c r="I16" i="1"/>
  <c r="J16" i="1"/>
  <c r="E17" i="1"/>
  <c r="F17" i="1"/>
  <c r="G17" i="1"/>
  <c r="H17" i="1"/>
  <c r="I17" i="1" s="1"/>
  <c r="J17" i="1" s="1"/>
  <c r="E18" i="1"/>
  <c r="F18" i="1"/>
  <c r="G18" i="1"/>
  <c r="H18" i="1"/>
  <c r="I18" i="1"/>
  <c r="J18" i="1"/>
  <c r="E19" i="1"/>
  <c r="F19" i="1"/>
  <c r="G19" i="1"/>
  <c r="H19" i="1"/>
  <c r="I19" i="1"/>
  <c r="J19" i="1"/>
  <c r="E20" i="1"/>
  <c r="F20" i="1"/>
  <c r="G20" i="1" s="1"/>
  <c r="H20" i="1"/>
  <c r="I20" i="1"/>
  <c r="J20" i="1"/>
  <c r="E21" i="1"/>
  <c r="F21" i="1"/>
  <c r="G21" i="1"/>
  <c r="H21" i="1"/>
  <c r="I21" i="1" s="1"/>
  <c r="J21" i="1" s="1"/>
  <c r="E22" i="1"/>
  <c r="F22" i="1"/>
  <c r="G22" i="1"/>
  <c r="H22" i="1"/>
  <c r="I22" i="1"/>
  <c r="J22" i="1"/>
  <c r="E23" i="1"/>
  <c r="F23" i="1"/>
  <c r="G23" i="1"/>
  <c r="H23" i="1"/>
  <c r="I23" i="1"/>
  <c r="J23" i="1"/>
  <c r="E24" i="1"/>
  <c r="F24" i="1" s="1"/>
  <c r="G24" i="1" s="1"/>
  <c r="H24" i="1"/>
  <c r="I24" i="1"/>
  <c r="J24" i="1"/>
  <c r="E25" i="1"/>
  <c r="F25" i="1"/>
  <c r="G25" i="1"/>
  <c r="H25" i="1"/>
  <c r="I25" i="1" s="1"/>
  <c r="J25" i="1" s="1"/>
  <c r="E26" i="1"/>
  <c r="F26" i="1"/>
  <c r="G26" i="1"/>
  <c r="H26" i="1"/>
  <c r="I26" i="1"/>
  <c r="J26" i="1"/>
  <c r="E27" i="1"/>
  <c r="F27" i="1"/>
  <c r="G27" i="1"/>
  <c r="H27" i="1"/>
  <c r="I27" i="1"/>
  <c r="J27" i="1"/>
  <c r="E28" i="1"/>
  <c r="F28" i="1"/>
  <c r="G28" i="1" s="1"/>
  <c r="H28" i="1"/>
  <c r="I28" i="1"/>
  <c r="J28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<sst xmlns="http://schemas.openxmlformats.org/spreadsheetml/2006/main" count="34" uniqueCount="33">
  <si>
    <t>Functional</t>
  </si>
  <si>
    <t>B3LYP</t>
  </si>
  <si>
    <t>B3PW91</t>
  </si>
  <si>
    <t>B97D</t>
  </si>
  <si>
    <t>BLYP</t>
  </si>
  <si>
    <t>BMK</t>
  </si>
  <si>
    <t>CAM-B3LYP</t>
  </si>
  <si>
    <t>HSE06</t>
  </si>
  <si>
    <t>M05</t>
  </si>
  <si>
    <t>M05-2X</t>
  </si>
  <si>
    <t>M06</t>
  </si>
  <si>
    <t>M06-2X</t>
  </si>
  <si>
    <t>M06-HF</t>
  </si>
  <si>
    <t>M08-HX</t>
  </si>
  <si>
    <t>MPW1PW91</t>
  </si>
  <si>
    <t>O3LYP</t>
  </si>
  <si>
    <t>OLYP</t>
  </si>
  <si>
    <t>OPBE</t>
  </si>
  <si>
    <t>OTPSS</t>
  </si>
  <si>
    <t>PBE</t>
  </si>
  <si>
    <t>PBE0</t>
  </si>
  <si>
    <t>SPW91</t>
  </si>
  <si>
    <t>TPSSh</t>
  </si>
  <si>
    <t>UHF</t>
  </si>
  <si>
    <t>bpw91</t>
  </si>
  <si>
    <t>wB97</t>
  </si>
  <si>
    <t>wB97X</t>
  </si>
  <si>
    <t>wB97X-D</t>
  </si>
  <si>
    <t>delta_2_3</t>
  </si>
  <si>
    <t>E_red_2_3</t>
  </si>
  <si>
    <t>error</t>
  </si>
  <si>
    <t>delta_2_0</t>
  </si>
  <si>
    <t>E_red_0_2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</si>
</sst>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35" workbookViewId="0">
      <selection activeCell="G33" sqref="G33"/>
    </sheetView>
  </sheetViews>
  <sheetFormatPr baseColWidth="10" defaultRowHeight="16" x14ac:dyDescent="0.2"/>
  <sheetData>
    <row r="1" spans="1:10" x14ac:dyDescent="0.2">
      <c r="A1" t="s">
        <v>0</v>
      </c>
      <c r="B1">
        <v>0</v>
      </c>
      <c r="C1">
        <v>2</v>
      </c>
      <c r="D1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30</v>
      </c>
    </row>
    <row r="2" spans="1:10" x14ac:dyDescent="0.2">
      <c r="A2" t="s">
        <v>1</v>
      </c>
      <c r="B2">
        <v>-6309.5884964899997</v>
      </c>
      <c r="C2">
        <v>-6309.44535989</v>
      </c>
      <c r="D2">
        <v>-6309.2371080399998</v>
      </c>
      <c r="E2">
        <f>(C2-D2)*2625.5*1000</f>
        <v>-546765.23217532621</v>
      </c>
      <c r="F2">
        <f>-E2/(96485*1)-1.24-3.25+0.2</f>
        <v>1.3768418114248451</v>
      </c>
      <c r="G2" s="2">
        <f>F2-0.77</f>
        <v>0.60684181142484506</v>
      </c>
      <c r="H2">
        <f>(B2-C2)*2625.5*1000</f>
        <v>-375805.14329923061</v>
      </c>
      <c r="I2">
        <f>-H2/(96485*2)-1.24-3.25+0.2</f>
        <v>-2.3425203746736249</v>
      </c>
      <c r="J2" s="2">
        <f>I2+0.44</f>
        <v>-1.902520374673625</v>
      </c>
    </row>
    <row r="3" spans="1:10" x14ac:dyDescent="0.2">
      <c r="A3" t="s">
        <v>2</v>
      </c>
      <c r="B3">
        <v>-6307.5488620400001</v>
      </c>
      <c r="C3">
        <v>-6307.4057675000004</v>
      </c>
      <c r="D3">
        <v>-6307.2047495999996</v>
      </c>
      <c r="E3">
        <f t="shared" ref="E3:E28" si="0">(C3-D3)*2625.5*1000</f>
        <v>-527772.49645211757</v>
      </c>
      <c r="F3">
        <f t="shared" ref="F3:F28" si="1">-E3/(96485*1)-1.24-3.25+0.2</f>
        <v>1.1799952992912635</v>
      </c>
      <c r="G3" s="2">
        <f t="shared" ref="G3:G28" si="2">F3-0.77</f>
        <v>0.40999529929126344</v>
      </c>
      <c r="H3">
        <f t="shared" ref="H3:H28" si="3">(B3-C3)*2625.5*1000</f>
        <v>-375694.71476938407</v>
      </c>
      <c r="I3">
        <f t="shared" ref="I3:I28" si="4">-H3/(96485*2)-1.24-3.25+0.2</f>
        <v>-2.3430926321739953</v>
      </c>
      <c r="J3" s="2">
        <f t="shared" ref="J3:J28" si="5">I3+0.44</f>
        <v>-1.9030926321739954</v>
      </c>
    </row>
    <row r="4" spans="1:10" x14ac:dyDescent="0.2">
      <c r="A4" t="s">
        <v>3</v>
      </c>
      <c r="B4">
        <v>-6307.1590352599997</v>
      </c>
      <c r="C4">
        <v>-6307.0153752200004</v>
      </c>
      <c r="D4">
        <v>-6306.8287283099999</v>
      </c>
      <c r="E4">
        <f t="shared" si="0"/>
        <v>-490041.46220628807</v>
      </c>
      <c r="F4">
        <f t="shared" si="1"/>
        <v>0.78893933985892128</v>
      </c>
      <c r="G4" s="2">
        <f t="shared" si="2"/>
        <v>1.8939339858921267E-2</v>
      </c>
      <c r="H4">
        <f t="shared" si="3"/>
        <v>-377179.4350181726</v>
      </c>
      <c r="I4">
        <f t="shared" si="4"/>
        <v>-2.3353985851781487</v>
      </c>
      <c r="J4" s="2">
        <f t="shared" si="5"/>
        <v>-1.8953985851781487</v>
      </c>
    </row>
    <row r="5" spans="1:10" x14ac:dyDescent="0.2">
      <c r="A5" t="s">
        <v>4</v>
      </c>
      <c r="B5">
        <v>-6308.4061864799996</v>
      </c>
      <c r="C5">
        <v>-6308.2620127600003</v>
      </c>
      <c r="D5">
        <v>-6308.0783512600001</v>
      </c>
      <c r="E5">
        <f t="shared" si="0"/>
        <v>-482203.26825052098</v>
      </c>
      <c r="F5">
        <f t="shared" si="1"/>
        <v>0.70770190444650427</v>
      </c>
      <c r="G5" s="2">
        <f t="shared" si="2"/>
        <v>-6.2298095553495747E-2</v>
      </c>
      <c r="H5">
        <f t="shared" si="3"/>
        <v>-378528.10185827775</v>
      </c>
      <c r="I5">
        <f t="shared" si="4"/>
        <v>-2.3284095877168589</v>
      </c>
      <c r="J5" s="2">
        <f t="shared" si="5"/>
        <v>-1.888409587716859</v>
      </c>
    </row>
    <row r="6" spans="1:10" x14ac:dyDescent="0.2">
      <c r="A6" t="s">
        <v>5</v>
      </c>
      <c r="B6">
        <v>-6306.3830998399999</v>
      </c>
      <c r="C6">
        <v>-6306.2597121600002</v>
      </c>
      <c r="D6">
        <v>-6306.0506382200001</v>
      </c>
      <c r="E6">
        <f t="shared" si="0"/>
        <v>-548923.62947013904</v>
      </c>
      <c r="F6">
        <f t="shared" si="1"/>
        <v>1.3992121000169877</v>
      </c>
      <c r="G6" s="2">
        <f t="shared" si="2"/>
        <v>0.62921210001698769</v>
      </c>
      <c r="H6">
        <f t="shared" si="3"/>
        <v>-323954.35383927362</v>
      </c>
      <c r="I6">
        <f t="shared" si="4"/>
        <v>-2.6112190815190255</v>
      </c>
      <c r="J6" s="2">
        <f t="shared" si="5"/>
        <v>-2.1712190815190255</v>
      </c>
    </row>
    <row r="7" spans="1:10" x14ac:dyDescent="0.2">
      <c r="A7" t="s">
        <v>6</v>
      </c>
      <c r="B7">
        <v>-6307.7115848599997</v>
      </c>
      <c r="C7">
        <v>-6307.5785299099998</v>
      </c>
      <c r="D7">
        <v>-6307.3592476100002</v>
      </c>
      <c r="E7">
        <f t="shared" si="0"/>
        <v>-575725.6786488893</v>
      </c>
      <c r="F7">
        <f t="shared" si="1"/>
        <v>1.6769967212404964</v>
      </c>
      <c r="G7" s="2">
        <f t="shared" si="2"/>
        <v>0.90699672124049635</v>
      </c>
      <c r="H7">
        <f t="shared" si="3"/>
        <v>-349335.77122463158</v>
      </c>
      <c r="I7">
        <f t="shared" si="4"/>
        <v>-2.4796887017431124</v>
      </c>
      <c r="J7" s="2">
        <f t="shared" si="5"/>
        <v>-2.0396887017431125</v>
      </c>
    </row>
    <row r="8" spans="1:10" x14ac:dyDescent="0.2">
      <c r="A8" t="s">
        <v>7</v>
      </c>
      <c r="B8">
        <v>-6304.0884321599997</v>
      </c>
      <c r="C8">
        <v>-6303.9625576999997</v>
      </c>
      <c r="D8">
        <v>-6303.7535106400001</v>
      </c>
      <c r="E8">
        <f t="shared" si="0"/>
        <v>-548853.05602907552</v>
      </c>
      <c r="F8">
        <f t="shared" si="1"/>
        <v>1.3984806553254445</v>
      </c>
      <c r="G8" s="2">
        <f t="shared" si="2"/>
        <v>0.6284806553254445</v>
      </c>
      <c r="H8">
        <f t="shared" si="3"/>
        <v>-330483.39472994028</v>
      </c>
      <c r="I8">
        <f t="shared" si="4"/>
        <v>-2.5773845948596139</v>
      </c>
      <c r="J8" s="2">
        <f t="shared" si="5"/>
        <v>-2.137384594859614</v>
      </c>
    </row>
    <row r="9" spans="1:10" x14ac:dyDescent="0.2">
      <c r="A9" t="s">
        <v>8</v>
      </c>
      <c r="B9">
        <v>-6307.1818923399996</v>
      </c>
      <c r="C9">
        <v>-6307.0689356700004</v>
      </c>
      <c r="D9">
        <v>-6306.8629758799998</v>
      </c>
      <c r="E9">
        <f t="shared" si="0"/>
        <v>-540747.42864666402</v>
      </c>
      <c r="F9">
        <f t="shared" si="1"/>
        <v>1.3144714582231847</v>
      </c>
      <c r="G9" s="2">
        <f t="shared" si="2"/>
        <v>0.54447145822318466</v>
      </c>
      <c r="H9">
        <f t="shared" si="3"/>
        <v>-296567.73708295485</v>
      </c>
      <c r="I9">
        <f t="shared" si="4"/>
        <v>-2.7531407105614609</v>
      </c>
      <c r="J9" s="2">
        <f t="shared" si="5"/>
        <v>-2.313140710561461</v>
      </c>
    </row>
    <row r="10" spans="1:10" x14ac:dyDescent="0.2">
      <c r="A10" t="s">
        <v>9</v>
      </c>
      <c r="B10">
        <v>-6308.3673773</v>
      </c>
      <c r="C10">
        <v>-6308.2507248000002</v>
      </c>
      <c r="D10">
        <v>-6308.0336944600003</v>
      </c>
      <c r="E10">
        <f t="shared" si="0"/>
        <v>-569813.15766957321</v>
      </c>
      <c r="F10">
        <f t="shared" si="1"/>
        <v>1.6157175485264357</v>
      </c>
      <c r="G10" s="2">
        <f t="shared" si="2"/>
        <v>0.84571754852643566</v>
      </c>
      <c r="H10">
        <f t="shared" si="3"/>
        <v>-306271.1387496661</v>
      </c>
      <c r="I10">
        <f t="shared" si="4"/>
        <v>-2.7028562017429332</v>
      </c>
      <c r="J10" s="2">
        <f t="shared" si="5"/>
        <v>-2.2628562017429332</v>
      </c>
    </row>
    <row r="11" spans="1:10" x14ac:dyDescent="0.2">
      <c r="A11" t="s">
        <v>10</v>
      </c>
      <c r="B11">
        <v>-6307.0384616000001</v>
      </c>
      <c r="C11">
        <v>-6306.8910706699999</v>
      </c>
      <c r="D11">
        <v>-6306.6918682599999</v>
      </c>
      <c r="E11">
        <f t="shared" si="0"/>
        <v>-523005.92745499488</v>
      </c>
      <c r="F11">
        <f t="shared" si="1"/>
        <v>1.1305931228169646</v>
      </c>
      <c r="G11" s="2">
        <f t="shared" si="2"/>
        <v>0.36059312281696454</v>
      </c>
      <c r="H11">
        <f t="shared" si="3"/>
        <v>-386974.88671567227</v>
      </c>
      <c r="I11">
        <f t="shared" si="4"/>
        <v>-2.2846370590471459</v>
      </c>
      <c r="J11" s="2">
        <f t="shared" si="5"/>
        <v>-1.8446370590471459</v>
      </c>
    </row>
    <row r="12" spans="1:10" x14ac:dyDescent="0.2">
      <c r="A12" t="s">
        <v>11</v>
      </c>
      <c r="B12">
        <v>-6306.9573921499996</v>
      </c>
      <c r="C12">
        <v>-6306.8395552499996</v>
      </c>
      <c r="D12">
        <v>-6306.6269421400002</v>
      </c>
      <c r="E12">
        <f t="shared" si="0"/>
        <v>-558215.72030352487</v>
      </c>
      <c r="F12">
        <f t="shared" si="1"/>
        <v>1.4955181665909192</v>
      </c>
      <c r="G12" s="2">
        <f t="shared" si="2"/>
        <v>0.72551816659091917</v>
      </c>
      <c r="H12">
        <f t="shared" si="3"/>
        <v>-309380.78094981436</v>
      </c>
      <c r="I12">
        <f t="shared" si="4"/>
        <v>-2.6867415611244523</v>
      </c>
      <c r="J12" s="2">
        <f t="shared" si="5"/>
        <v>-2.2467415611244523</v>
      </c>
    </row>
    <row r="13" spans="1:10" x14ac:dyDescent="0.2">
      <c r="A13" t="s">
        <v>12</v>
      </c>
      <c r="B13">
        <v>-6307.2106096899997</v>
      </c>
      <c r="C13">
        <v>-6307.0490398399998</v>
      </c>
      <c r="D13">
        <v>-6306.8149250300003</v>
      </c>
      <c r="E13">
        <f t="shared" si="0"/>
        <v>-614668.43365364138</v>
      </c>
      <c r="F13">
        <f t="shared" si="1"/>
        <v>2.0806113245959619</v>
      </c>
      <c r="G13" s="2">
        <f t="shared" si="2"/>
        <v>1.3106113245959619</v>
      </c>
      <c r="H13">
        <f t="shared" si="3"/>
        <v>-424201.64117494231</v>
      </c>
      <c r="I13">
        <f t="shared" si="4"/>
        <v>-2.0917223341714131</v>
      </c>
      <c r="J13" s="2">
        <f t="shared" si="5"/>
        <v>-1.6517223341714131</v>
      </c>
    </row>
    <row r="14" spans="1:10" x14ac:dyDescent="0.2">
      <c r="A14" t="s">
        <v>13</v>
      </c>
      <c r="B14">
        <v>-6307.1617359600004</v>
      </c>
      <c r="C14">
        <v>-6307.05324965</v>
      </c>
      <c r="D14">
        <v>-6306.8352635900001</v>
      </c>
      <c r="E14">
        <f t="shared" si="0"/>
        <v>-572322.40052981663</v>
      </c>
      <c r="F14">
        <f t="shared" si="1"/>
        <v>1.6417241076832318</v>
      </c>
      <c r="G14" s="2">
        <f t="shared" si="2"/>
        <v>0.87172410768323183</v>
      </c>
      <c r="H14">
        <f t="shared" si="3"/>
        <v>-284830.8069061659</v>
      </c>
      <c r="I14">
        <f t="shared" si="4"/>
        <v>-2.8139632745703169</v>
      </c>
      <c r="J14" s="2">
        <f t="shared" si="5"/>
        <v>-2.373963274570317</v>
      </c>
    </row>
    <row r="15" spans="1:10" x14ac:dyDescent="0.2">
      <c r="A15" t="s">
        <v>14</v>
      </c>
      <c r="B15">
        <v>-6307.9925092499998</v>
      </c>
      <c r="C15">
        <v>-6307.8699436400002</v>
      </c>
      <c r="D15">
        <v>-6307.6568847899998</v>
      </c>
      <c r="E15">
        <f t="shared" si="0"/>
        <v>-559386.01067599666</v>
      </c>
      <c r="F15">
        <f t="shared" si="1"/>
        <v>1.5076474133388265</v>
      </c>
      <c r="G15" s="2">
        <f t="shared" si="2"/>
        <v>0.73764741333882644</v>
      </c>
      <c r="H15">
        <f t="shared" si="3"/>
        <v>-321796.00905390544</v>
      </c>
      <c r="I15">
        <f t="shared" si="4"/>
        <v>-2.6224039537031381</v>
      </c>
      <c r="J15" s="2">
        <f t="shared" si="5"/>
        <v>-2.1824039537031381</v>
      </c>
    </row>
    <row r="16" spans="1:10" x14ac:dyDescent="0.2">
      <c r="A16" t="s">
        <v>15</v>
      </c>
      <c r="B16">
        <v>-6307.6752971799997</v>
      </c>
      <c r="C16">
        <v>-6307.5763360000001</v>
      </c>
      <c r="D16">
        <v>-6307.3646168300002</v>
      </c>
      <c r="E16">
        <f t="shared" si="0"/>
        <v>-555868.68083480024</v>
      </c>
      <c r="F16">
        <f t="shared" si="1"/>
        <v>1.4711927329097809</v>
      </c>
      <c r="G16" s="2">
        <f t="shared" si="2"/>
        <v>0.7011927329097809</v>
      </c>
      <c r="H16">
        <f t="shared" si="3"/>
        <v>-259822.57808896428</v>
      </c>
      <c r="I16">
        <f t="shared" si="4"/>
        <v>-2.9435597342127569</v>
      </c>
      <c r="J16" s="2">
        <f t="shared" si="5"/>
        <v>-2.5035597342127569</v>
      </c>
    </row>
    <row r="17" spans="1:10" x14ac:dyDescent="0.2">
      <c r="A17" t="s">
        <v>16</v>
      </c>
      <c r="B17">
        <v>-6307.8346126899996</v>
      </c>
      <c r="C17">
        <v>-6307.7343709799998</v>
      </c>
      <c r="D17">
        <v>-6307.5343204500005</v>
      </c>
      <c r="E17">
        <f t="shared" si="0"/>
        <v>-525232.66651320551</v>
      </c>
      <c r="F17">
        <f t="shared" si="1"/>
        <v>1.1536717263119189</v>
      </c>
      <c r="G17" s="2">
        <f t="shared" si="2"/>
        <v>0.38367172631191893</v>
      </c>
      <c r="H17">
        <f t="shared" si="3"/>
        <v>-263184.60960464244</v>
      </c>
      <c r="I17">
        <f t="shared" si="4"/>
        <v>-2.9261371736298778</v>
      </c>
      <c r="J17" s="2">
        <f t="shared" si="5"/>
        <v>-2.4861371736298779</v>
      </c>
    </row>
    <row r="18" spans="1:10" x14ac:dyDescent="0.2">
      <c r="A18" t="s">
        <v>17</v>
      </c>
      <c r="B18">
        <v>-6306.8052891099996</v>
      </c>
      <c r="C18">
        <v>-6306.7037706299998</v>
      </c>
      <c r="D18">
        <v>-6306.5064350499997</v>
      </c>
      <c r="E18">
        <f t="shared" si="0"/>
        <v>-518104.56529018848</v>
      </c>
      <c r="F18">
        <f t="shared" si="1"/>
        <v>1.0797939087960662</v>
      </c>
      <c r="G18" s="2">
        <f t="shared" si="2"/>
        <v>0.30979390879606616</v>
      </c>
      <c r="H18">
        <f t="shared" si="3"/>
        <v>-266536.76923965302</v>
      </c>
      <c r="I18">
        <f t="shared" si="4"/>
        <v>-2.9087657706397207</v>
      </c>
      <c r="J18" s="2">
        <f t="shared" si="5"/>
        <v>-2.4687657706397208</v>
      </c>
    </row>
    <row r="19" spans="1:10" x14ac:dyDescent="0.2">
      <c r="A19" t="s">
        <v>18</v>
      </c>
      <c r="B19">
        <v>-6306.9453559499998</v>
      </c>
      <c r="C19">
        <v>-6306.8517758500002</v>
      </c>
      <c r="D19">
        <v>-6306.6533518099995</v>
      </c>
      <c r="E19">
        <f t="shared" si="0"/>
        <v>-520962.31702169508</v>
      </c>
      <c r="F19">
        <f t="shared" si="1"/>
        <v>1.1094125203056959</v>
      </c>
      <c r="G19" s="2">
        <f t="shared" si="2"/>
        <v>0.33941252030569591</v>
      </c>
      <c r="H19">
        <f t="shared" si="3"/>
        <v>-245694.55254894728</v>
      </c>
      <c r="I19">
        <f t="shared" si="4"/>
        <v>-3.0167733194333453</v>
      </c>
      <c r="J19" s="2">
        <f t="shared" si="5"/>
        <v>-2.5767733194333453</v>
      </c>
    </row>
    <row r="20" spans="1:10" x14ac:dyDescent="0.2">
      <c r="A20" t="s">
        <v>19</v>
      </c>
      <c r="B20">
        <v>-6303.5891518099997</v>
      </c>
      <c r="C20">
        <v>-6303.44056654</v>
      </c>
      <c r="D20">
        <v>-6303.2507428700001</v>
      </c>
      <c r="E20">
        <f t="shared" si="0"/>
        <v>-498382.0455847272</v>
      </c>
      <c r="F20">
        <f t="shared" si="1"/>
        <v>0.87538369264369797</v>
      </c>
      <c r="G20" s="2">
        <f t="shared" si="2"/>
        <v>0.10538369264369796</v>
      </c>
      <c r="H20">
        <f t="shared" si="3"/>
        <v>-390110.62638443534</v>
      </c>
      <c r="I20">
        <f t="shared" si="4"/>
        <v>-2.2683871773621007</v>
      </c>
      <c r="J20" s="2">
        <f t="shared" si="5"/>
        <v>-1.8283871773621008</v>
      </c>
    </row>
    <row r="21" spans="1:10" x14ac:dyDescent="0.2">
      <c r="A21" t="s">
        <v>20</v>
      </c>
      <c r="B21">
        <v>-6303.6148693799996</v>
      </c>
      <c r="C21">
        <v>-6303.4920493999998</v>
      </c>
      <c r="D21">
        <v>-6303.2824627500004</v>
      </c>
      <c r="E21">
        <f t="shared" si="0"/>
        <v>-550269.74957352236</v>
      </c>
      <c r="F21">
        <f t="shared" si="1"/>
        <v>1.4131636997825809</v>
      </c>
      <c r="G21" s="2">
        <f t="shared" si="2"/>
        <v>0.64316369978258092</v>
      </c>
      <c r="H21">
        <f t="shared" si="3"/>
        <v>-322463.85748948477</v>
      </c>
      <c r="I21">
        <f t="shared" si="4"/>
        <v>-2.6189430611520712</v>
      </c>
      <c r="J21" s="2">
        <f t="shared" si="5"/>
        <v>-2.1789430611520713</v>
      </c>
    </row>
    <row r="22" spans="1:10" x14ac:dyDescent="0.2">
      <c r="A22" t="s">
        <v>21</v>
      </c>
      <c r="B22">
        <v>-6249.04007422</v>
      </c>
      <c r="C22">
        <v>-6248.8579747699996</v>
      </c>
      <c r="D22">
        <v>-6248.7328599399998</v>
      </c>
      <c r="E22">
        <f t="shared" si="0"/>
        <v>-328488.98616448056</v>
      </c>
      <c r="F22">
        <f t="shared" si="1"/>
        <v>-0.88543984904927631</v>
      </c>
      <c r="G22" s="2">
        <f t="shared" si="2"/>
        <v>-1.6554398490492763</v>
      </c>
      <c r="H22">
        <f t="shared" si="3"/>
        <v>-478102.10597592097</v>
      </c>
      <c r="I22">
        <f t="shared" si="4"/>
        <v>-1.8124018967926567</v>
      </c>
      <c r="J22" s="2">
        <f t="shared" si="5"/>
        <v>-1.3724018967926568</v>
      </c>
    </row>
    <row r="23" spans="1:10" x14ac:dyDescent="0.2">
      <c r="A23" t="s">
        <v>22</v>
      </c>
      <c r="B23">
        <v>-6308.9031881600004</v>
      </c>
      <c r="C23">
        <v>-6308.7757729699997</v>
      </c>
      <c r="D23">
        <v>-6308.5770610299996</v>
      </c>
      <c r="E23">
        <f t="shared" si="0"/>
        <v>-521718.19847017468</v>
      </c>
      <c r="F23">
        <f t="shared" si="1"/>
        <v>1.1172467064328619</v>
      </c>
      <c r="G23" s="2">
        <f t="shared" si="2"/>
        <v>0.34724670643286193</v>
      </c>
      <c r="H23">
        <f t="shared" si="3"/>
        <v>-334528.58134669939</v>
      </c>
      <c r="I23">
        <f t="shared" si="4"/>
        <v>-2.5564218202482278</v>
      </c>
      <c r="J23" s="2">
        <f t="shared" si="5"/>
        <v>-2.1164218202482279</v>
      </c>
    </row>
    <row r="24" spans="1:10" x14ac:dyDescent="0.2">
      <c r="A24" t="s">
        <v>23</v>
      </c>
      <c r="B24">
        <v>-6281.2269074799997</v>
      </c>
      <c r="C24">
        <v>-6281.2515004300003</v>
      </c>
      <c r="D24">
        <v>-6281.0661781700001</v>
      </c>
      <c r="E24">
        <f t="shared" si="0"/>
        <v>-486563.59363065165</v>
      </c>
      <c r="F24">
        <f t="shared" si="1"/>
        <v>0.75289364803494485</v>
      </c>
      <c r="G24" s="2">
        <f t="shared" si="2"/>
        <v>-1.7106351965055167E-2</v>
      </c>
      <c r="H24">
        <f t="shared" si="3"/>
        <v>64568.790226638608</v>
      </c>
      <c r="I24">
        <f t="shared" si="4"/>
        <v>-4.6246053284274167</v>
      </c>
      <c r="J24" s="2">
        <f t="shared" si="5"/>
        <v>-4.1846053284274163</v>
      </c>
    </row>
    <row r="25" spans="1:10" x14ac:dyDescent="0.2">
      <c r="A25" t="s">
        <v>24</v>
      </c>
      <c r="B25">
        <v>-6308.8269940099999</v>
      </c>
      <c r="C25">
        <v>-6308.6887573800004</v>
      </c>
      <c r="D25">
        <v>-6308.4954534300005</v>
      </c>
      <c r="E25">
        <f t="shared" si="0"/>
        <v>-507519.52072492713</v>
      </c>
      <c r="F25">
        <f t="shared" si="1"/>
        <v>0.97008727496426483</v>
      </c>
      <c r="G25" s="2">
        <f t="shared" si="2"/>
        <v>0.20008727496426482</v>
      </c>
      <c r="H25">
        <f t="shared" si="3"/>
        <v>-362940.27206364216</v>
      </c>
      <c r="I25">
        <f t="shared" si="4"/>
        <v>-2.4091881014476746</v>
      </c>
      <c r="J25" s="2">
        <f t="shared" si="5"/>
        <v>-1.9691881014476746</v>
      </c>
    </row>
    <row r="26" spans="1:10" x14ac:dyDescent="0.2">
      <c r="A26" t="s">
        <v>25</v>
      </c>
      <c r="B26">
        <v>-6308.5081943200003</v>
      </c>
      <c r="C26">
        <v>-6308.3670285799999</v>
      </c>
      <c r="D26">
        <v>-6308.1435189900003</v>
      </c>
      <c r="E26">
        <f t="shared" si="0"/>
        <v>-586824.42854393413</v>
      </c>
      <c r="F26">
        <f t="shared" si="1"/>
        <v>1.7920275539610724</v>
      </c>
      <c r="G26" s="2">
        <f t="shared" si="2"/>
        <v>1.0220275539610724</v>
      </c>
      <c r="H26">
        <f t="shared" si="3"/>
        <v>-370630.65037094656</v>
      </c>
      <c r="I26">
        <f t="shared" si="4"/>
        <v>-2.3693353869982556</v>
      </c>
      <c r="J26" s="2">
        <f t="shared" si="5"/>
        <v>-1.9293353869982557</v>
      </c>
    </row>
    <row r="27" spans="1:10" x14ac:dyDescent="0.2">
      <c r="A27" t="s">
        <v>26</v>
      </c>
      <c r="B27">
        <v>-6308.0538205700004</v>
      </c>
      <c r="C27">
        <v>-6307.9196039300004</v>
      </c>
      <c r="D27">
        <v>-6307.6979833699997</v>
      </c>
      <c r="E27">
        <f t="shared" si="0"/>
        <v>-581864.78028184187</v>
      </c>
      <c r="F27">
        <f t="shared" si="1"/>
        <v>1.7406242450312674</v>
      </c>
      <c r="G27" s="2">
        <f t="shared" si="2"/>
        <v>0.97062424503126743</v>
      </c>
      <c r="H27">
        <f t="shared" si="3"/>
        <v>-352385.78831993934</v>
      </c>
      <c r="I27">
        <f t="shared" si="4"/>
        <v>-2.4638830475206541</v>
      </c>
      <c r="J27" s="2">
        <f t="shared" si="5"/>
        <v>-2.0238830475206542</v>
      </c>
    </row>
    <row r="28" spans="1:10" x14ac:dyDescent="0.2">
      <c r="A28" t="s">
        <v>27</v>
      </c>
      <c r="B28">
        <v>-6307.8765772200004</v>
      </c>
      <c r="C28">
        <v>-6307.742921</v>
      </c>
      <c r="D28">
        <v>-6307.52750947</v>
      </c>
      <c r="E28">
        <f t="shared" si="0"/>
        <v>-565562.97201495548</v>
      </c>
      <c r="F28">
        <f t="shared" si="1"/>
        <v>1.5716673266824424</v>
      </c>
      <c r="G28" s="2">
        <f t="shared" si="2"/>
        <v>0.80166732668244234</v>
      </c>
      <c r="H28">
        <f t="shared" si="3"/>
        <v>-350914.40561098582</v>
      </c>
      <c r="I28">
        <f t="shared" si="4"/>
        <v>-2.4715079773488839</v>
      </c>
      <c r="J28" s="2">
        <f t="shared" si="5"/>
        <v>-2.031507977348884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scf_energies_66h2o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2024-05-15T13:06:11Z</dcterms:created>
  <dcterms:modified xsi:type="dcterms:W3CDTF">2024-05-15T13:07:57Z</dcterms:modified>
</cp:coreProperties>
</file>