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results/with_crest/"/>
    </mc:Choice>
  </mc:AlternateContent>
  <xr:revisionPtr revIDLastSave="0" documentId="13_ncr:40009_{3243FA2D-A79E-9E4B-848C-28F02AA68F8D}" xr6:coauthVersionLast="47" xr6:coauthVersionMax="47" xr10:uidLastSave="{00000000-0000-0000-0000-000000000000}"/>
  <bookViews>
    <workbookView xWindow="0" yWindow="720" windowWidth="29400" windowHeight="18400"/>
  </bookViews>
  <sheets>
    <sheet name="scf_energies_6h2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  <c r="E3" i="1"/>
  <c r="F3" i="1" s="1"/>
  <c r="G3" i="1" s="1"/>
  <c r="E4" i="1"/>
  <c r="F4" i="1" s="1"/>
  <c r="G4" i="1" s="1"/>
  <c r="E5" i="1"/>
  <c r="F5" i="1"/>
  <c r="G5" i="1" s="1"/>
  <c r="E6" i="1"/>
  <c r="F6" i="1" s="1"/>
  <c r="G6" i="1" s="1"/>
  <c r="E7" i="1"/>
  <c r="F7" i="1"/>
  <c r="G7" i="1" s="1"/>
  <c r="E8" i="1"/>
  <c r="F8" i="1" s="1"/>
  <c r="G8" i="1" s="1"/>
  <c r="E9" i="1"/>
  <c r="F9" i="1" s="1"/>
  <c r="G9" i="1" s="1"/>
  <c r="E10" i="1"/>
  <c r="F10" i="1"/>
  <c r="G10" i="1"/>
  <c r="E11" i="1"/>
  <c r="F11" i="1"/>
  <c r="G11" i="1"/>
  <c r="E12" i="1"/>
  <c r="F12" i="1"/>
  <c r="G12" i="1"/>
  <c r="E13" i="1"/>
  <c r="F13" i="1"/>
  <c r="G13" i="1" s="1"/>
  <c r="E14" i="1"/>
  <c r="F14" i="1"/>
  <c r="G14" i="1"/>
  <c r="E15" i="1"/>
  <c r="F15" i="1"/>
  <c r="G15" i="1"/>
  <c r="E16" i="1"/>
  <c r="F16" i="1" s="1"/>
  <c r="G16" i="1" s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 s="1"/>
  <c r="E22" i="1"/>
  <c r="F22" i="1"/>
  <c r="G22" i="1"/>
  <c r="E23" i="1"/>
  <c r="F23" i="1"/>
  <c r="G23" i="1"/>
  <c r="E24" i="1"/>
  <c r="F24" i="1" s="1"/>
  <c r="G24" i="1" s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 s="1"/>
  <c r="E30" i="1"/>
  <c r="F30" i="1"/>
  <c r="G30" i="1"/>
  <c r="E31" i="1"/>
  <c r="F31" i="1"/>
  <c r="G31" i="1"/>
  <c r="E32" i="1"/>
  <c r="F32" i="1" s="1"/>
  <c r="G32" i="1" s="1"/>
  <c r="E33" i="1"/>
  <c r="F33" i="1"/>
  <c r="G33" i="1"/>
  <c r="G2" i="1"/>
  <c r="F2" i="1"/>
  <c r="E2" i="1"/>
</calcChain>
</file>

<file path=xl/sharedStrings.xml><?xml version="1.0" encoding="utf-8"?>
<sst xmlns="http://schemas.openxmlformats.org/spreadsheetml/2006/main" count="39" uniqueCount="38">
  <si>
    <t>Functional</t>
  </si>
  <si>
    <t>B2PLYP</t>
  </si>
  <si>
    <t>B3LYP</t>
  </si>
  <si>
    <t>B3PW91</t>
  </si>
  <si>
    <t>B97D</t>
  </si>
  <si>
    <t>BLYP</t>
  </si>
  <si>
    <t>BMK</t>
  </si>
  <si>
    <t>CAM-B3LYP</t>
  </si>
  <si>
    <t>HSE06</t>
  </si>
  <si>
    <t>M05</t>
  </si>
  <si>
    <t>M05-2X</t>
  </si>
  <si>
    <t>M06</t>
  </si>
  <si>
    <t>M06-2X</t>
  </si>
  <si>
    <t>M06-L</t>
  </si>
  <si>
    <t>M08-HX</t>
  </si>
  <si>
    <t>MPW1PW91</t>
  </si>
  <si>
    <t>O3LYP</t>
  </si>
  <si>
    <t>OLYP</t>
  </si>
  <si>
    <t>OPBE</t>
  </si>
  <si>
    <t>OTPSS</t>
  </si>
  <si>
    <t>OVWN5</t>
  </si>
  <si>
    <t>PBE</t>
  </si>
  <si>
    <t>PBE0</t>
  </si>
  <si>
    <t>SPW91</t>
  </si>
  <si>
    <t>TPSSh</t>
  </si>
  <si>
    <t>UHF</t>
  </si>
  <si>
    <t>X3LYP</t>
  </si>
  <si>
    <t>bpw91</t>
  </si>
  <si>
    <t>n12</t>
  </si>
  <si>
    <t>svwn</t>
  </si>
  <si>
    <t>wB97</t>
  </si>
  <si>
    <t>wB97X</t>
  </si>
  <si>
    <t>wB97X-D</t>
  </si>
  <si>
    <t>delta_2_3</t>
  </si>
  <si>
    <t>E_red_2_3</t>
  </si>
  <si>
    <t>error</t>
  </si>
  <si>
    <t>delta_2_0</t>
  </si>
  <si>
    <t>E_red_0_2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</si>
</sst>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K17" sqref="K17"/>
    </sheetView>
  </sheetViews>
  <sheetFormatPr baseColWidth="10" defaultRowHeight="16" x14ac:dyDescent="0.2"/>
  <sheetData>
    <row r="1" spans="1:10" x14ac:dyDescent="0.2">
      <c r="A1" t="s">
        <v>0</v>
      </c>
      <c r="B1">
        <v>0</v>
      </c>
      <c r="C1">
        <v>2</v>
      </c>
      <c r="D1">
        <v>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35</v>
      </c>
    </row>
    <row r="2" spans="1:10" x14ac:dyDescent="0.2">
      <c r="A2" t="s">
        <v>1</v>
      </c>
      <c r="B2">
        <v>-1721.0482976200001</v>
      </c>
      <c r="C2">
        <v>-1720.91806834</v>
      </c>
      <c r="D2">
        <v>-1720.6567651800001</v>
      </c>
      <c r="E2">
        <f>(C2-D2)*2625.5*1000</f>
        <v>-686051.44657973119</v>
      </c>
      <c r="F2">
        <f>-E2/(96485*1)-1.24-3.25+0.2</f>
        <v>2.8204466661111178</v>
      </c>
      <c r="G2" s="1">
        <f>F2-0.77</f>
        <v>2.0504466661111178</v>
      </c>
      <c r="H2">
        <f>(B2-C2)*2625.5*1000</f>
        <v>-341916.97464024718</v>
      </c>
      <c r="I2">
        <f>-H2/(96485*2)-1.24-3.25+0.2</f>
        <v>-2.5181340382430055</v>
      </c>
      <c r="J2" s="1">
        <f>I2+0.44</f>
        <v>-2.0781340382430056</v>
      </c>
    </row>
    <row r="3" spans="1:10" x14ac:dyDescent="0.2">
      <c r="A3" t="s">
        <v>2</v>
      </c>
      <c r="B3">
        <v>-1722.2232402699999</v>
      </c>
      <c r="C3">
        <v>-1722.0940864900001</v>
      </c>
      <c r="D3">
        <v>-1721.8307984600001</v>
      </c>
      <c r="E3">
        <f t="shared" ref="E3:E33" si="0">(C3-D3)*2625.5*1000</f>
        <v>-691262.72276503267</v>
      </c>
      <c r="F3">
        <f t="shared" ref="F3:F33" si="1">-E3/(96485*1)-1.24-3.25+0.2</f>
        <v>2.8744579236672294</v>
      </c>
      <c r="G3" s="1">
        <f t="shared" ref="G3:G33" si="2">F3-0.77</f>
        <v>2.1044579236672294</v>
      </c>
      <c r="H3">
        <f t="shared" ref="H3:H33" si="3">(B3-C3)*2625.5*1000</f>
        <v>-339093.24938946654</v>
      </c>
      <c r="I3">
        <f t="shared" ref="I3:I33" si="4">-H3/(96485*2)-1.24-3.25+0.2</f>
        <v>-2.5327670135800044</v>
      </c>
      <c r="J3" s="1">
        <f t="shared" ref="J3:J33" si="5">I3+0.44</f>
        <v>-2.0927670135800045</v>
      </c>
    </row>
    <row r="4" spans="1:10" x14ac:dyDescent="0.2">
      <c r="A4" t="s">
        <v>3</v>
      </c>
      <c r="B4">
        <v>-1721.99173787</v>
      </c>
      <c r="C4">
        <v>-1721.8681182</v>
      </c>
      <c r="D4">
        <v>-1721.60755309</v>
      </c>
      <c r="E4">
        <f t="shared" si="0"/>
        <v>-684113.69630504178</v>
      </c>
      <c r="F4">
        <f t="shared" si="1"/>
        <v>2.8003632306062265</v>
      </c>
      <c r="G4" s="1">
        <f t="shared" si="2"/>
        <v>2.0303632306062265</v>
      </c>
      <c r="H4">
        <f t="shared" si="3"/>
        <v>-324563.44358480431</v>
      </c>
      <c r="I4">
        <f t="shared" si="4"/>
        <v>-2.6080626854702578</v>
      </c>
      <c r="J4" s="1">
        <f t="shared" si="5"/>
        <v>-2.1680626854702578</v>
      </c>
    </row>
    <row r="5" spans="1:10" x14ac:dyDescent="0.2">
      <c r="A5" t="s">
        <v>4</v>
      </c>
      <c r="B5">
        <v>-1722.4010165300001</v>
      </c>
      <c r="C5">
        <v>-1722.2634091699999</v>
      </c>
      <c r="D5">
        <v>-1722.0237784200001</v>
      </c>
      <c r="E5">
        <f t="shared" si="0"/>
        <v>-629150.53412456135</v>
      </c>
      <c r="F5">
        <f t="shared" si="1"/>
        <v>2.2307082357315782</v>
      </c>
      <c r="G5" s="1">
        <f t="shared" si="2"/>
        <v>1.4607082357315782</v>
      </c>
      <c r="H5">
        <f t="shared" si="3"/>
        <v>-361288.1236804584</v>
      </c>
      <c r="I5">
        <f t="shared" si="4"/>
        <v>-2.4177497865965778</v>
      </c>
      <c r="J5" s="1">
        <f t="shared" si="5"/>
        <v>-1.9777497865965779</v>
      </c>
    </row>
    <row r="6" spans="1:10" x14ac:dyDescent="0.2">
      <c r="A6" t="s">
        <v>5</v>
      </c>
      <c r="B6">
        <v>-1722.14975929</v>
      </c>
      <c r="C6">
        <v>-1722.00599859</v>
      </c>
      <c r="D6">
        <v>-1721.7690250799999</v>
      </c>
      <c r="E6">
        <f t="shared" si="0"/>
        <v>-622173.95050525735</v>
      </c>
      <c r="F6">
        <f t="shared" si="1"/>
        <v>2.1584007929238469</v>
      </c>
      <c r="G6" s="1">
        <f t="shared" si="2"/>
        <v>1.3884007929238469</v>
      </c>
      <c r="H6">
        <f t="shared" si="3"/>
        <v>-377443.7178500783</v>
      </c>
      <c r="I6">
        <f t="shared" si="4"/>
        <v>-2.3340290311961533</v>
      </c>
      <c r="J6" s="1">
        <f t="shared" si="5"/>
        <v>-1.8940290311961534</v>
      </c>
    </row>
    <row r="7" spans="1:10" x14ac:dyDescent="0.2">
      <c r="A7" t="s">
        <v>6</v>
      </c>
      <c r="B7">
        <v>-1721.4114492900001</v>
      </c>
      <c r="C7">
        <v>-1721.3069087399999</v>
      </c>
      <c r="D7">
        <v>-1721.0401862799999</v>
      </c>
      <c r="E7">
        <f t="shared" si="0"/>
        <v>-700279.81872995454</v>
      </c>
      <c r="F7">
        <f t="shared" si="1"/>
        <v>2.9679138594595482</v>
      </c>
      <c r="G7" s="1">
        <f t="shared" si="2"/>
        <v>2.1979138594595482</v>
      </c>
      <c r="H7">
        <f t="shared" si="3"/>
        <v>-274471.21402536222</v>
      </c>
      <c r="I7">
        <f t="shared" si="4"/>
        <v>-2.8676482664385023</v>
      </c>
      <c r="J7" s="1">
        <f t="shared" si="5"/>
        <v>-2.4276482664385024</v>
      </c>
    </row>
    <row r="8" spans="1:10" x14ac:dyDescent="0.2">
      <c r="A8" t="s">
        <v>7</v>
      </c>
      <c r="B8">
        <v>-1722.0838420600001</v>
      </c>
      <c r="C8">
        <v>-1721.9592011499999</v>
      </c>
      <c r="D8">
        <v>-1721.6873719600001</v>
      </c>
      <c r="E8">
        <f t="shared" si="0"/>
        <v>-713687.53834456636</v>
      </c>
      <c r="F8">
        <f t="shared" si="1"/>
        <v>3.1068755593570643</v>
      </c>
      <c r="G8" s="1">
        <f t="shared" si="2"/>
        <v>2.3368755593570643</v>
      </c>
      <c r="H8">
        <f t="shared" si="3"/>
        <v>-327244.70920540136</v>
      </c>
      <c r="I8">
        <f t="shared" si="4"/>
        <v>-2.5941679576856433</v>
      </c>
      <c r="J8" s="1">
        <f t="shared" si="5"/>
        <v>-2.1541679576856434</v>
      </c>
    </row>
    <row r="9" spans="1:10" x14ac:dyDescent="0.2">
      <c r="A9" t="s">
        <v>8</v>
      </c>
      <c r="B9">
        <v>-1721.4997197600001</v>
      </c>
      <c r="C9">
        <v>-1721.38100181</v>
      </c>
      <c r="D9">
        <v>-1721.1191040900001</v>
      </c>
      <c r="E9">
        <f t="shared" si="0"/>
        <v>-687612.46385994495</v>
      </c>
      <c r="F9">
        <f t="shared" si="1"/>
        <v>2.8366255258324609</v>
      </c>
      <c r="G9" s="1">
        <f t="shared" si="2"/>
        <v>2.0666255258324608</v>
      </c>
      <c r="H9">
        <f t="shared" si="3"/>
        <v>-311693.97772504826</v>
      </c>
      <c r="I9">
        <f t="shared" si="4"/>
        <v>-2.6747542222881884</v>
      </c>
      <c r="J9" s="1">
        <f t="shared" si="5"/>
        <v>-2.2347542222881884</v>
      </c>
    </row>
    <row r="10" spans="1:10" x14ac:dyDescent="0.2">
      <c r="A10" t="s">
        <v>9</v>
      </c>
      <c r="B10">
        <v>-1721.9932758899999</v>
      </c>
      <c r="C10">
        <v>-1721.8824794899999</v>
      </c>
      <c r="D10">
        <v>-1721.62853883</v>
      </c>
      <c r="E10">
        <f t="shared" si="0"/>
        <v>-666721.20282973314</v>
      </c>
      <c r="F10">
        <f t="shared" si="1"/>
        <v>2.6201021177357431</v>
      </c>
      <c r="G10" s="1">
        <f t="shared" si="2"/>
        <v>1.8501021177357431</v>
      </c>
      <c r="H10">
        <f t="shared" si="3"/>
        <v>-290895.94820006972</v>
      </c>
      <c r="I10">
        <f t="shared" si="4"/>
        <v>-2.7825327864431273</v>
      </c>
      <c r="J10" s="1">
        <f t="shared" si="5"/>
        <v>-2.3425327864431273</v>
      </c>
    </row>
    <row r="11" spans="1:10" x14ac:dyDescent="0.2">
      <c r="A11" t="s">
        <v>10</v>
      </c>
      <c r="B11">
        <v>-1722.0214828000001</v>
      </c>
      <c r="C11">
        <v>-1721.9245769199999</v>
      </c>
      <c r="D11">
        <v>-1721.65397134</v>
      </c>
      <c r="E11">
        <f t="shared" si="0"/>
        <v>-710474.95028983627</v>
      </c>
      <c r="F11">
        <f t="shared" si="1"/>
        <v>3.073579315850508</v>
      </c>
      <c r="G11" s="1">
        <f t="shared" si="2"/>
        <v>2.303579315850508</v>
      </c>
      <c r="H11">
        <f t="shared" si="3"/>
        <v>-254426.38794032065</v>
      </c>
      <c r="I11">
        <f t="shared" si="4"/>
        <v>-2.9715236153789673</v>
      </c>
      <c r="J11" s="1">
        <f t="shared" si="5"/>
        <v>-2.5315236153789673</v>
      </c>
    </row>
    <row r="12" spans="1:10" x14ac:dyDescent="0.2">
      <c r="A12" t="s">
        <v>11</v>
      </c>
      <c r="B12">
        <v>-1721.91852769</v>
      </c>
      <c r="C12">
        <v>-1721.79777068</v>
      </c>
      <c r="D12">
        <v>-1721.54159366</v>
      </c>
      <c r="E12">
        <f t="shared" si="0"/>
        <v>-672592.76600998826</v>
      </c>
      <c r="F12">
        <f t="shared" si="1"/>
        <v>2.6809567913145909</v>
      </c>
      <c r="G12" s="1">
        <f t="shared" si="2"/>
        <v>1.9109567913145908</v>
      </c>
      <c r="H12">
        <f t="shared" si="3"/>
        <v>-317047.52975508902</v>
      </c>
      <c r="I12">
        <f t="shared" si="4"/>
        <v>-2.6470112983619782</v>
      </c>
      <c r="J12" s="1">
        <f t="shared" si="5"/>
        <v>-2.2070112983619783</v>
      </c>
    </row>
    <row r="13" spans="1:10" x14ac:dyDescent="0.2">
      <c r="A13" t="s">
        <v>12</v>
      </c>
      <c r="B13">
        <v>-1721.96129215</v>
      </c>
      <c r="C13">
        <v>-1721.8241190399999</v>
      </c>
      <c r="D13">
        <v>-1721.55732693</v>
      </c>
      <c r="E13">
        <f t="shared" si="0"/>
        <v>-700462.68480465701</v>
      </c>
      <c r="F13">
        <f t="shared" si="1"/>
        <v>2.9698091392927086</v>
      </c>
      <c r="G13" s="1">
        <f t="shared" si="2"/>
        <v>2.1998091392927086</v>
      </c>
      <c r="H13">
        <f t="shared" si="3"/>
        <v>-360148.00030512823</v>
      </c>
      <c r="I13">
        <f t="shared" si="4"/>
        <v>-2.423658079985862</v>
      </c>
      <c r="J13" s="1">
        <f t="shared" si="5"/>
        <v>-1.9836580799858621</v>
      </c>
    </row>
    <row r="14" spans="1:10" x14ac:dyDescent="0.2">
      <c r="A14" t="s">
        <v>13</v>
      </c>
      <c r="B14">
        <v>-1722.05048571</v>
      </c>
      <c r="C14">
        <v>-1721.9332712299999</v>
      </c>
      <c r="D14">
        <v>-1721.6992952000001</v>
      </c>
      <c r="E14">
        <f t="shared" si="0"/>
        <v>-614304.06676472246</v>
      </c>
      <c r="F14">
        <f t="shared" si="1"/>
        <v>2.0768349149061764</v>
      </c>
      <c r="G14" s="1">
        <f t="shared" si="2"/>
        <v>1.3068349149061764</v>
      </c>
      <c r="H14">
        <f t="shared" si="3"/>
        <v>-307746.61724007787</v>
      </c>
      <c r="I14">
        <f t="shared" si="4"/>
        <v>-2.6952100469498994</v>
      </c>
      <c r="J14" s="1">
        <f t="shared" si="5"/>
        <v>-2.2552100469498995</v>
      </c>
    </row>
    <row r="15" spans="1:10" x14ac:dyDescent="0.2">
      <c r="A15" t="s">
        <v>14</v>
      </c>
      <c r="B15">
        <v>-1721.9304462099999</v>
      </c>
      <c r="C15">
        <v>-1721.83012502</v>
      </c>
      <c r="D15">
        <v>-1721.55888465</v>
      </c>
      <c r="E15">
        <f t="shared" si="0"/>
        <v>-712141.59143496538</v>
      </c>
      <c r="F15">
        <f t="shared" si="1"/>
        <v>3.0908528935582256</v>
      </c>
      <c r="G15" s="1">
        <f t="shared" si="2"/>
        <v>2.3208528935582255</v>
      </c>
      <c r="H15">
        <f t="shared" si="3"/>
        <v>-263393.28434482001</v>
      </c>
      <c r="I15">
        <f t="shared" si="4"/>
        <v>-2.9250557892686944</v>
      </c>
      <c r="J15" s="1">
        <f t="shared" si="5"/>
        <v>-2.4850557892686944</v>
      </c>
    </row>
    <row r="16" spans="1:10" x14ac:dyDescent="0.2">
      <c r="A16" t="s">
        <v>15</v>
      </c>
      <c r="B16">
        <v>-1722.1290134999999</v>
      </c>
      <c r="C16">
        <v>-1722.0094996800001</v>
      </c>
      <c r="D16">
        <v>-1721.7436931300001</v>
      </c>
      <c r="E16">
        <f t="shared" si="0"/>
        <v>-697875.09702494578</v>
      </c>
      <c r="F16">
        <f t="shared" si="1"/>
        <v>2.9429905894693036</v>
      </c>
      <c r="G16" s="1">
        <f t="shared" si="2"/>
        <v>2.1729905894693036</v>
      </c>
      <c r="H16">
        <f t="shared" si="3"/>
        <v>-313783.53440957528</v>
      </c>
      <c r="I16">
        <f t="shared" si="4"/>
        <v>-2.6639258205442538</v>
      </c>
      <c r="J16" s="1">
        <f t="shared" si="5"/>
        <v>-2.2239258205442538</v>
      </c>
    </row>
    <row r="17" spans="1:10" x14ac:dyDescent="0.2">
      <c r="A17" t="s">
        <v>16</v>
      </c>
      <c r="B17">
        <v>-1722.18644025</v>
      </c>
      <c r="C17">
        <v>-1722.06582979</v>
      </c>
      <c r="D17">
        <v>-1721.80826172</v>
      </c>
      <c r="E17">
        <f t="shared" si="0"/>
        <v>-676244.96778482641</v>
      </c>
      <c r="F17">
        <f t="shared" si="1"/>
        <v>2.7188093256446741</v>
      </c>
      <c r="G17" s="1">
        <f t="shared" si="2"/>
        <v>1.9488093256446741</v>
      </c>
      <c r="H17">
        <f t="shared" si="3"/>
        <v>-316662.7627302098</v>
      </c>
      <c r="I17">
        <f t="shared" si="4"/>
        <v>-2.6490052198258285</v>
      </c>
      <c r="J17" s="1">
        <f t="shared" si="5"/>
        <v>-2.2090052198258285</v>
      </c>
    </row>
    <row r="18" spans="1:10" x14ac:dyDescent="0.2">
      <c r="A18" t="s">
        <v>17</v>
      </c>
      <c r="B18">
        <v>-1722.2973179099999</v>
      </c>
      <c r="C18">
        <v>-1722.1677559499999</v>
      </c>
      <c r="D18">
        <v>-1721.92558988</v>
      </c>
      <c r="E18">
        <f t="shared" si="0"/>
        <v>-635807.01678484061</v>
      </c>
      <c r="F18">
        <f t="shared" si="1"/>
        <v>2.2996980544627723</v>
      </c>
      <c r="G18" s="1">
        <f t="shared" si="2"/>
        <v>1.5296980544627723</v>
      </c>
      <c r="H18">
        <f t="shared" si="3"/>
        <v>-340164.92598012177</v>
      </c>
      <c r="I18">
        <f t="shared" si="4"/>
        <v>-2.5272134218784172</v>
      </c>
      <c r="J18" s="1">
        <f t="shared" si="5"/>
        <v>-2.0872134218784173</v>
      </c>
    </row>
    <row r="19" spans="1:10" x14ac:dyDescent="0.2">
      <c r="A19" t="s">
        <v>18</v>
      </c>
      <c r="B19">
        <v>-1722.1708407900001</v>
      </c>
      <c r="C19">
        <v>-1722.0429605100001</v>
      </c>
      <c r="D19">
        <v>-1721.79968951</v>
      </c>
      <c r="E19">
        <f t="shared" si="0"/>
        <v>-638708.01050013059</v>
      </c>
      <c r="F19">
        <f t="shared" si="1"/>
        <v>2.329764839095513</v>
      </c>
      <c r="G19" s="1">
        <f t="shared" si="2"/>
        <v>1.559764839095513</v>
      </c>
      <c r="H19">
        <f t="shared" si="3"/>
        <v>-335749.67513999844</v>
      </c>
      <c r="I19">
        <f t="shared" si="4"/>
        <v>-2.5500939257915816</v>
      </c>
      <c r="J19" s="1">
        <f t="shared" si="5"/>
        <v>-2.1100939257915816</v>
      </c>
    </row>
    <row r="20" spans="1:10" x14ac:dyDescent="0.2">
      <c r="A20" t="s">
        <v>19</v>
      </c>
      <c r="B20">
        <v>-1722.1813928500001</v>
      </c>
      <c r="C20">
        <v>-1722.05943151</v>
      </c>
      <c r="D20">
        <v>-1721.8159555699999</v>
      </c>
      <c r="E20">
        <f t="shared" si="0"/>
        <v>-639246.08047013916</v>
      </c>
      <c r="F20">
        <f t="shared" si="1"/>
        <v>2.3353415605548964</v>
      </c>
      <c r="G20" s="1">
        <f t="shared" si="2"/>
        <v>1.5653415605548964</v>
      </c>
      <c r="H20">
        <f t="shared" si="3"/>
        <v>-320209.49817025749</v>
      </c>
      <c r="I20">
        <f t="shared" si="4"/>
        <v>-2.6306254953088173</v>
      </c>
      <c r="J20" s="1">
        <f t="shared" si="5"/>
        <v>-2.1906254953088173</v>
      </c>
    </row>
    <row r="21" spans="1:10" x14ac:dyDescent="0.2">
      <c r="A21" t="s">
        <v>20</v>
      </c>
      <c r="B21">
        <v>-1725.28227234</v>
      </c>
      <c r="C21">
        <v>-1725.07866597</v>
      </c>
      <c r="D21">
        <v>-1724.8076165699999</v>
      </c>
      <c r="E21">
        <f t="shared" si="0"/>
        <v>-711640.1997001</v>
      </c>
      <c r="F21">
        <f t="shared" si="1"/>
        <v>3.0856563165269213</v>
      </c>
      <c r="G21" s="1">
        <f t="shared" si="2"/>
        <v>2.3156563165269213</v>
      </c>
      <c r="H21">
        <f t="shared" si="3"/>
        <v>-534568.52443497011</v>
      </c>
      <c r="I21">
        <f t="shared" si="4"/>
        <v>-1.5197842958233401</v>
      </c>
      <c r="J21" s="1">
        <f t="shared" si="5"/>
        <v>-1.0797842958233401</v>
      </c>
    </row>
    <row r="22" spans="1:10" x14ac:dyDescent="0.2">
      <c r="A22" t="s">
        <v>21</v>
      </c>
      <c r="B22">
        <v>-1721.4332493899999</v>
      </c>
      <c r="C22">
        <v>-1721.28577189</v>
      </c>
      <c r="D22">
        <v>-1721.0465481399999</v>
      </c>
      <c r="E22">
        <f t="shared" si="0"/>
        <v>-628081.95562516979</v>
      </c>
      <c r="F22">
        <f t="shared" si="1"/>
        <v>2.2196331618922089</v>
      </c>
      <c r="G22" s="1">
        <f t="shared" si="2"/>
        <v>1.4496331618922089</v>
      </c>
      <c r="H22">
        <f t="shared" si="3"/>
        <v>-387202.17624979693</v>
      </c>
      <c r="I22">
        <f t="shared" si="4"/>
        <v>-2.2834592099818778</v>
      </c>
      <c r="J22" s="1">
        <f t="shared" si="5"/>
        <v>-1.8434592099818778</v>
      </c>
    </row>
    <row r="23" spans="1:10" x14ac:dyDescent="0.2">
      <c r="A23" t="s">
        <v>22</v>
      </c>
      <c r="B23">
        <v>-1721.4436370599999</v>
      </c>
      <c r="C23">
        <v>-1721.3273169199999</v>
      </c>
      <c r="D23">
        <v>-1721.0652967799999</v>
      </c>
      <c r="E23">
        <f t="shared" si="0"/>
        <v>-687933.87757001095</v>
      </c>
      <c r="F23">
        <f t="shared" si="1"/>
        <v>2.839956755661615</v>
      </c>
      <c r="G23" s="1">
        <f t="shared" si="2"/>
        <v>2.069956755661615</v>
      </c>
      <c r="H23">
        <f t="shared" si="3"/>
        <v>-305398.52756992308</v>
      </c>
      <c r="I23">
        <f t="shared" si="4"/>
        <v>-2.7073782060946101</v>
      </c>
      <c r="J23" s="1">
        <f t="shared" si="5"/>
        <v>-2.2673782060946102</v>
      </c>
    </row>
    <row r="24" spans="1:10" x14ac:dyDescent="0.2">
      <c r="A24" t="s">
        <v>23</v>
      </c>
      <c r="B24">
        <v>-1713.5687929799999</v>
      </c>
      <c r="C24">
        <v>-1713.45466197</v>
      </c>
      <c r="D24">
        <v>-1713.25610521</v>
      </c>
      <c r="E24">
        <f t="shared" si="0"/>
        <v>-521310.77337993181</v>
      </c>
      <c r="F24">
        <f t="shared" si="1"/>
        <v>1.1130240283974897</v>
      </c>
      <c r="G24" s="1">
        <f t="shared" si="2"/>
        <v>0.34302402839748969</v>
      </c>
      <c r="H24">
        <f t="shared" si="3"/>
        <v>-299650.96675483539</v>
      </c>
      <c r="I24">
        <f t="shared" si="4"/>
        <v>-2.7371629436967639</v>
      </c>
      <c r="J24" s="1">
        <f t="shared" si="5"/>
        <v>-2.297162943696764</v>
      </c>
    </row>
    <row r="25" spans="1:10" x14ac:dyDescent="0.2">
      <c r="A25" t="s">
        <v>24</v>
      </c>
      <c r="B25">
        <v>-1722.14817782</v>
      </c>
      <c r="C25">
        <v>-1722.0205182</v>
      </c>
      <c r="D25">
        <v>-1721.76793028</v>
      </c>
      <c r="E25">
        <f t="shared" si="0"/>
        <v>-663169.5839599903</v>
      </c>
      <c r="F25">
        <f t="shared" si="1"/>
        <v>2.5832920553452903</v>
      </c>
      <c r="G25" s="1">
        <f t="shared" si="2"/>
        <v>1.8132920553452903</v>
      </c>
      <c r="H25">
        <f t="shared" si="3"/>
        <v>-335170.33231008216</v>
      </c>
      <c r="I25">
        <f t="shared" si="4"/>
        <v>-2.5530961687822864</v>
      </c>
      <c r="J25" s="1">
        <f t="shared" si="5"/>
        <v>-2.1130961687822865</v>
      </c>
    </row>
    <row r="26" spans="1:10" x14ac:dyDescent="0.2">
      <c r="A26" t="s">
        <v>25</v>
      </c>
      <c r="B26">
        <v>-1718.44950769</v>
      </c>
      <c r="C26">
        <v>-1718.4541045799999</v>
      </c>
      <c r="D26">
        <v>-1718.2335874299999</v>
      </c>
      <c r="E26">
        <f t="shared" si="0"/>
        <v>-578967.77732494182</v>
      </c>
      <c r="F26">
        <f t="shared" si="1"/>
        <v>1.7105988218369885</v>
      </c>
      <c r="G26" s="1">
        <f t="shared" si="2"/>
        <v>0.94059882183698851</v>
      </c>
      <c r="H26">
        <f t="shared" si="3"/>
        <v>12069.13469474398</v>
      </c>
      <c r="I26">
        <f t="shared" si="4"/>
        <v>-4.3525440985373063</v>
      </c>
      <c r="J26" s="1">
        <f t="shared" si="5"/>
        <v>-3.9125440985373063</v>
      </c>
    </row>
    <row r="27" spans="1:10" x14ac:dyDescent="0.2">
      <c r="A27" t="s">
        <v>26</v>
      </c>
      <c r="B27">
        <v>-1721.9800812000001</v>
      </c>
      <c r="C27">
        <v>-1721.8269433400001</v>
      </c>
      <c r="D27">
        <v>-1721.56177802</v>
      </c>
      <c r="E27">
        <f t="shared" si="0"/>
        <v>-696191.54766013392</v>
      </c>
      <c r="F27">
        <f t="shared" si="1"/>
        <v>2.9255417698101667</v>
      </c>
      <c r="G27" s="1">
        <f t="shared" si="2"/>
        <v>2.1555417698101667</v>
      </c>
      <c r="H27">
        <f t="shared" si="3"/>
        <v>-402063.45143004012</v>
      </c>
      <c r="I27">
        <f t="shared" si="4"/>
        <v>-2.2064458131831879</v>
      </c>
      <c r="J27" s="1">
        <f t="shared" si="5"/>
        <v>-1.7664458131831879</v>
      </c>
    </row>
    <row r="28" spans="1:10" x14ac:dyDescent="0.2">
      <c r="A28" t="s">
        <v>27</v>
      </c>
      <c r="B28">
        <v>-1722.24199105</v>
      </c>
      <c r="C28">
        <v>-1722.09443156</v>
      </c>
      <c r="D28">
        <v>-1721.8521689199999</v>
      </c>
      <c r="E28">
        <f t="shared" si="0"/>
        <v>-636060.56132009288</v>
      </c>
      <c r="F28">
        <f t="shared" si="1"/>
        <v>2.302325867441497</v>
      </c>
      <c r="G28" s="1">
        <f t="shared" si="2"/>
        <v>1.532325867441497</v>
      </c>
      <c r="H28">
        <f t="shared" si="3"/>
        <v>-387417.44099512801</v>
      </c>
      <c r="I28">
        <f t="shared" si="4"/>
        <v>-2.282343675207918</v>
      </c>
      <c r="J28" s="1">
        <f t="shared" si="5"/>
        <v>-1.8423436752079181</v>
      </c>
    </row>
    <row r="29" spans="1:10" x14ac:dyDescent="0.2">
      <c r="A29" t="s">
        <v>28</v>
      </c>
      <c r="B29">
        <v>-1722.24500474</v>
      </c>
      <c r="C29">
        <v>-1722.11405876</v>
      </c>
      <c r="D29">
        <v>-1721.86967998</v>
      </c>
      <c r="E29">
        <f t="shared" si="0"/>
        <v>-641616.48689008842</v>
      </c>
      <c r="F29">
        <f t="shared" si="1"/>
        <v>2.3599091764532147</v>
      </c>
      <c r="G29" s="1">
        <f t="shared" si="2"/>
        <v>1.5899091764532147</v>
      </c>
      <c r="H29">
        <f t="shared" si="3"/>
        <v>-343798.67048994376</v>
      </c>
      <c r="I29">
        <f t="shared" si="4"/>
        <v>-2.50838280307849</v>
      </c>
      <c r="J29" s="1">
        <f t="shared" si="5"/>
        <v>-2.0683828030784901</v>
      </c>
    </row>
    <row r="30" spans="1:10" x14ac:dyDescent="0.2">
      <c r="A30" t="s">
        <v>29</v>
      </c>
      <c r="B30">
        <v>-1718.08443397</v>
      </c>
      <c r="C30">
        <v>-1717.9079303000001</v>
      </c>
      <c r="D30">
        <v>-1717.6643890099999</v>
      </c>
      <c r="E30">
        <f t="shared" si="0"/>
        <v>-639417.65689543728</v>
      </c>
      <c r="F30">
        <f t="shared" si="1"/>
        <v>2.337119831014534</v>
      </c>
      <c r="G30" s="1">
        <f t="shared" si="2"/>
        <v>1.567119831014534</v>
      </c>
      <c r="H30">
        <f t="shared" si="3"/>
        <v>-463410.38558467064</v>
      </c>
      <c r="I30">
        <f t="shared" si="4"/>
        <v>-1.8885366347894978</v>
      </c>
      <c r="J30" s="1">
        <f t="shared" si="5"/>
        <v>-1.4485366347894979</v>
      </c>
    </row>
    <row r="31" spans="1:10" x14ac:dyDescent="0.2">
      <c r="A31" t="s">
        <v>30</v>
      </c>
      <c r="B31">
        <v>-1722.1878027499999</v>
      </c>
      <c r="C31">
        <v>-1722.0413859299999</v>
      </c>
      <c r="D31">
        <v>-1721.7668508500001</v>
      </c>
      <c r="E31">
        <f t="shared" si="0"/>
        <v>-720791.85253960744</v>
      </c>
      <c r="F31">
        <f t="shared" si="1"/>
        <v>3.180506840852023</v>
      </c>
      <c r="G31" s="1">
        <f t="shared" si="2"/>
        <v>2.4105068408520229</v>
      </c>
      <c r="H31">
        <f t="shared" si="3"/>
        <v>-384417.36091003439</v>
      </c>
      <c r="I31">
        <f t="shared" si="4"/>
        <v>-2.297890548219752</v>
      </c>
      <c r="J31" s="1">
        <f t="shared" si="5"/>
        <v>-1.8578905482197521</v>
      </c>
    </row>
    <row r="32" spans="1:10" x14ac:dyDescent="0.2">
      <c r="A32" t="s">
        <v>31</v>
      </c>
      <c r="B32">
        <v>-1722.07111078</v>
      </c>
      <c r="C32">
        <v>-1721.94829923</v>
      </c>
      <c r="D32">
        <v>-1721.67606884</v>
      </c>
      <c r="E32">
        <f t="shared" si="0"/>
        <v>-714740.88894501119</v>
      </c>
      <c r="F32">
        <f t="shared" si="1"/>
        <v>3.1177928066021785</v>
      </c>
      <c r="G32" s="1">
        <f t="shared" si="2"/>
        <v>2.3477928066021785</v>
      </c>
      <c r="H32">
        <f t="shared" si="3"/>
        <v>-322441.72452513466</v>
      </c>
      <c r="I32">
        <f t="shared" si="4"/>
        <v>-2.6190577575522895</v>
      </c>
      <c r="J32" s="1">
        <f t="shared" si="5"/>
        <v>-2.1790577575522896</v>
      </c>
    </row>
    <row r="33" spans="1:10" x14ac:dyDescent="0.2">
      <c r="A33" t="s">
        <v>32</v>
      </c>
      <c r="B33">
        <v>-1722.0504759999999</v>
      </c>
      <c r="C33">
        <v>-1721.9304948199999</v>
      </c>
      <c r="D33">
        <v>-1721.6603436800001</v>
      </c>
      <c r="E33">
        <f t="shared" si="0"/>
        <v>-709281.81806954136</v>
      </c>
      <c r="F33">
        <f t="shared" si="1"/>
        <v>3.0612133292174057</v>
      </c>
      <c r="G33" s="1">
        <f t="shared" si="2"/>
        <v>2.2912133292174057</v>
      </c>
      <c r="H33">
        <f t="shared" si="3"/>
        <v>-315010.58808991581</v>
      </c>
      <c r="I33">
        <f t="shared" si="4"/>
        <v>-2.6575670410430852</v>
      </c>
      <c r="J33" s="1">
        <f t="shared" si="5"/>
        <v>-2.2175670410430852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scf_energies_6h2o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Harb, Hassan</cp:lastModifiedBy>
  <dcterms:created xsi:type="dcterms:W3CDTF">2024-05-15T12:58:48Z</dcterms:created>
  <dcterms:modified xsi:type="dcterms:W3CDTF">2024-05-15T12:59:56Z</dcterms:modified>
</cp:coreProperties>
</file>