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infomat/capstone/doc/"/>
    </mc:Choice>
  </mc:AlternateContent>
  <bookViews>
    <workbookView xWindow="0" yWindow="460" windowWidth="27860" windowHeight="17540" tabRatio="500"/>
  </bookViews>
  <sheets>
    <sheet name="Testcases" sheetId="3" r:id="rId1"/>
    <sheet name="Iteration1" sheetId="5" r:id="rId2"/>
    <sheet name="Iteration2" sheetId="6" r:id="rId3"/>
    <sheet name="Iteration3" sheetId="7" r:id="rId4"/>
    <sheet name="Iteration4" sheetId="8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E10" i="5"/>
  <c r="C10" i="5"/>
  <c r="E10" i="8"/>
  <c r="D10" i="8"/>
  <c r="G10" i="8"/>
  <c r="C10" i="8"/>
  <c r="A10" i="8"/>
  <c r="B10" i="8"/>
  <c r="F10" i="8"/>
  <c r="E10" i="7"/>
  <c r="D10" i="7"/>
  <c r="G10" i="7"/>
  <c r="C10" i="7"/>
  <c r="A10" i="7"/>
  <c r="B10" i="7"/>
  <c r="F10" i="7"/>
  <c r="E10" i="6"/>
  <c r="D10" i="6"/>
  <c r="G10" i="6"/>
  <c r="C10" i="6"/>
  <c r="A10" i="6"/>
  <c r="B10" i="6"/>
  <c r="F10" i="6"/>
  <c r="G10" i="5"/>
  <c r="A10" i="5"/>
  <c r="B10" i="5"/>
  <c r="F10" i="5"/>
  <c r="B3" i="3"/>
</calcChain>
</file>

<file path=xl/sharedStrings.xml><?xml version="1.0" encoding="utf-8"?>
<sst xmlns="http://schemas.openxmlformats.org/spreadsheetml/2006/main" count="306" uniqueCount="91">
  <si>
    <t>Schedule</t>
    <phoneticPr fontId="0" type="noConversion"/>
  </si>
  <si>
    <t>Planned Start Date</t>
    <phoneticPr fontId="0" type="noConversion"/>
  </si>
  <si>
    <t>Planned End Date</t>
    <phoneticPr fontId="0" type="noConversion"/>
  </si>
  <si>
    <t>Actual Start Date</t>
    <phoneticPr fontId="0" type="noConversion"/>
  </si>
  <si>
    <t>Actual End Date</t>
    <phoneticPr fontId="0" type="noConversion"/>
  </si>
  <si>
    <t>SUM</t>
    <phoneticPr fontId="0" type="noConversion"/>
  </si>
  <si>
    <t>Total TC</t>
    <phoneticPr fontId="0" type="noConversion"/>
  </si>
  <si>
    <t>Tested TC
(Except N/A)</t>
    <phoneticPr fontId="0" type="noConversion"/>
  </si>
  <si>
    <t xml:space="preserve">Total Pass </t>
    <phoneticPr fontId="0" type="noConversion"/>
  </si>
  <si>
    <t>Total Fail</t>
    <phoneticPr fontId="0" type="noConversion"/>
  </si>
  <si>
    <t>Total Resolved</t>
    <phoneticPr fontId="0" type="noConversion"/>
  </si>
  <si>
    <t>Pass Rate</t>
    <phoneticPr fontId="0" type="noConversion"/>
  </si>
  <si>
    <t>Resolved Rate</t>
    <phoneticPr fontId="0" type="noConversion"/>
  </si>
  <si>
    <t>ID</t>
    <phoneticPr fontId="0" type="noConversion"/>
  </si>
  <si>
    <t>Test Case Description</t>
    <phoneticPr fontId="0" type="noConversion"/>
  </si>
  <si>
    <t>Expected Result</t>
    <phoneticPr fontId="0" type="noConversion"/>
  </si>
  <si>
    <t>Actual Result Description</t>
    <phoneticPr fontId="0" type="noConversion"/>
  </si>
  <si>
    <t>Pass/Fail</t>
    <phoneticPr fontId="0" type="noConversion"/>
  </si>
  <si>
    <t>Resolved</t>
    <phoneticPr fontId="0" type="noConversion"/>
  </si>
  <si>
    <t>Pass</t>
  </si>
  <si>
    <t>Last Modifed</t>
  </si>
  <si>
    <t>UseCaseID</t>
  </si>
  <si>
    <t>At login screen, check the component of the screen</t>
  </si>
  <si>
    <t>there are login screen, singup button, forget password link, SNS oauth icons are available</t>
  </si>
  <si>
    <t>After login successfully, select take picture button for a receipt</t>
  </si>
  <si>
    <t>picture of receipt will be stored</t>
  </si>
  <si>
    <t>select list menu</t>
  </si>
  <si>
    <t>user can see list of receipt information</t>
  </si>
  <si>
    <t>Device</t>
  </si>
  <si>
    <t>UC-1</t>
  </si>
  <si>
    <t>UC-2</t>
  </si>
  <si>
    <t>UC-3</t>
  </si>
  <si>
    <t>UC-4</t>
  </si>
  <si>
    <t>UC-5</t>
  </si>
  <si>
    <t>UC-6</t>
  </si>
  <si>
    <t>UC-7</t>
  </si>
  <si>
    <t>UC-8</t>
  </si>
  <si>
    <t>UC-9</t>
  </si>
  <si>
    <t>UC-10</t>
  </si>
  <si>
    <t>UC-11</t>
  </si>
  <si>
    <t>Web</t>
  </si>
  <si>
    <t>At login screen, check the availability of sign up menu and check the functionality of sign up menu</t>
  </si>
  <si>
    <t>There is sign up button or link is available and if user select the button, user can enter their information to sign up</t>
  </si>
  <si>
    <t>Filling out sign up form and submit the form</t>
  </si>
  <si>
    <t>There is a message feedback after user successfully submit the register form. After signing up, user should receive confirmation email with the email registered at sign up form.</t>
  </si>
  <si>
    <t>If user miss some required field at the sign up form, submit button should be inactive</t>
  </si>
  <si>
    <t>If some required field is unfilled, check the submit button</t>
  </si>
  <si>
    <t>Before confirm email received, check login function.</t>
  </si>
  <si>
    <t>Without confirm the email, user can not log in</t>
  </si>
  <si>
    <t>After user confirm the email by selecting link at the email, check login function.</t>
  </si>
  <si>
    <t>After confirmation, user can login successfully</t>
  </si>
  <si>
    <t>Check functionality of login</t>
  </si>
  <si>
    <t>Both</t>
  </si>
  <si>
    <t>User can login with registered email id</t>
  </si>
  <si>
    <t>User can login with registered 3rdParty login ID such as Facebook, Google, Twitter.</t>
  </si>
  <si>
    <t>Check the existence of login with 3rd party account at the login screen and check whether User can login using by selecting login with 3rdParty ID.</t>
  </si>
  <si>
    <t>After login, check whether there is a menu for checking account information and User can edit his account information at the menu.</t>
  </si>
  <si>
    <t xml:space="preserve">Before login, there should not be the menu for editing user information, but after login, user can change his account information </t>
  </si>
  <si>
    <t>After login, go to the menu for viewing list of receipts</t>
  </si>
  <si>
    <t>After login, there's menu for viewing list of receipt which is uploaded by the user only</t>
  </si>
  <si>
    <t>Check the column information of receipt list</t>
  </si>
  <si>
    <t>Mobile</t>
  </si>
  <si>
    <t>Select one of items for viewing details</t>
  </si>
  <si>
    <t>Receipt information will have date,  store, category, total, tag</t>
  </si>
  <si>
    <t>At detail, it will show receipt's detail information such as date of purchase, store, category, total,  comment, tag, picture of receipt.</t>
  </si>
  <si>
    <t>At mobile, go to the menu of create receipt</t>
  </si>
  <si>
    <t>The phone will be in preview state of taking picture</t>
  </si>
  <si>
    <t>Check preview screen</t>
  </si>
  <si>
    <t>There shoule be some feedback to the user to help taking picture of receipt for better character recognition</t>
  </si>
  <si>
    <t>There's menu to take picture</t>
  </si>
  <si>
    <t xml:space="preserve">If user select taking picture, result of character recognition for total and store name will be presented to the user
And User can edit the information </t>
  </si>
  <si>
    <t xml:space="preserve">Save the result </t>
  </si>
  <si>
    <t>After saving the information, there's feedback it was saved succssfully or not and will be redirected to the list of receipt</t>
  </si>
  <si>
    <t>Cacel the result</t>
  </si>
  <si>
    <t>If user select cancel instead of save, it will go to the preview status</t>
  </si>
  <si>
    <t>At mobile, go to edit recipt information which is presented at list view of receipt or detail view of receipt</t>
  </si>
  <si>
    <t>User can edit receipt information manually and after saving it will go to previous state.</t>
  </si>
  <si>
    <t>After Sync, check the updated information at web app</t>
  </si>
  <si>
    <t>After sync, updated receipt information can be seen at Web app</t>
  </si>
  <si>
    <t>Delete one of items and check the list of recipt</t>
  </si>
  <si>
    <t>User can delete one or more receipt at the receipt list or receipt detail</t>
  </si>
  <si>
    <t>Search one recipt with keyword at the search menu box</t>
  </si>
  <si>
    <t>User can search receipt by keywords</t>
  </si>
  <si>
    <t>Select a filter at the list</t>
  </si>
  <si>
    <t>User can filter receipt by store, category, date</t>
  </si>
  <si>
    <t>User can add tag at the list of receipt or detail view of receipt</t>
  </si>
  <si>
    <t>Select Adding Tag at the receipt list</t>
  </si>
  <si>
    <t>Select Addinng Category for the store</t>
  </si>
  <si>
    <t>There is a menu for adding or modifying store's category</t>
  </si>
  <si>
    <t>User can get a report on spendings based on recipt uploaded in various forms, such as with designated period or by category or by store</t>
  </si>
  <si>
    <t>Go to Report menu(Chart) and try to change type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</si>
</sst>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1"/>
      <color indexed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/>
    <xf numFmtId="0" fontId="3" fillId="4" borderId="30" xfId="0" applyFont="1" applyFill="1" applyBorder="1" applyAlignment="1">
      <alignment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tabSelected="1" topLeftCell="A15" zoomScale="125" workbookViewId="0">
      <selection activeCell="D28" sqref="D28"/>
    </sheetView>
  </sheetViews>
  <sheetFormatPr baseColWidth="10" defaultRowHeight="16" x14ac:dyDescent="0.2"/>
  <cols>
    <col min="1" max="1" width="12.1640625" customWidth="1"/>
    <col min="2" max="2" width="12.5" customWidth="1"/>
    <col min="3" max="3" width="23.1640625" customWidth="1"/>
    <col min="4" max="5" width="56" customWidth="1"/>
    <col min="6" max="6" width="23.1640625" customWidth="1"/>
  </cols>
  <sheetData>
    <row r="3" spans="1:6" ht="17" customHeight="1" x14ac:dyDescent="0.2">
      <c r="A3" t="s">
        <v>20</v>
      </c>
      <c r="B3" s="18">
        <f ca="1">TODAY()</f>
        <v>42541</v>
      </c>
    </row>
    <row r="4" spans="1:6" ht="32" customHeight="1" thickBot="1" x14ac:dyDescent="0.25"/>
    <row r="5" spans="1:6" ht="32" customHeight="1" thickBot="1" x14ac:dyDescent="0.25">
      <c r="A5" s="23" t="s">
        <v>13</v>
      </c>
      <c r="B5" s="2" t="s">
        <v>21</v>
      </c>
      <c r="C5" s="24" t="s">
        <v>28</v>
      </c>
      <c r="D5" s="23" t="s">
        <v>14</v>
      </c>
      <c r="E5" s="23" t="s">
        <v>15</v>
      </c>
      <c r="F5" s="24"/>
    </row>
    <row r="6" spans="1:6" ht="32" customHeight="1" x14ac:dyDescent="0.2">
      <c r="A6" s="10">
        <v>1</v>
      </c>
      <c r="B6" s="11" t="s">
        <v>29</v>
      </c>
      <c r="C6" s="26" t="s">
        <v>40</v>
      </c>
      <c r="D6" s="25" t="s">
        <v>41</v>
      </c>
      <c r="E6" s="29" t="s">
        <v>42</v>
      </c>
      <c r="F6" s="30"/>
    </row>
    <row r="7" spans="1:6" ht="32" customHeight="1" x14ac:dyDescent="0.2">
      <c r="A7" s="14">
        <v>2</v>
      </c>
      <c r="B7" s="15" t="s">
        <v>29</v>
      </c>
      <c r="C7" s="28" t="s">
        <v>40</v>
      </c>
      <c r="D7" s="27" t="s">
        <v>46</v>
      </c>
      <c r="E7" s="31" t="s">
        <v>45</v>
      </c>
      <c r="F7" s="32"/>
    </row>
    <row r="8" spans="1:6" ht="32" customHeight="1" x14ac:dyDescent="0.2">
      <c r="A8" s="14">
        <v>3</v>
      </c>
      <c r="B8" s="15" t="s">
        <v>29</v>
      </c>
      <c r="C8" s="28" t="s">
        <v>40</v>
      </c>
      <c r="D8" s="27" t="s">
        <v>43</v>
      </c>
      <c r="E8" s="31" t="s">
        <v>44</v>
      </c>
      <c r="F8" s="32"/>
    </row>
    <row r="9" spans="1:6" x14ac:dyDescent="0.2">
      <c r="A9" s="14">
        <v>4</v>
      </c>
      <c r="B9" s="15" t="s">
        <v>29</v>
      </c>
      <c r="C9" s="33" t="s">
        <v>40</v>
      </c>
      <c r="D9" s="31" t="s">
        <v>47</v>
      </c>
      <c r="E9" s="31" t="s">
        <v>48</v>
      </c>
      <c r="F9" s="32"/>
    </row>
    <row r="10" spans="1:6" ht="32" x14ac:dyDescent="0.2">
      <c r="A10" s="14">
        <v>5</v>
      </c>
      <c r="B10" s="15" t="s">
        <v>29</v>
      </c>
      <c r="C10" s="33" t="s">
        <v>40</v>
      </c>
      <c r="D10" s="31" t="s">
        <v>49</v>
      </c>
      <c r="E10" s="31" t="s">
        <v>50</v>
      </c>
      <c r="F10" s="32"/>
    </row>
    <row r="11" spans="1:6" x14ac:dyDescent="0.2">
      <c r="A11" s="14">
        <v>6</v>
      </c>
      <c r="B11" s="15" t="s">
        <v>30</v>
      </c>
      <c r="C11" s="33" t="s">
        <v>52</v>
      </c>
      <c r="D11" s="31" t="s">
        <v>51</v>
      </c>
      <c r="E11" s="31" t="s">
        <v>53</v>
      </c>
      <c r="F11" s="32"/>
    </row>
    <row r="12" spans="1:6" ht="48" x14ac:dyDescent="0.2">
      <c r="A12" s="14">
        <v>7</v>
      </c>
      <c r="B12" s="15" t="s">
        <v>30</v>
      </c>
      <c r="C12" s="33" t="s">
        <v>52</v>
      </c>
      <c r="D12" s="31" t="s">
        <v>55</v>
      </c>
      <c r="E12" s="31" t="s">
        <v>54</v>
      </c>
      <c r="F12" s="32"/>
    </row>
    <row r="13" spans="1:6" ht="48" x14ac:dyDescent="0.2">
      <c r="A13" s="14">
        <v>8</v>
      </c>
      <c r="B13" s="15" t="s">
        <v>31</v>
      </c>
      <c r="C13" s="33" t="s">
        <v>52</v>
      </c>
      <c r="D13" s="31" t="s">
        <v>56</v>
      </c>
      <c r="E13" s="31" t="s">
        <v>57</v>
      </c>
      <c r="F13" s="32"/>
    </row>
    <row r="14" spans="1:6" ht="32" x14ac:dyDescent="0.2">
      <c r="A14" s="14">
        <v>9</v>
      </c>
      <c r="B14" s="15" t="s">
        <v>32</v>
      </c>
      <c r="C14" s="33" t="s">
        <v>52</v>
      </c>
      <c r="D14" s="31" t="s">
        <v>58</v>
      </c>
      <c r="E14" s="31" t="s">
        <v>59</v>
      </c>
      <c r="F14" s="32"/>
    </row>
    <row r="15" spans="1:6" x14ac:dyDescent="0.2">
      <c r="A15" s="14">
        <v>10</v>
      </c>
      <c r="B15" s="15" t="s">
        <v>32</v>
      </c>
      <c r="C15" s="33" t="s">
        <v>52</v>
      </c>
      <c r="D15" s="31" t="s">
        <v>60</v>
      </c>
      <c r="E15" s="31" t="s">
        <v>63</v>
      </c>
      <c r="F15" s="32"/>
    </row>
    <row r="16" spans="1:6" ht="32" x14ac:dyDescent="0.2">
      <c r="A16" s="14">
        <v>11</v>
      </c>
      <c r="B16" s="15" t="s">
        <v>33</v>
      </c>
      <c r="C16" s="33" t="s">
        <v>52</v>
      </c>
      <c r="D16" s="31" t="s">
        <v>62</v>
      </c>
      <c r="E16" s="31" t="s">
        <v>64</v>
      </c>
      <c r="F16" s="32"/>
    </row>
    <row r="17" spans="1:6" x14ac:dyDescent="0.2">
      <c r="A17" s="14">
        <v>12</v>
      </c>
      <c r="B17" s="15" t="s">
        <v>34</v>
      </c>
      <c r="C17" s="33" t="s">
        <v>61</v>
      </c>
      <c r="D17" s="31" t="s">
        <v>65</v>
      </c>
      <c r="E17" s="31" t="s">
        <v>66</v>
      </c>
      <c r="F17" s="32"/>
    </row>
    <row r="18" spans="1:6" ht="32" x14ac:dyDescent="0.2">
      <c r="A18" s="14">
        <v>13</v>
      </c>
      <c r="B18" s="15" t="s">
        <v>34</v>
      </c>
      <c r="C18" s="33" t="s">
        <v>61</v>
      </c>
      <c r="D18" s="31" t="s">
        <v>67</v>
      </c>
      <c r="E18" s="31" t="s">
        <v>68</v>
      </c>
      <c r="F18" s="32"/>
    </row>
    <row r="19" spans="1:6" ht="48" x14ac:dyDescent="0.2">
      <c r="A19" s="14">
        <v>14</v>
      </c>
      <c r="B19" s="15" t="s">
        <v>34</v>
      </c>
      <c r="C19" s="33" t="s">
        <v>61</v>
      </c>
      <c r="D19" s="31" t="s">
        <v>69</v>
      </c>
      <c r="E19" s="31" t="s">
        <v>70</v>
      </c>
      <c r="F19" s="32"/>
    </row>
    <row r="20" spans="1:6" ht="32" x14ac:dyDescent="0.2">
      <c r="A20" s="14">
        <v>15</v>
      </c>
      <c r="B20" s="15" t="s">
        <v>34</v>
      </c>
      <c r="C20" s="33" t="s">
        <v>61</v>
      </c>
      <c r="D20" s="31" t="s">
        <v>71</v>
      </c>
      <c r="E20" s="31" t="s">
        <v>72</v>
      </c>
      <c r="F20" s="32"/>
    </row>
    <row r="21" spans="1:6" x14ac:dyDescent="0.2">
      <c r="A21" s="14">
        <v>16</v>
      </c>
      <c r="B21" s="15" t="s">
        <v>34</v>
      </c>
      <c r="C21" s="33" t="s">
        <v>61</v>
      </c>
      <c r="D21" s="31" t="s">
        <v>73</v>
      </c>
      <c r="E21" s="31" t="s">
        <v>74</v>
      </c>
      <c r="F21" s="32"/>
    </row>
    <row r="22" spans="1:6" ht="32" x14ac:dyDescent="0.2">
      <c r="A22" s="14">
        <v>17</v>
      </c>
      <c r="B22" s="15" t="s">
        <v>35</v>
      </c>
      <c r="C22" s="33" t="s">
        <v>61</v>
      </c>
      <c r="D22" s="31" t="s">
        <v>75</v>
      </c>
      <c r="E22" s="31" t="s">
        <v>76</v>
      </c>
      <c r="F22" s="32"/>
    </row>
    <row r="23" spans="1:6" x14ac:dyDescent="0.2">
      <c r="A23" s="14">
        <v>18</v>
      </c>
      <c r="B23" s="15" t="s">
        <v>35</v>
      </c>
      <c r="C23" s="33" t="s">
        <v>52</v>
      </c>
      <c r="D23" s="31" t="s">
        <v>77</v>
      </c>
      <c r="E23" s="31" t="s">
        <v>78</v>
      </c>
      <c r="F23" s="32"/>
    </row>
    <row r="24" spans="1:6" ht="32" x14ac:dyDescent="0.2">
      <c r="A24" s="14">
        <v>19</v>
      </c>
      <c r="B24" s="15" t="s">
        <v>36</v>
      </c>
      <c r="C24" s="33" t="s">
        <v>61</v>
      </c>
      <c r="D24" s="31" t="s">
        <v>79</v>
      </c>
      <c r="E24" s="31" t="s">
        <v>80</v>
      </c>
      <c r="F24" s="32"/>
    </row>
    <row r="25" spans="1:6" x14ac:dyDescent="0.2">
      <c r="A25" s="14">
        <v>20</v>
      </c>
      <c r="B25" s="15" t="s">
        <v>37</v>
      </c>
      <c r="C25" s="33" t="s">
        <v>52</v>
      </c>
      <c r="D25" s="31" t="s">
        <v>81</v>
      </c>
      <c r="E25" s="31" t="s">
        <v>82</v>
      </c>
      <c r="F25" s="32"/>
    </row>
    <row r="26" spans="1:6" x14ac:dyDescent="0.2">
      <c r="A26" s="14">
        <v>21</v>
      </c>
      <c r="B26" s="15" t="s">
        <v>37</v>
      </c>
      <c r="C26" s="33" t="s">
        <v>52</v>
      </c>
      <c r="D26" s="31" t="s">
        <v>83</v>
      </c>
      <c r="E26" s="31" t="s">
        <v>84</v>
      </c>
      <c r="F26" s="32"/>
    </row>
    <row r="27" spans="1:6" x14ac:dyDescent="0.2">
      <c r="A27" s="14">
        <v>22</v>
      </c>
      <c r="B27" s="15" t="s">
        <v>38</v>
      </c>
      <c r="C27" s="33" t="s">
        <v>52</v>
      </c>
      <c r="D27" s="31" t="s">
        <v>86</v>
      </c>
      <c r="E27" s="31" t="s">
        <v>85</v>
      </c>
      <c r="F27" s="32"/>
    </row>
    <row r="28" spans="1:6" x14ac:dyDescent="0.2">
      <c r="A28" s="14">
        <v>23</v>
      </c>
      <c r="B28" s="15" t="s">
        <v>38</v>
      </c>
      <c r="C28" s="33" t="s">
        <v>52</v>
      </c>
      <c r="D28" s="31" t="s">
        <v>87</v>
      </c>
      <c r="E28" s="31" t="s">
        <v>88</v>
      </c>
    </row>
    <row r="29" spans="1:6" ht="48" x14ac:dyDescent="0.2">
      <c r="A29" s="14">
        <v>24</v>
      </c>
      <c r="B29" s="15" t="s">
        <v>39</v>
      </c>
      <c r="C29" s="33" t="s">
        <v>52</v>
      </c>
      <c r="D29" s="31" t="s">
        <v>90</v>
      </c>
      <c r="E29" s="31" t="s">
        <v>89</v>
      </c>
    </row>
    <row r="30" spans="1:6" x14ac:dyDescent="0.2">
      <c r="A30" s="14"/>
      <c r="B30" s="15"/>
      <c r="C30" s="33"/>
      <c r="D30" s="31"/>
      <c r="E30" s="31"/>
    </row>
    <row r="31" spans="1:6" x14ac:dyDescent="0.2">
      <c r="A31" s="14"/>
      <c r="B31" s="15"/>
      <c r="C31" s="33"/>
      <c r="D31" s="31"/>
      <c r="E31" s="31"/>
    </row>
    <row r="32" spans="1:6" x14ac:dyDescent="0.2">
      <c r="A32" s="14"/>
      <c r="B32" s="15"/>
      <c r="C32" s="33"/>
      <c r="D32" s="31"/>
      <c r="E32" s="31"/>
    </row>
    <row r="33" spans="1:5" x14ac:dyDescent="0.2">
      <c r="A33" s="14"/>
      <c r="B33" s="15"/>
      <c r="C33" s="33"/>
      <c r="D33" s="31"/>
      <c r="E33" s="31"/>
    </row>
    <row r="34" spans="1:5" x14ac:dyDescent="0.2">
      <c r="A34" s="14"/>
      <c r="B34" s="15"/>
      <c r="C34" s="33"/>
      <c r="D34" s="31"/>
      <c r="E34" s="31"/>
    </row>
    <row r="35" spans="1:5" x14ac:dyDescent="0.2">
      <c r="A35" s="14"/>
      <c r="B35" s="15"/>
      <c r="C35" s="33"/>
      <c r="D35" s="31"/>
      <c r="E35" s="31"/>
    </row>
  </sheetData>
  <conditionalFormatting sqref="C1:C1048576">
    <cfRule type="containsText" dxfId="5" priority="1" operator="containsText" text="Web">
      <formula>NOT(ISERROR(SEARCH("Web",C1)))</formula>
    </cfRule>
    <cfRule type="containsText" dxfId="4" priority="2" operator="containsText" text="Both">
      <formula>NOT(ISERROR(SEARCH("Both",C1)))</formula>
    </cfRule>
    <cfRule type="containsText" dxfId="3" priority="3" operator="containsText" text="Mobile">
      <formula>NOT(ISERROR(SEARCH("Mobile",C1)))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7"/>
  <sheetViews>
    <sheetView topLeftCell="A36" zoomScale="119" workbookViewId="0">
      <selection activeCell="A37" sqref="A37"/>
    </sheetView>
  </sheetViews>
  <sheetFormatPr baseColWidth="10" defaultRowHeight="16" x14ac:dyDescent="0.2"/>
  <cols>
    <col min="2" max="2" width="13.83203125" customWidth="1"/>
    <col min="3" max="3" width="15.1640625" style="58" customWidth="1"/>
    <col min="4" max="4" width="27" customWidth="1"/>
    <col min="5" max="5" width="29.33203125" customWidth="1"/>
    <col min="6" max="6" width="13.5" customWidth="1"/>
    <col min="7" max="7" width="11.33203125" customWidth="1"/>
    <col min="8" max="8" width="11.1640625" customWidth="1"/>
  </cols>
  <sheetData>
    <row r="3" spans="1:8" ht="17" thickBot="1" x14ac:dyDescent="0.25"/>
    <row r="4" spans="1:8" s="1" customFormat="1" ht="15" customHeight="1" thickBot="1" x14ac:dyDescent="0.25">
      <c r="A4" s="39" t="s">
        <v>0</v>
      </c>
      <c r="B4" s="46"/>
      <c r="C4" s="46"/>
      <c r="D4" s="46"/>
      <c r="E4" s="46"/>
      <c r="F4" s="46"/>
      <c r="G4" s="46"/>
      <c r="H4" s="40"/>
    </row>
    <row r="5" spans="1:8" s="1" customFormat="1" ht="19.5" customHeight="1" thickBot="1" x14ac:dyDescent="0.25">
      <c r="A5" s="39" t="s">
        <v>1</v>
      </c>
      <c r="B5" s="56"/>
      <c r="C5" s="57" t="s">
        <v>2</v>
      </c>
      <c r="D5" s="40"/>
      <c r="E5" s="39" t="s">
        <v>3</v>
      </c>
      <c r="F5" s="56"/>
      <c r="G5" s="57" t="s">
        <v>4</v>
      </c>
      <c r="H5" s="40"/>
    </row>
    <row r="6" spans="1:8" s="1" customFormat="1" ht="15.75" customHeight="1" thickBot="1" x14ac:dyDescent="0.25">
      <c r="A6" s="52">
        <v>42545</v>
      </c>
      <c r="B6" s="53"/>
      <c r="C6" s="54">
        <v>42547</v>
      </c>
      <c r="D6" s="55"/>
      <c r="E6" s="52"/>
      <c r="F6" s="53"/>
      <c r="G6" s="54"/>
      <c r="H6" s="55"/>
    </row>
    <row r="7" spans="1:8" s="1" customFormat="1" ht="16.5" customHeight="1" thickBot="1" x14ac:dyDescent="0.25">
      <c r="C7" s="59"/>
    </row>
    <row r="8" spans="1:8" s="1" customFormat="1" ht="15" customHeight="1" thickBot="1" x14ac:dyDescent="0.25">
      <c r="A8" s="39" t="s">
        <v>5</v>
      </c>
      <c r="B8" s="46"/>
      <c r="C8" s="46"/>
      <c r="D8" s="46"/>
      <c r="E8" s="46"/>
      <c r="F8" s="46"/>
      <c r="G8" s="46"/>
      <c r="H8" s="40"/>
    </row>
    <row r="9" spans="1:8" s="1" customFormat="1" ht="26.25" customHeight="1" thickBot="1" x14ac:dyDescent="0.25">
      <c r="A9" s="2" t="s">
        <v>6</v>
      </c>
      <c r="B9" s="21" t="s">
        <v>7</v>
      </c>
      <c r="C9" s="2" t="s">
        <v>8</v>
      </c>
      <c r="D9" s="2" t="s">
        <v>9</v>
      </c>
      <c r="E9" s="20" t="s">
        <v>10</v>
      </c>
      <c r="F9" s="22" t="s">
        <v>11</v>
      </c>
      <c r="G9" s="39" t="s">
        <v>12</v>
      </c>
      <c r="H9" s="40"/>
    </row>
    <row r="10" spans="1:8" s="1" customFormat="1" ht="16.5" customHeight="1" thickBot="1" x14ac:dyDescent="0.25">
      <c r="A10" s="3">
        <f>COUNTA(C14:D42)</f>
        <v>48</v>
      </c>
      <c r="B10" s="4">
        <f>A10-COUNTIF(I14:I42,"N/A")</f>
        <v>48</v>
      </c>
      <c r="C10" s="5">
        <f>COUNTIF(G19:G42,"Pass")</f>
        <v>0</v>
      </c>
      <c r="D10" s="5">
        <f>COUNTIF(G19:G42,"Fail")</f>
        <v>0</v>
      </c>
      <c r="E10" s="6">
        <f>COUNTIF(H14:H42,"Yes")</f>
        <v>0</v>
      </c>
      <c r="F10" s="7">
        <f>C10/B10</f>
        <v>0</v>
      </c>
      <c r="G10" s="47" t="e">
        <f>E10/D10</f>
        <v>#DIV/0!</v>
      </c>
      <c r="H10" s="48"/>
    </row>
    <row r="11" spans="1:8" s="1" customFormat="1" ht="15" customHeight="1" x14ac:dyDescent="0.2">
      <c r="C11" s="59"/>
    </row>
    <row r="12" spans="1:8" s="1" customFormat="1" ht="15" customHeight="1" thickBot="1" x14ac:dyDescent="0.25">
      <c r="C12" s="59"/>
    </row>
    <row r="13" spans="1:8" s="1" customFormat="1" ht="27.75" customHeight="1" thickBot="1" x14ac:dyDescent="0.25">
      <c r="A13" s="23" t="s">
        <v>13</v>
      </c>
      <c r="B13" s="2" t="s">
        <v>21</v>
      </c>
      <c r="C13" s="24" t="s">
        <v>28</v>
      </c>
      <c r="D13" s="23" t="s">
        <v>14</v>
      </c>
      <c r="E13" s="23" t="s">
        <v>15</v>
      </c>
      <c r="F13" s="65" t="s">
        <v>16</v>
      </c>
      <c r="G13" s="66" t="s">
        <v>17</v>
      </c>
      <c r="H13" s="67" t="s">
        <v>18</v>
      </c>
    </row>
    <row r="14" spans="1:8" s="1" customFormat="1" ht="90" customHeight="1" x14ac:dyDescent="0.2">
      <c r="A14" s="10">
        <v>1</v>
      </c>
      <c r="B14" s="11" t="s">
        <v>29</v>
      </c>
      <c r="C14" s="60" t="s">
        <v>40</v>
      </c>
      <c r="D14" s="25" t="s">
        <v>41</v>
      </c>
      <c r="E14" s="25" t="s">
        <v>42</v>
      </c>
      <c r="F14" s="63"/>
      <c r="G14" s="63"/>
      <c r="H14" s="63"/>
    </row>
    <row r="15" spans="1:8" s="1" customFormat="1" ht="79" customHeight="1" x14ac:dyDescent="0.2">
      <c r="A15" s="14">
        <v>2</v>
      </c>
      <c r="B15" s="15" t="s">
        <v>29</v>
      </c>
      <c r="C15" s="61" t="s">
        <v>40</v>
      </c>
      <c r="D15" s="27" t="s">
        <v>46</v>
      </c>
      <c r="E15" s="31" t="s">
        <v>45</v>
      </c>
      <c r="F15" s="63"/>
      <c r="G15" s="63"/>
      <c r="H15" s="63"/>
    </row>
    <row r="16" spans="1:8" s="1" customFormat="1" ht="97" customHeight="1" x14ac:dyDescent="0.2">
      <c r="A16" s="14">
        <v>3</v>
      </c>
      <c r="B16" s="15" t="s">
        <v>29</v>
      </c>
      <c r="C16" s="61" t="s">
        <v>40</v>
      </c>
      <c r="D16" s="27" t="s">
        <v>43</v>
      </c>
      <c r="E16" s="31" t="s">
        <v>44</v>
      </c>
      <c r="F16" s="63"/>
      <c r="G16" s="63"/>
      <c r="H16" s="63"/>
    </row>
    <row r="17" spans="1:8" s="1" customFormat="1" ht="54" customHeight="1" x14ac:dyDescent="0.2">
      <c r="A17" s="14">
        <v>4</v>
      </c>
      <c r="B17" s="15" t="s">
        <v>29</v>
      </c>
      <c r="C17" s="62" t="s">
        <v>40</v>
      </c>
      <c r="D17" s="31" t="s">
        <v>47</v>
      </c>
      <c r="E17" s="31" t="s">
        <v>48</v>
      </c>
      <c r="F17" s="63"/>
      <c r="G17" s="63"/>
      <c r="H17" s="63"/>
    </row>
    <row r="18" spans="1:8" s="1" customFormat="1" ht="60" customHeight="1" x14ac:dyDescent="0.2">
      <c r="A18" s="14">
        <v>5</v>
      </c>
      <c r="B18" s="15" t="s">
        <v>29</v>
      </c>
      <c r="C18" s="62" t="s">
        <v>40</v>
      </c>
      <c r="D18" s="31" t="s">
        <v>49</v>
      </c>
      <c r="E18" s="31" t="s">
        <v>50</v>
      </c>
      <c r="F18" s="63"/>
      <c r="G18" s="63"/>
      <c r="H18" s="63"/>
    </row>
    <row r="19" spans="1:8" ht="32" x14ac:dyDescent="0.2">
      <c r="A19" s="14">
        <v>6</v>
      </c>
      <c r="B19" s="15" t="s">
        <v>30</v>
      </c>
      <c r="C19" s="62" t="s">
        <v>52</v>
      </c>
      <c r="D19" s="31" t="s">
        <v>51</v>
      </c>
      <c r="E19" s="31" t="s">
        <v>53</v>
      </c>
      <c r="F19" s="64"/>
      <c r="G19" s="64"/>
      <c r="H19" s="64"/>
    </row>
    <row r="20" spans="1:8" ht="80" x14ac:dyDescent="0.2">
      <c r="A20" s="14">
        <v>7</v>
      </c>
      <c r="B20" s="15" t="s">
        <v>30</v>
      </c>
      <c r="C20" s="62" t="s">
        <v>52</v>
      </c>
      <c r="D20" s="31" t="s">
        <v>55</v>
      </c>
      <c r="E20" s="31" t="s">
        <v>54</v>
      </c>
      <c r="F20" s="64"/>
      <c r="G20" s="64"/>
      <c r="H20" s="64"/>
    </row>
    <row r="21" spans="1:8" ht="80" x14ac:dyDescent="0.2">
      <c r="A21" s="14">
        <v>8</v>
      </c>
      <c r="B21" s="15" t="s">
        <v>31</v>
      </c>
      <c r="C21" s="62" t="s">
        <v>52</v>
      </c>
      <c r="D21" s="31" t="s">
        <v>56</v>
      </c>
      <c r="E21" s="31" t="s">
        <v>57</v>
      </c>
      <c r="F21" s="64"/>
      <c r="G21" s="64"/>
      <c r="H21" s="64"/>
    </row>
    <row r="22" spans="1:8" ht="48" x14ac:dyDescent="0.2">
      <c r="A22" s="14">
        <v>9</v>
      </c>
      <c r="B22" s="15" t="s">
        <v>32</v>
      </c>
      <c r="C22" s="62" t="s">
        <v>52</v>
      </c>
      <c r="D22" s="31" t="s">
        <v>58</v>
      </c>
      <c r="E22" s="31" t="s">
        <v>59</v>
      </c>
      <c r="F22" s="64"/>
      <c r="G22" s="64"/>
      <c r="H22" s="64"/>
    </row>
    <row r="23" spans="1:8" ht="32" x14ac:dyDescent="0.2">
      <c r="A23" s="14">
        <v>10</v>
      </c>
      <c r="B23" s="15" t="s">
        <v>32</v>
      </c>
      <c r="C23" s="62" t="s">
        <v>52</v>
      </c>
      <c r="D23" s="31" t="s">
        <v>60</v>
      </c>
      <c r="E23" s="31" t="s">
        <v>63</v>
      </c>
      <c r="F23" s="64"/>
      <c r="G23" s="64"/>
      <c r="H23" s="64"/>
    </row>
    <row r="24" spans="1:8" ht="64" x14ac:dyDescent="0.2">
      <c r="A24" s="14">
        <v>11</v>
      </c>
      <c r="B24" s="15" t="s">
        <v>33</v>
      </c>
      <c r="C24" s="62" t="s">
        <v>52</v>
      </c>
      <c r="D24" s="31" t="s">
        <v>62</v>
      </c>
      <c r="E24" s="31" t="s">
        <v>64</v>
      </c>
      <c r="F24" s="64"/>
      <c r="G24" s="64"/>
      <c r="H24" s="64"/>
    </row>
    <row r="25" spans="1:8" ht="32" x14ac:dyDescent="0.2">
      <c r="A25" s="14">
        <v>12</v>
      </c>
      <c r="B25" s="15" t="s">
        <v>34</v>
      </c>
      <c r="C25" s="62" t="s">
        <v>61</v>
      </c>
      <c r="D25" s="31" t="s">
        <v>65</v>
      </c>
      <c r="E25" s="31" t="s">
        <v>66</v>
      </c>
      <c r="F25" s="64"/>
      <c r="G25" s="64"/>
      <c r="H25" s="64"/>
    </row>
    <row r="26" spans="1:8" ht="64" x14ac:dyDescent="0.2">
      <c r="A26" s="14">
        <v>13</v>
      </c>
      <c r="B26" s="15" t="s">
        <v>34</v>
      </c>
      <c r="C26" s="62" t="s">
        <v>61</v>
      </c>
      <c r="D26" s="31" t="s">
        <v>67</v>
      </c>
      <c r="E26" s="31" t="s">
        <v>68</v>
      </c>
      <c r="F26" s="64"/>
      <c r="G26" s="64"/>
      <c r="H26" s="64"/>
    </row>
    <row r="27" spans="1:8" ht="80" x14ac:dyDescent="0.2">
      <c r="A27" s="14">
        <v>14</v>
      </c>
      <c r="B27" s="15" t="s">
        <v>34</v>
      </c>
      <c r="C27" s="62" t="s">
        <v>61</v>
      </c>
      <c r="D27" s="31" t="s">
        <v>69</v>
      </c>
      <c r="E27" s="31" t="s">
        <v>70</v>
      </c>
      <c r="F27" s="64"/>
      <c r="G27" s="64"/>
      <c r="H27" s="64"/>
    </row>
    <row r="28" spans="1:8" ht="64" x14ac:dyDescent="0.2">
      <c r="A28" s="14">
        <v>15</v>
      </c>
      <c r="B28" s="15" t="s">
        <v>34</v>
      </c>
      <c r="C28" s="62" t="s">
        <v>61</v>
      </c>
      <c r="D28" s="31" t="s">
        <v>71</v>
      </c>
      <c r="E28" s="31" t="s">
        <v>72</v>
      </c>
      <c r="F28" s="64"/>
      <c r="G28" s="64"/>
      <c r="H28" s="64"/>
    </row>
    <row r="29" spans="1:8" ht="48" x14ac:dyDescent="0.2">
      <c r="A29" s="14">
        <v>16</v>
      </c>
      <c r="B29" s="15" t="s">
        <v>34</v>
      </c>
      <c r="C29" s="62" t="s">
        <v>61</v>
      </c>
      <c r="D29" s="31" t="s">
        <v>73</v>
      </c>
      <c r="E29" s="31" t="s">
        <v>74</v>
      </c>
      <c r="F29" s="64"/>
      <c r="G29" s="64"/>
      <c r="H29" s="64"/>
    </row>
    <row r="30" spans="1:8" ht="64" x14ac:dyDescent="0.2">
      <c r="A30" s="14">
        <v>17</v>
      </c>
      <c r="B30" s="15" t="s">
        <v>35</v>
      </c>
      <c r="C30" s="62" t="s">
        <v>61</v>
      </c>
      <c r="D30" s="31" t="s">
        <v>75</v>
      </c>
      <c r="E30" s="31" t="s">
        <v>76</v>
      </c>
      <c r="F30" s="64"/>
      <c r="G30" s="64"/>
      <c r="H30" s="64"/>
    </row>
    <row r="31" spans="1:8" ht="48" x14ac:dyDescent="0.2">
      <c r="A31" s="14">
        <v>18</v>
      </c>
      <c r="B31" s="15" t="s">
        <v>35</v>
      </c>
      <c r="C31" s="62" t="s">
        <v>52</v>
      </c>
      <c r="D31" s="31" t="s">
        <v>77</v>
      </c>
      <c r="E31" s="31" t="s">
        <v>78</v>
      </c>
      <c r="F31" s="64"/>
      <c r="G31" s="64"/>
      <c r="H31" s="64"/>
    </row>
    <row r="32" spans="1:8" ht="48" x14ac:dyDescent="0.2">
      <c r="A32" s="14">
        <v>19</v>
      </c>
      <c r="B32" s="15" t="s">
        <v>36</v>
      </c>
      <c r="C32" s="62" t="s">
        <v>61</v>
      </c>
      <c r="D32" s="31" t="s">
        <v>79</v>
      </c>
      <c r="E32" s="31" t="s">
        <v>80</v>
      </c>
      <c r="F32" s="64"/>
      <c r="G32" s="64"/>
      <c r="H32" s="64"/>
    </row>
    <row r="33" spans="1:8" ht="32" x14ac:dyDescent="0.2">
      <c r="A33" s="14">
        <v>20</v>
      </c>
      <c r="B33" s="15" t="s">
        <v>37</v>
      </c>
      <c r="C33" s="62" t="s">
        <v>52</v>
      </c>
      <c r="D33" s="31" t="s">
        <v>81</v>
      </c>
      <c r="E33" s="31" t="s">
        <v>82</v>
      </c>
      <c r="F33" s="64"/>
      <c r="G33" s="64"/>
      <c r="H33" s="64"/>
    </row>
    <row r="34" spans="1:8" ht="32" x14ac:dyDescent="0.2">
      <c r="A34" s="14">
        <v>21</v>
      </c>
      <c r="B34" s="15" t="s">
        <v>37</v>
      </c>
      <c r="C34" s="62" t="s">
        <v>52</v>
      </c>
      <c r="D34" s="31" t="s">
        <v>83</v>
      </c>
      <c r="E34" s="31" t="s">
        <v>84</v>
      </c>
      <c r="F34" s="64"/>
      <c r="G34" s="64"/>
      <c r="H34" s="64"/>
    </row>
    <row r="35" spans="1:8" ht="32" x14ac:dyDescent="0.2">
      <c r="A35" s="14">
        <v>22</v>
      </c>
      <c r="B35" s="15" t="s">
        <v>38</v>
      </c>
      <c r="C35" s="62" t="s">
        <v>52</v>
      </c>
      <c r="D35" s="31" t="s">
        <v>86</v>
      </c>
      <c r="E35" s="31" t="s">
        <v>85</v>
      </c>
      <c r="F35" s="64"/>
      <c r="G35" s="64"/>
      <c r="H35" s="64"/>
    </row>
    <row r="36" spans="1:8" ht="32" x14ac:dyDescent="0.2">
      <c r="A36" s="14">
        <v>23</v>
      </c>
      <c r="B36" s="15" t="s">
        <v>38</v>
      </c>
      <c r="C36" s="62" t="s">
        <v>52</v>
      </c>
      <c r="D36" s="31" t="s">
        <v>87</v>
      </c>
      <c r="E36" s="31" t="s">
        <v>88</v>
      </c>
      <c r="F36" s="64"/>
      <c r="G36" s="64"/>
      <c r="H36" s="64"/>
    </row>
    <row r="37" spans="1:8" ht="80" x14ac:dyDescent="0.2">
      <c r="A37" s="14">
        <v>24</v>
      </c>
      <c r="B37" s="15" t="s">
        <v>39</v>
      </c>
      <c r="C37" s="62" t="s">
        <v>52</v>
      </c>
      <c r="D37" s="31" t="s">
        <v>90</v>
      </c>
      <c r="E37" s="31" t="s">
        <v>89</v>
      </c>
      <c r="F37" s="64"/>
      <c r="G37" s="64"/>
      <c r="H37" s="64"/>
    </row>
  </sheetData>
  <mergeCells count="12">
    <mergeCell ref="A6:B6"/>
    <mergeCell ref="C6:D6"/>
    <mergeCell ref="E6:F6"/>
    <mergeCell ref="G6:H6"/>
    <mergeCell ref="A4:H4"/>
    <mergeCell ref="A5:B5"/>
    <mergeCell ref="C5:D5"/>
    <mergeCell ref="E5:F5"/>
    <mergeCell ref="G5:H5"/>
    <mergeCell ref="A8:H8"/>
    <mergeCell ref="G9:H9"/>
    <mergeCell ref="G10:H10"/>
  </mergeCells>
  <conditionalFormatting sqref="C13:C37">
    <cfRule type="containsText" dxfId="2" priority="1" operator="containsText" text="Web">
      <formula>NOT(ISERROR(SEARCH("Web",C13)))</formula>
    </cfRule>
    <cfRule type="containsText" dxfId="1" priority="2" operator="containsText" text="Both">
      <formula>NOT(ISERROR(SEARCH("Both",C13)))</formula>
    </cfRule>
    <cfRule type="containsText" dxfId="0" priority="3" operator="containsText" text="Mobile">
      <formula>NOT(ISERROR(SEARCH("Mobile",C13)))</formula>
    </cfRule>
  </conditionalFormatting>
  <dataValidations count="1">
    <dataValidation type="list" allowBlank="1" showInputMessage="1" showErrorMessage="1" sqref="G14:G18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119" workbookViewId="0">
      <selection activeCell="C7" sqref="C7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1" customFormat="1" ht="15" customHeight="1" thickBot="1" x14ac:dyDescent="0.25">
      <c r="A4" s="39" t="s">
        <v>0</v>
      </c>
      <c r="B4" s="46"/>
      <c r="C4" s="46"/>
      <c r="D4" s="46"/>
      <c r="E4" s="46"/>
      <c r="F4" s="46"/>
      <c r="G4" s="46"/>
      <c r="H4" s="40"/>
    </row>
    <row r="5" spans="1:10" s="1" customFormat="1" ht="19.5" customHeight="1" thickBot="1" x14ac:dyDescent="0.25">
      <c r="A5" s="39" t="s">
        <v>1</v>
      </c>
      <c r="B5" s="56"/>
      <c r="C5" s="57" t="s">
        <v>2</v>
      </c>
      <c r="D5" s="40"/>
      <c r="E5" s="39" t="s">
        <v>3</v>
      </c>
      <c r="F5" s="56"/>
      <c r="G5" s="57" t="s">
        <v>4</v>
      </c>
      <c r="H5" s="40"/>
    </row>
    <row r="6" spans="1:10" s="1" customFormat="1" ht="15.75" customHeight="1" thickBot="1" x14ac:dyDescent="0.25">
      <c r="A6" s="52">
        <v>42559</v>
      </c>
      <c r="B6" s="53"/>
      <c r="C6" s="54">
        <v>42561</v>
      </c>
      <c r="D6" s="55"/>
      <c r="E6" s="52"/>
      <c r="F6" s="53"/>
      <c r="G6" s="54"/>
      <c r="H6" s="55"/>
    </row>
    <row r="7" spans="1:10" s="1" customFormat="1" ht="16.5" customHeight="1" thickBot="1" x14ac:dyDescent="0.25"/>
    <row r="8" spans="1:10" s="1" customFormat="1" ht="15" customHeight="1" thickBot="1" x14ac:dyDescent="0.25">
      <c r="A8" s="39" t="s">
        <v>5</v>
      </c>
      <c r="B8" s="46"/>
      <c r="C8" s="46"/>
      <c r="D8" s="46"/>
      <c r="E8" s="46"/>
      <c r="F8" s="46"/>
      <c r="G8" s="46"/>
      <c r="H8" s="40"/>
    </row>
    <row r="9" spans="1:10" s="1" customFormat="1" ht="26.25" customHeight="1" thickBot="1" x14ac:dyDescent="0.25">
      <c r="A9" s="2" t="s">
        <v>6</v>
      </c>
      <c r="B9" s="21" t="s">
        <v>7</v>
      </c>
      <c r="C9" s="2" t="s">
        <v>8</v>
      </c>
      <c r="D9" s="2" t="s">
        <v>9</v>
      </c>
      <c r="E9" s="20" t="s">
        <v>10</v>
      </c>
      <c r="F9" s="22" t="s">
        <v>11</v>
      </c>
      <c r="G9" s="39" t="s">
        <v>12</v>
      </c>
      <c r="H9" s="40"/>
    </row>
    <row r="10" spans="1:10" s="1" customFormat="1" ht="16.5" customHeight="1" thickBot="1" x14ac:dyDescent="0.25">
      <c r="A10" s="3">
        <f>COUNTA(C14:D42)</f>
        <v>3</v>
      </c>
      <c r="B10" s="4">
        <f>A10-COUNTIF(I14:I42,"N/A")</f>
        <v>3</v>
      </c>
      <c r="C10" s="5">
        <f>COUNTIF(I14:I42,"Pass")</f>
        <v>3</v>
      </c>
      <c r="D10" s="5">
        <f>COUNTIF(I14:I42,"Fail")</f>
        <v>0</v>
      </c>
      <c r="E10" s="6">
        <f>COUNTIF(J14:J42,"Yes")</f>
        <v>0</v>
      </c>
      <c r="F10" s="7">
        <f>C10/B10</f>
        <v>1</v>
      </c>
      <c r="G10" s="47" t="e">
        <f>E10/D10</f>
        <v>#DIV/0!</v>
      </c>
      <c r="H10" s="48"/>
    </row>
    <row r="11" spans="1:10" s="1" customFormat="1" ht="15" customHeight="1" x14ac:dyDescent="0.2"/>
    <row r="12" spans="1:10" s="1" customFormat="1" ht="15" customHeight="1" thickBot="1" x14ac:dyDescent="0.25"/>
    <row r="13" spans="1:10" s="1" customFormat="1" ht="27.75" customHeight="1" thickBot="1" x14ac:dyDescent="0.25">
      <c r="A13" s="19" t="s">
        <v>13</v>
      </c>
      <c r="B13" s="2" t="s">
        <v>21</v>
      </c>
      <c r="C13" s="39" t="s">
        <v>14</v>
      </c>
      <c r="D13" s="40"/>
      <c r="E13" s="39" t="s">
        <v>15</v>
      </c>
      <c r="F13" s="40"/>
      <c r="G13" s="49" t="s">
        <v>16</v>
      </c>
      <c r="H13" s="50"/>
      <c r="I13" s="8" t="s">
        <v>17</v>
      </c>
      <c r="J13" s="9" t="s">
        <v>18</v>
      </c>
    </row>
    <row r="14" spans="1:10" s="1" customFormat="1" ht="42" customHeight="1" x14ac:dyDescent="0.2">
      <c r="A14" s="10">
        <v>1</v>
      </c>
      <c r="B14" s="11"/>
      <c r="C14" s="41" t="s">
        <v>22</v>
      </c>
      <c r="D14" s="42"/>
      <c r="E14" s="43" t="s">
        <v>23</v>
      </c>
      <c r="F14" s="44"/>
      <c r="G14" s="51"/>
      <c r="H14" s="42"/>
      <c r="I14" s="12" t="s">
        <v>19</v>
      </c>
      <c r="J14" s="13"/>
    </row>
    <row r="15" spans="1:10" s="1" customFormat="1" ht="56.25" customHeight="1" x14ac:dyDescent="0.2">
      <c r="A15" s="14">
        <v>2</v>
      </c>
      <c r="B15" s="15"/>
      <c r="C15" s="34" t="s">
        <v>24</v>
      </c>
      <c r="D15" s="35"/>
      <c r="E15" s="36" t="s">
        <v>25</v>
      </c>
      <c r="F15" s="38"/>
      <c r="G15" s="45"/>
      <c r="H15" s="37"/>
      <c r="I15" s="16" t="s">
        <v>19</v>
      </c>
      <c r="J15" s="17"/>
    </row>
    <row r="16" spans="1:10" s="1" customFormat="1" ht="55.5" customHeight="1" x14ac:dyDescent="0.2">
      <c r="A16" s="14">
        <v>3</v>
      </c>
      <c r="B16" s="15"/>
      <c r="C16" s="34" t="s">
        <v>26</v>
      </c>
      <c r="D16" s="35"/>
      <c r="E16" s="36" t="s">
        <v>27</v>
      </c>
      <c r="F16" s="38"/>
      <c r="G16" s="45"/>
      <c r="H16" s="37"/>
      <c r="I16" s="16" t="s">
        <v>19</v>
      </c>
      <c r="J16" s="17"/>
    </row>
    <row r="17" spans="1:10" s="1" customFormat="1" ht="54" customHeight="1" x14ac:dyDescent="0.2">
      <c r="A17" s="14">
        <v>4</v>
      </c>
      <c r="B17" s="15"/>
      <c r="C17" s="36"/>
      <c r="D17" s="37"/>
      <c r="E17" s="36"/>
      <c r="F17" s="38"/>
      <c r="G17" s="45"/>
      <c r="H17" s="37"/>
      <c r="I17" s="16"/>
      <c r="J17" s="17"/>
    </row>
    <row r="18" spans="1:10" s="1" customFormat="1" ht="60" customHeight="1" x14ac:dyDescent="0.2">
      <c r="A18" s="14">
        <v>5</v>
      </c>
      <c r="B18" s="15"/>
      <c r="C18" s="36"/>
      <c r="D18" s="37"/>
      <c r="E18" s="36"/>
      <c r="F18" s="38"/>
      <c r="G18" s="45"/>
      <c r="H18" s="37"/>
      <c r="I18" s="16"/>
      <c r="J18" s="17"/>
    </row>
  </sheetData>
  <mergeCells count="30">
    <mergeCell ref="A6:B6"/>
    <mergeCell ref="C6:D6"/>
    <mergeCell ref="E6:F6"/>
    <mergeCell ref="G6:H6"/>
    <mergeCell ref="A4:H4"/>
    <mergeCell ref="A5:B5"/>
    <mergeCell ref="C5:D5"/>
    <mergeCell ref="E5:F5"/>
    <mergeCell ref="G5:H5"/>
    <mergeCell ref="A8:H8"/>
    <mergeCell ref="G9:H9"/>
    <mergeCell ref="G10:H10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dataValidations count="2">
    <dataValidation type="list" allowBlank="1" showInputMessage="1" showErrorMessage="1" sqref="I14:I18">
      <formula1>"Pass,Fail,N/A"</formula1>
    </dataValidation>
    <dataValidation type="list" allowBlank="1" showInputMessage="1" showErrorMessage="1" sqref="J14:J18">
      <formula1>"Yes,No"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119" workbookViewId="0">
      <selection activeCell="C14" sqref="C14:D14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1" customFormat="1" ht="15" customHeight="1" thickBot="1" x14ac:dyDescent="0.25">
      <c r="A4" s="39" t="s">
        <v>0</v>
      </c>
      <c r="B4" s="46"/>
      <c r="C4" s="46"/>
      <c r="D4" s="46"/>
      <c r="E4" s="46"/>
      <c r="F4" s="46"/>
      <c r="G4" s="46"/>
      <c r="H4" s="40"/>
    </row>
    <row r="5" spans="1:10" s="1" customFormat="1" ht="19.5" customHeight="1" thickBot="1" x14ac:dyDescent="0.25">
      <c r="A5" s="39" t="s">
        <v>1</v>
      </c>
      <c r="B5" s="56"/>
      <c r="C5" s="57" t="s">
        <v>2</v>
      </c>
      <c r="D5" s="40"/>
      <c r="E5" s="39" t="s">
        <v>3</v>
      </c>
      <c r="F5" s="56"/>
      <c r="G5" s="57" t="s">
        <v>4</v>
      </c>
      <c r="H5" s="40"/>
    </row>
    <row r="6" spans="1:10" s="1" customFormat="1" ht="15.75" customHeight="1" thickBot="1" x14ac:dyDescent="0.25">
      <c r="A6" s="52">
        <v>42573</v>
      </c>
      <c r="B6" s="53"/>
      <c r="C6" s="54">
        <v>42575</v>
      </c>
      <c r="D6" s="55"/>
      <c r="E6" s="52"/>
      <c r="F6" s="53"/>
      <c r="G6" s="54"/>
      <c r="H6" s="55"/>
    </row>
    <row r="7" spans="1:10" s="1" customFormat="1" ht="16.5" customHeight="1" thickBot="1" x14ac:dyDescent="0.25"/>
    <row r="8" spans="1:10" s="1" customFormat="1" ht="15" customHeight="1" thickBot="1" x14ac:dyDescent="0.25">
      <c r="A8" s="39" t="s">
        <v>5</v>
      </c>
      <c r="B8" s="46"/>
      <c r="C8" s="46"/>
      <c r="D8" s="46"/>
      <c r="E8" s="46"/>
      <c r="F8" s="46"/>
      <c r="G8" s="46"/>
      <c r="H8" s="40"/>
    </row>
    <row r="9" spans="1:10" s="1" customFormat="1" ht="26.25" customHeight="1" thickBot="1" x14ac:dyDescent="0.25">
      <c r="A9" s="2" t="s">
        <v>6</v>
      </c>
      <c r="B9" s="21" t="s">
        <v>7</v>
      </c>
      <c r="C9" s="2" t="s">
        <v>8</v>
      </c>
      <c r="D9" s="2" t="s">
        <v>9</v>
      </c>
      <c r="E9" s="20" t="s">
        <v>10</v>
      </c>
      <c r="F9" s="22" t="s">
        <v>11</v>
      </c>
      <c r="G9" s="39" t="s">
        <v>12</v>
      </c>
      <c r="H9" s="40"/>
    </row>
    <row r="10" spans="1:10" s="1" customFormat="1" ht="16.5" customHeight="1" thickBot="1" x14ac:dyDescent="0.25">
      <c r="A10" s="3">
        <f>COUNTA(C14:D42)</f>
        <v>3</v>
      </c>
      <c r="B10" s="4">
        <f>A10-COUNTIF(I14:I42,"N/A")</f>
        <v>3</v>
      </c>
      <c r="C10" s="5">
        <f>COUNTIF(I14:I42,"Pass")</f>
        <v>3</v>
      </c>
      <c r="D10" s="5">
        <f>COUNTIF(I14:I42,"Fail")</f>
        <v>0</v>
      </c>
      <c r="E10" s="6">
        <f>COUNTIF(J14:J42,"Yes")</f>
        <v>0</v>
      </c>
      <c r="F10" s="7">
        <f>C10/B10</f>
        <v>1</v>
      </c>
      <c r="G10" s="47" t="e">
        <f>E10/D10</f>
        <v>#DIV/0!</v>
      </c>
      <c r="H10" s="48"/>
    </row>
    <row r="11" spans="1:10" s="1" customFormat="1" ht="15" customHeight="1" x14ac:dyDescent="0.2"/>
    <row r="12" spans="1:10" s="1" customFormat="1" ht="15" customHeight="1" thickBot="1" x14ac:dyDescent="0.25"/>
    <row r="13" spans="1:10" s="1" customFormat="1" ht="27.75" customHeight="1" thickBot="1" x14ac:dyDescent="0.25">
      <c r="A13" s="19" t="s">
        <v>13</v>
      </c>
      <c r="B13" s="2" t="s">
        <v>21</v>
      </c>
      <c r="C13" s="39" t="s">
        <v>14</v>
      </c>
      <c r="D13" s="40"/>
      <c r="E13" s="39" t="s">
        <v>15</v>
      </c>
      <c r="F13" s="40"/>
      <c r="G13" s="49" t="s">
        <v>16</v>
      </c>
      <c r="H13" s="50"/>
      <c r="I13" s="8" t="s">
        <v>17</v>
      </c>
      <c r="J13" s="9" t="s">
        <v>18</v>
      </c>
    </row>
    <row r="14" spans="1:10" s="1" customFormat="1" ht="42" customHeight="1" x14ac:dyDescent="0.2">
      <c r="A14" s="10">
        <v>1</v>
      </c>
      <c r="B14" s="11"/>
      <c r="C14" s="41" t="s">
        <v>22</v>
      </c>
      <c r="D14" s="42"/>
      <c r="E14" s="43" t="s">
        <v>23</v>
      </c>
      <c r="F14" s="44"/>
      <c r="G14" s="51"/>
      <c r="H14" s="42"/>
      <c r="I14" s="12" t="s">
        <v>19</v>
      </c>
      <c r="J14" s="13"/>
    </row>
    <row r="15" spans="1:10" s="1" customFormat="1" ht="56.25" customHeight="1" x14ac:dyDescent="0.2">
      <c r="A15" s="14">
        <v>2</v>
      </c>
      <c r="B15" s="15"/>
      <c r="C15" s="34" t="s">
        <v>24</v>
      </c>
      <c r="D15" s="35"/>
      <c r="E15" s="36" t="s">
        <v>25</v>
      </c>
      <c r="F15" s="38"/>
      <c r="G15" s="45"/>
      <c r="H15" s="37"/>
      <c r="I15" s="16" t="s">
        <v>19</v>
      </c>
      <c r="J15" s="17"/>
    </row>
    <row r="16" spans="1:10" s="1" customFormat="1" ht="55.5" customHeight="1" x14ac:dyDescent="0.2">
      <c r="A16" s="14">
        <v>3</v>
      </c>
      <c r="B16" s="15"/>
      <c r="C16" s="34" t="s">
        <v>26</v>
      </c>
      <c r="D16" s="35"/>
      <c r="E16" s="36" t="s">
        <v>27</v>
      </c>
      <c r="F16" s="38"/>
      <c r="G16" s="45"/>
      <c r="H16" s="37"/>
      <c r="I16" s="16" t="s">
        <v>19</v>
      </c>
      <c r="J16" s="17"/>
    </row>
    <row r="17" spans="1:10" s="1" customFormat="1" ht="54" customHeight="1" x14ac:dyDescent="0.2">
      <c r="A17" s="14">
        <v>4</v>
      </c>
      <c r="B17" s="15"/>
      <c r="C17" s="36"/>
      <c r="D17" s="37"/>
      <c r="E17" s="36"/>
      <c r="F17" s="38"/>
      <c r="G17" s="45"/>
      <c r="H17" s="37"/>
      <c r="I17" s="16"/>
      <c r="J17" s="17"/>
    </row>
    <row r="18" spans="1:10" s="1" customFormat="1" ht="60" customHeight="1" x14ac:dyDescent="0.2">
      <c r="A18" s="14">
        <v>5</v>
      </c>
      <c r="B18" s="15"/>
      <c r="C18" s="36"/>
      <c r="D18" s="37"/>
      <c r="E18" s="36"/>
      <c r="F18" s="38"/>
      <c r="G18" s="45"/>
      <c r="H18" s="37"/>
      <c r="I18" s="16"/>
      <c r="J18" s="17"/>
    </row>
  </sheetData>
  <mergeCells count="30">
    <mergeCell ref="A6:B6"/>
    <mergeCell ref="C6:D6"/>
    <mergeCell ref="E6:F6"/>
    <mergeCell ref="G6:H6"/>
    <mergeCell ref="A4:H4"/>
    <mergeCell ref="A5:B5"/>
    <mergeCell ref="C5:D5"/>
    <mergeCell ref="E5:F5"/>
    <mergeCell ref="G5:H5"/>
    <mergeCell ref="A8:H8"/>
    <mergeCell ref="G9:H9"/>
    <mergeCell ref="G10:H10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dataValidations count="2">
    <dataValidation type="list" allowBlank="1" showInputMessage="1" showErrorMessage="1" sqref="J14:J18">
      <formula1>"Yes,No"</formula1>
    </dataValidation>
    <dataValidation type="list" allowBlank="1" showInputMessage="1" showErrorMessage="1" sqref="I14:I18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119" workbookViewId="0">
      <selection activeCell="C7" sqref="C7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1" customFormat="1" ht="15" customHeight="1" thickBot="1" x14ac:dyDescent="0.25">
      <c r="A4" s="39" t="s">
        <v>0</v>
      </c>
      <c r="B4" s="46"/>
      <c r="C4" s="46"/>
      <c r="D4" s="46"/>
      <c r="E4" s="46"/>
      <c r="F4" s="46"/>
      <c r="G4" s="46"/>
      <c r="H4" s="40"/>
    </row>
    <row r="5" spans="1:10" s="1" customFormat="1" ht="19.5" customHeight="1" thickBot="1" x14ac:dyDescent="0.25">
      <c r="A5" s="39" t="s">
        <v>1</v>
      </c>
      <c r="B5" s="56"/>
      <c r="C5" s="57" t="s">
        <v>2</v>
      </c>
      <c r="D5" s="40"/>
      <c r="E5" s="39" t="s">
        <v>3</v>
      </c>
      <c r="F5" s="56"/>
      <c r="G5" s="57" t="s">
        <v>4</v>
      </c>
      <c r="H5" s="40"/>
    </row>
    <row r="6" spans="1:10" s="1" customFormat="1" ht="15.75" customHeight="1" thickBot="1" x14ac:dyDescent="0.25">
      <c r="A6" s="52">
        <v>42587</v>
      </c>
      <c r="B6" s="53"/>
      <c r="C6" s="54">
        <v>42589</v>
      </c>
      <c r="D6" s="55"/>
      <c r="E6" s="52"/>
      <c r="F6" s="53"/>
      <c r="G6" s="54"/>
      <c r="H6" s="55"/>
    </row>
    <row r="7" spans="1:10" s="1" customFormat="1" ht="16.5" customHeight="1" thickBot="1" x14ac:dyDescent="0.25"/>
    <row r="8" spans="1:10" s="1" customFormat="1" ht="15" customHeight="1" thickBot="1" x14ac:dyDescent="0.25">
      <c r="A8" s="39" t="s">
        <v>5</v>
      </c>
      <c r="B8" s="46"/>
      <c r="C8" s="46"/>
      <c r="D8" s="46"/>
      <c r="E8" s="46"/>
      <c r="F8" s="46"/>
      <c r="G8" s="46"/>
      <c r="H8" s="40"/>
    </row>
    <row r="9" spans="1:10" s="1" customFormat="1" ht="26.25" customHeight="1" thickBot="1" x14ac:dyDescent="0.25">
      <c r="A9" s="2" t="s">
        <v>6</v>
      </c>
      <c r="B9" s="21" t="s">
        <v>7</v>
      </c>
      <c r="C9" s="2" t="s">
        <v>8</v>
      </c>
      <c r="D9" s="2" t="s">
        <v>9</v>
      </c>
      <c r="E9" s="20" t="s">
        <v>10</v>
      </c>
      <c r="F9" s="22" t="s">
        <v>11</v>
      </c>
      <c r="G9" s="39" t="s">
        <v>12</v>
      </c>
      <c r="H9" s="40"/>
    </row>
    <row r="10" spans="1:10" s="1" customFormat="1" ht="16.5" customHeight="1" thickBot="1" x14ac:dyDescent="0.25">
      <c r="A10" s="3">
        <f>COUNTA(C14:D42)</f>
        <v>3</v>
      </c>
      <c r="B10" s="4">
        <f>A10-COUNTIF(I14:I42,"N/A")</f>
        <v>3</v>
      </c>
      <c r="C10" s="5">
        <f>COUNTIF(I14:I42,"Pass")</f>
        <v>3</v>
      </c>
      <c r="D10" s="5">
        <f>COUNTIF(I14:I42,"Fail")</f>
        <v>0</v>
      </c>
      <c r="E10" s="6">
        <f>COUNTIF(J14:J42,"Yes")</f>
        <v>0</v>
      </c>
      <c r="F10" s="7">
        <f>C10/B10</f>
        <v>1</v>
      </c>
      <c r="G10" s="47" t="e">
        <f>E10/D10</f>
        <v>#DIV/0!</v>
      </c>
      <c r="H10" s="48"/>
    </row>
    <row r="11" spans="1:10" s="1" customFormat="1" ht="15" customHeight="1" x14ac:dyDescent="0.2"/>
    <row r="12" spans="1:10" s="1" customFormat="1" ht="15" customHeight="1" thickBot="1" x14ac:dyDescent="0.25"/>
    <row r="13" spans="1:10" s="1" customFormat="1" ht="27.75" customHeight="1" thickBot="1" x14ac:dyDescent="0.25">
      <c r="A13" s="19" t="s">
        <v>13</v>
      </c>
      <c r="B13" s="2" t="s">
        <v>21</v>
      </c>
      <c r="C13" s="39" t="s">
        <v>14</v>
      </c>
      <c r="D13" s="40"/>
      <c r="E13" s="39" t="s">
        <v>15</v>
      </c>
      <c r="F13" s="40"/>
      <c r="G13" s="49" t="s">
        <v>16</v>
      </c>
      <c r="H13" s="50"/>
      <c r="I13" s="8" t="s">
        <v>17</v>
      </c>
      <c r="J13" s="9" t="s">
        <v>18</v>
      </c>
    </row>
    <row r="14" spans="1:10" s="1" customFormat="1" ht="42" customHeight="1" x14ac:dyDescent="0.2">
      <c r="A14" s="10">
        <v>1</v>
      </c>
      <c r="B14" s="11"/>
      <c r="C14" s="41" t="s">
        <v>22</v>
      </c>
      <c r="D14" s="42"/>
      <c r="E14" s="43" t="s">
        <v>23</v>
      </c>
      <c r="F14" s="44"/>
      <c r="G14" s="51"/>
      <c r="H14" s="42"/>
      <c r="I14" s="12" t="s">
        <v>19</v>
      </c>
      <c r="J14" s="13"/>
    </row>
    <row r="15" spans="1:10" s="1" customFormat="1" ht="56.25" customHeight="1" x14ac:dyDescent="0.2">
      <c r="A15" s="14">
        <v>2</v>
      </c>
      <c r="B15" s="15"/>
      <c r="C15" s="34" t="s">
        <v>24</v>
      </c>
      <c r="D15" s="35"/>
      <c r="E15" s="36" t="s">
        <v>25</v>
      </c>
      <c r="F15" s="38"/>
      <c r="G15" s="45"/>
      <c r="H15" s="37"/>
      <c r="I15" s="16" t="s">
        <v>19</v>
      </c>
      <c r="J15" s="17"/>
    </row>
    <row r="16" spans="1:10" s="1" customFormat="1" ht="55.5" customHeight="1" x14ac:dyDescent="0.2">
      <c r="A16" s="14">
        <v>3</v>
      </c>
      <c r="B16" s="15"/>
      <c r="C16" s="34" t="s">
        <v>26</v>
      </c>
      <c r="D16" s="35"/>
      <c r="E16" s="36" t="s">
        <v>27</v>
      </c>
      <c r="F16" s="38"/>
      <c r="G16" s="45"/>
      <c r="H16" s="37"/>
      <c r="I16" s="16" t="s">
        <v>19</v>
      </c>
      <c r="J16" s="17"/>
    </row>
    <row r="17" spans="1:10" s="1" customFormat="1" ht="54" customHeight="1" x14ac:dyDescent="0.2">
      <c r="A17" s="14">
        <v>4</v>
      </c>
      <c r="B17" s="15"/>
      <c r="C17" s="36"/>
      <c r="D17" s="37"/>
      <c r="E17" s="36"/>
      <c r="F17" s="38"/>
      <c r="G17" s="45"/>
      <c r="H17" s="37"/>
      <c r="I17" s="16"/>
      <c r="J17" s="17"/>
    </row>
    <row r="18" spans="1:10" s="1" customFormat="1" ht="60" customHeight="1" x14ac:dyDescent="0.2">
      <c r="A18" s="14">
        <v>5</v>
      </c>
      <c r="B18" s="15"/>
      <c r="C18" s="36"/>
      <c r="D18" s="37"/>
      <c r="E18" s="36"/>
      <c r="F18" s="38"/>
      <c r="G18" s="45"/>
      <c r="H18" s="37"/>
      <c r="I18" s="16"/>
      <c r="J18" s="17"/>
    </row>
  </sheetData>
  <mergeCells count="30">
    <mergeCell ref="A6:B6"/>
    <mergeCell ref="C6:D6"/>
    <mergeCell ref="E6:F6"/>
    <mergeCell ref="G6:H6"/>
    <mergeCell ref="A4:H4"/>
    <mergeCell ref="A5:B5"/>
    <mergeCell ref="C5:D5"/>
    <mergeCell ref="E5:F5"/>
    <mergeCell ref="G5:H5"/>
    <mergeCell ref="A8:H8"/>
    <mergeCell ref="G9:H9"/>
    <mergeCell ref="G10:H10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dataValidations count="2">
    <dataValidation type="list" allowBlank="1" showInputMessage="1" showErrorMessage="1" sqref="I14:I18">
      <formula1>"Pass,Fail,N/A"</formula1>
    </dataValidation>
    <dataValidation type="list" allowBlank="1" showInputMessage="1" showErrorMessage="1" sqref="J14:J18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Iteration1</vt:lpstr>
      <vt:lpstr>Iteration2</vt:lpstr>
      <vt:lpstr>Iteration3</vt:lpstr>
      <vt:lpstr>Iteration4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2016-05-22T04:22:54Z</dcterms:created>
  <dcterms:modified xsi:type="dcterms:W3CDTF">2016-06-20T17:03:07Z</dcterms:modified>
</cp:coreProperties>
</file>