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hassannahhal/Documents/OneDrive/TERM 4/PROG8220_16S_Sec2_Mobile_Solutions_Capstone_Project/GitHub/capstone/doc/"/>
    </mc:Choice>
  </mc:AlternateContent>
  <bookViews>
    <workbookView xWindow="30380" yWindow="1220" windowWidth="31040" windowHeight="18800" tabRatio="500" activeTab="1"/>
  </bookViews>
  <sheets>
    <sheet name="Testcases" sheetId="3" r:id="rId1"/>
    <sheet name="Iteration1" sheetId="5" r:id="rId2"/>
    <sheet name="Iteration2" sheetId="9" r:id="rId3"/>
    <sheet name="Iteration3" sheetId="10" r:id="rId4"/>
    <sheet name="Iteration4" sheetId="11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1" l="1"/>
  <c r="C10" i="11"/>
  <c r="F10" i="11"/>
  <c r="E10" i="11"/>
  <c r="D10" i="11"/>
  <c r="G10" i="11"/>
  <c r="A10" i="11"/>
  <c r="E10" i="10"/>
  <c r="D10" i="10"/>
  <c r="G10" i="10"/>
  <c r="C10" i="10"/>
  <c r="A10" i="10"/>
  <c r="B10" i="10"/>
  <c r="F10" i="10"/>
  <c r="E10" i="9"/>
  <c r="D10" i="9"/>
  <c r="G10" i="9"/>
  <c r="C10" i="9"/>
  <c r="A10" i="9"/>
  <c r="B10" i="9"/>
  <c r="F10" i="9"/>
  <c r="D10" i="5"/>
  <c r="E10" i="5"/>
  <c r="C10" i="5"/>
  <c r="G10" i="5"/>
  <c r="A10" i="5"/>
  <c r="B10" i="5"/>
  <c r="F10" i="5"/>
  <c r="B3" i="3"/>
</calcChain>
</file>

<file path=xl/sharedStrings.xml><?xml version="1.0" encoding="utf-8"?>
<sst xmlns="http://schemas.openxmlformats.org/spreadsheetml/2006/main" count="1338" uniqueCount="141">
  <si>
    <t>Schedule</t>
    <phoneticPr fontId="0" type="noConversion"/>
  </si>
  <si>
    <t>Planned Start Date</t>
    <phoneticPr fontId="0" type="noConversion"/>
  </si>
  <si>
    <t>Planned End Date</t>
    <phoneticPr fontId="0" type="noConversion"/>
  </si>
  <si>
    <t>Actual Start Date</t>
    <phoneticPr fontId="0" type="noConversion"/>
  </si>
  <si>
    <t>Actual End Date</t>
    <phoneticPr fontId="0" type="noConversion"/>
  </si>
  <si>
    <t>SUM</t>
    <phoneticPr fontId="0" type="noConversion"/>
  </si>
  <si>
    <t>Total TC</t>
    <phoneticPr fontId="0" type="noConversion"/>
  </si>
  <si>
    <t>Tested TC
(Except N/A)</t>
    <phoneticPr fontId="0" type="noConversion"/>
  </si>
  <si>
    <t xml:space="preserve">Total Pass </t>
    <phoneticPr fontId="0" type="noConversion"/>
  </si>
  <si>
    <t>Total Fail</t>
    <phoneticPr fontId="0" type="noConversion"/>
  </si>
  <si>
    <t>Total Resolved</t>
    <phoneticPr fontId="0" type="noConversion"/>
  </si>
  <si>
    <t>Pass Rate</t>
    <phoneticPr fontId="0" type="noConversion"/>
  </si>
  <si>
    <t>Resolved Rate</t>
    <phoneticPr fontId="0" type="noConversion"/>
  </si>
  <si>
    <t>ID</t>
    <phoneticPr fontId="0" type="noConversion"/>
  </si>
  <si>
    <t>Test Case Description</t>
    <phoneticPr fontId="0" type="noConversion"/>
  </si>
  <si>
    <t>Expected Result</t>
    <phoneticPr fontId="0" type="noConversion"/>
  </si>
  <si>
    <t>Actual Result Description</t>
    <phoneticPr fontId="0" type="noConversion"/>
  </si>
  <si>
    <t>Pass/Fail</t>
    <phoneticPr fontId="0" type="noConversion"/>
  </si>
  <si>
    <t>Resolved</t>
    <phoneticPr fontId="0" type="noConversion"/>
  </si>
  <si>
    <t>Pass</t>
  </si>
  <si>
    <t>Last Modifed</t>
  </si>
  <si>
    <t>UseCaseID</t>
  </si>
  <si>
    <t>Device</t>
  </si>
  <si>
    <t>UC-1</t>
  </si>
  <si>
    <t>UC-2</t>
  </si>
  <si>
    <t>UC-3</t>
  </si>
  <si>
    <t>UC-4</t>
  </si>
  <si>
    <t>UC-5</t>
  </si>
  <si>
    <t>UC-6</t>
  </si>
  <si>
    <t>UC-7</t>
  </si>
  <si>
    <t>UC-8</t>
  </si>
  <si>
    <t>UC-9</t>
  </si>
  <si>
    <t>UC-10</t>
  </si>
  <si>
    <t>UC-11</t>
  </si>
  <si>
    <t>Web</t>
  </si>
  <si>
    <t>At login screen, check the availability of sign up menu and check the functionality of sign up menu</t>
  </si>
  <si>
    <t>There is sign up button or link is available and if user select the button, user can enter their information to sign up</t>
  </si>
  <si>
    <t>Filling out sign up form and submit the form</t>
  </si>
  <si>
    <t>If some required field is unfilled, check the submit button</t>
  </si>
  <si>
    <t>Check functionality of login</t>
  </si>
  <si>
    <t>Both</t>
  </si>
  <si>
    <t>User can login with registered email id</t>
  </si>
  <si>
    <t>Mobile</t>
  </si>
  <si>
    <t>Select one of items for viewing details</t>
  </si>
  <si>
    <t>At detail, it will show receipt's detail information such as date of purchase, store, category, total,  comment, tag, picture of receipt.</t>
  </si>
  <si>
    <t>At mobile, go to the menu of create receipt</t>
  </si>
  <si>
    <t>The phone will be in preview state of taking picture</t>
  </si>
  <si>
    <t>Check preview screen</t>
  </si>
  <si>
    <t>There shoule be some feedback to the user to help taking picture of receipt for better character recognition</t>
  </si>
  <si>
    <t>There's menu to take picture</t>
  </si>
  <si>
    <t xml:space="preserve">If user select taking picture, result of character recognition for total and store name will be presented to the user
And User can edit the information </t>
  </si>
  <si>
    <t xml:space="preserve">Save the result </t>
  </si>
  <si>
    <t>After saving the information, there's feedback it was saved succssfully or not and will be redirected to the list of receipt</t>
  </si>
  <si>
    <t>Cacel the result</t>
  </si>
  <si>
    <t>If user select cancel instead of save, it will go to the preview status</t>
  </si>
  <si>
    <t>At mobile, go to edit recipt information which is presented at list view of receipt or detail view of receipt</t>
  </si>
  <si>
    <t>User can edit receipt information manually and after saving it will go to previous state.</t>
  </si>
  <si>
    <t>After Sync, check the updated information at web app</t>
  </si>
  <si>
    <t>After sync, updated receipt information can be seen at Web app</t>
  </si>
  <si>
    <t>Delete one of items and check the list of recipt</t>
  </si>
  <si>
    <t>User can delete one or more receipt at the receipt list or receipt detail</t>
  </si>
  <si>
    <t>Search one recipt with keyword at the search menu box</t>
  </si>
  <si>
    <t>User can search receipt by keywords</t>
  </si>
  <si>
    <t>Select a filter at the list</t>
  </si>
  <si>
    <t>User can filter receipt by store, category, date</t>
  </si>
  <si>
    <t>User can add tag at the list of receipt or detail view of receipt</t>
  </si>
  <si>
    <t>Select Adding Tag at the receipt list</t>
  </si>
  <si>
    <t>Select Addinng Category for the store</t>
  </si>
  <si>
    <t>There is a menu for adding or modifying store's category</t>
  </si>
  <si>
    <t>User can get a report on spendings based on recipt uploaded in various forms, such as with designated period or by category or by store</t>
  </si>
  <si>
    <t>Go to Report menu(Chart) and try to change type of report</t>
  </si>
  <si>
    <t>If user miss some required field at the sign up form, submit button should be inactive
At mobile,  after user select submit, it will be notified required field is not filled</t>
  </si>
  <si>
    <t>There is a message feedback after user successfully submit the register form. After signing up, user can log in the system automatically</t>
  </si>
  <si>
    <t>User can login at web app</t>
  </si>
  <si>
    <t>After signup at mobile, try to sign in at web app with the same account</t>
  </si>
  <si>
    <t>After signup at web app, try to sign in at mobile app with same account</t>
  </si>
  <si>
    <t>User can login at mobile app</t>
  </si>
  <si>
    <t>Check the existence of auto login checkbox</t>
  </si>
  <si>
    <t>At login form screen, auto login check box should exist</t>
  </si>
  <si>
    <t>If user check auto login checkbox, try to login and Check setting menu</t>
  </si>
  <si>
    <t>After login successfully, autologin checkbox should be checked</t>
  </si>
  <si>
    <t>Exit with autologin checkbox checked, and try to rerun the app</t>
  </si>
  <si>
    <t>User can login automatically without asking login ID</t>
  </si>
  <si>
    <t>Uncheck the autologin checkbox and exit the app
Run the application and check login screen</t>
  </si>
  <si>
    <t>User login screen should be shown</t>
  </si>
  <si>
    <t>Reinstall the mobile application and try to login with the same account</t>
  </si>
  <si>
    <t>User can login with the same account</t>
  </si>
  <si>
    <t>After login, check the screen</t>
  </si>
  <si>
    <t>At initial state , No Receipt screen will be shown
After adding receipt, list of receipt will be shown</t>
  </si>
  <si>
    <t>Check the item of list</t>
  </si>
  <si>
    <t>Receipt information will have date,  store, category, total, tag, receipt image, status of sync</t>
  </si>
  <si>
    <t>Select the item of list</t>
  </si>
  <si>
    <t>If the item of list is selected, detail view of receipt will be shown</t>
  </si>
  <si>
    <t>Long Click on the item of list</t>
  </si>
  <si>
    <t>Dialog popup will be shown to get confirm to delete the item</t>
  </si>
  <si>
    <t>Check detailed view of receipt</t>
  </si>
  <si>
    <t>The detailed view will have image of the receipt, store name, date of purchase, category, tag, comment, total, payment method. Edit button will be shown at the bottom</t>
  </si>
  <si>
    <t>Select edit button at detail view</t>
  </si>
  <si>
    <t>Edit screen of the receipt will be shown</t>
  </si>
  <si>
    <t>Modify value at edit view and save</t>
  </si>
  <si>
    <t>Modified value should be applied and it will goto list view</t>
  </si>
  <si>
    <t>Fail</t>
  </si>
  <si>
    <t>ID</t>
  </si>
  <si>
    <t>Scan a receipt for a store listed in the autocomplete</t>
  </si>
  <si>
    <t>After taking photo, the correct store name is found by OCR.</t>
  </si>
  <si>
    <t>Scanning for too few characters produces incorrect results</t>
  </si>
  <si>
    <t>No</t>
  </si>
  <si>
    <t>Scan a receipt with a payment method listed in the autocomplete</t>
  </si>
  <si>
    <t>After taking photo, the correct payment method is found by OCR.</t>
  </si>
  <si>
    <t>Tested with Visa successfully</t>
  </si>
  <si>
    <t>Yes</t>
  </si>
  <si>
    <t>Scan a receipt with a store name not found in the autocomplete</t>
  </si>
  <si>
    <t>First line of text is suggested as store name</t>
  </si>
  <si>
    <t>Works as expected</t>
  </si>
  <si>
    <t>Scan a receipt with a store name not found in autocomplete and allow user to add new store name</t>
  </si>
  <si>
    <t>After taking photo, on Add Receipt screen a store name can be edited and added</t>
  </si>
  <si>
    <t>Scan a receipt and make sure total is found by O.C.R.</t>
  </si>
  <si>
    <t xml:space="preserve">The total is found and completed by the O.C.R. </t>
  </si>
  <si>
    <t>Subtotal is sometimes found by mistake.</t>
  </si>
  <si>
    <t>Scan a receipt with a payment method listed in the autocomplete but change it before saving</t>
  </si>
  <si>
    <t>The user can change a payment method before saving</t>
  </si>
  <si>
    <t>Make sure the image of a receipt is saved after scanning</t>
  </si>
  <si>
    <t>Bounding boxes are removed from the image</t>
  </si>
  <si>
    <t>Image saved but bounding
 boxes still present</t>
  </si>
  <si>
    <t>During scanning of image before taking photo, display 
results found so far for user to see</t>
  </si>
  <si>
    <t>The displayed indicators should be in synchronization with the ocr result</t>
  </si>
  <si>
    <t>Data displayed does 
always update when
result changes</t>
  </si>
  <si>
    <t>Scan a store name printed with stylized text, logo, etc.</t>
  </si>
  <si>
    <t>O.C.R. should be able to recognize some special fonts, not always but at least some cases should work.</t>
  </si>
  <si>
    <t>Works as exppected</t>
  </si>
  <si>
    <t>Scan a receipt with a date that includes the month fully written out, i.e. "January", "July", etc.</t>
  </si>
  <si>
    <t xml:space="preserve">All parts of the date should be found by the O.C.R. </t>
  </si>
  <si>
    <t>Scan a receipt with a date of format dd-mm-yyyy</t>
  </si>
  <si>
    <t>The O.C.R. should recognize the '-' delimiter and process the date</t>
  </si>
  <si>
    <t>Scan a receipt with a date of format dd/mm/yyyy</t>
  </si>
  <si>
    <t>The O.C.R. should recognize the '/' delimiter and process the date</t>
  </si>
  <si>
    <t>Scan a receipt with a date that includes three letters of the month written out, i.e. "Jan", "Jul", etc.</t>
  </si>
  <si>
    <t>The O.C.R. should find the date and scan it correctly</t>
  </si>
  <si>
    <t>Reverse the order of day and month, scan a date of format mm-dd-yyyy</t>
  </si>
  <si>
    <t>Date not found</t>
  </si>
  <si>
    <t>Reverse the order of day and month, scan a date of format mm/dd/yyyy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</si>
</sst>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1"/>
      <color indexed="9"/>
      <name val="돋움"/>
      <family val="3"/>
      <charset val="129"/>
    </font>
    <font>
      <b/>
      <sz val="10"/>
      <name val="돋움"/>
      <family val="3"/>
      <charset val="129"/>
    </font>
    <font>
      <b/>
      <sz val="11"/>
      <name val="돋움"/>
      <family val="3"/>
      <charset val="129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164" fontId="2" fillId="3" borderId="1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/>
    <xf numFmtId="0" fontId="3" fillId="4" borderId="13" xfId="0" applyFont="1" applyFill="1" applyBorder="1" applyAlignment="1">
      <alignment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3" borderId="4" xfId="0" applyNumberFormat="1" applyFont="1" applyFill="1" applyBorder="1" applyAlignment="1">
      <alignment horizontal="center" vertical="center" wrapText="1"/>
    </xf>
    <xf numFmtId="14" fontId="2" fillId="3" borderId="5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2" xfId="0" quotePrefix="1" applyBorder="1" applyAlignment="1">
      <alignment vertical="center" wrapText="1"/>
    </xf>
    <xf numFmtId="0" fontId="0" fillId="0" borderId="12" xfId="0" quotePrefix="1" applyBorder="1" applyAlignment="1">
      <alignment horizontal="left" vertical="center" wrapText="1"/>
    </xf>
    <xf numFmtId="0" fontId="0" fillId="0" borderId="12" xfId="0" quotePrefix="1" applyBorder="1" applyAlignment="1">
      <alignment wrapText="1"/>
    </xf>
    <xf numFmtId="0" fontId="0" fillId="0" borderId="12" xfId="0" quotePrefix="1" applyBorder="1"/>
    <xf numFmtId="0" fontId="0" fillId="0" borderId="15" xfId="0" applyBorder="1" applyAlignment="1">
      <alignment vertical="center" wrapText="1"/>
    </xf>
    <xf numFmtId="0" fontId="0" fillId="0" borderId="15" xfId="0" quotePrefix="1" applyBorder="1" applyAlignment="1">
      <alignment wrapText="1"/>
    </xf>
    <xf numFmtId="0" fontId="0" fillId="0" borderId="15" xfId="0" quotePrefix="1" applyBorder="1"/>
    <xf numFmtId="0" fontId="0" fillId="0" borderId="0" xfId="0" quotePrefix="1" applyBorder="1" applyAlignment="1">
      <alignment vertical="center" wrapText="1"/>
    </xf>
    <xf numFmtId="0" fontId="0" fillId="0" borderId="0" xfId="0" quotePrefix="1" applyBorder="1"/>
    <xf numFmtId="0" fontId="0" fillId="0" borderId="16" xfId="0" applyBorder="1" applyAlignment="1">
      <alignment vertical="center" wrapText="1"/>
    </xf>
    <xf numFmtId="0" fontId="0" fillId="0" borderId="16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111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66"/>
  <sheetViews>
    <sheetView zoomScale="125" zoomScaleNormal="125" zoomScalePageLayoutView="125" workbookViewId="0">
      <selection activeCell="D4" sqref="D4"/>
    </sheetView>
  </sheetViews>
  <sheetFormatPr baseColWidth="10" defaultRowHeight="16" x14ac:dyDescent="0.2"/>
  <cols>
    <col min="1" max="1" width="12.1640625" customWidth="1"/>
    <col min="2" max="2" width="12.5" customWidth="1"/>
    <col min="3" max="3" width="23.1640625" customWidth="1"/>
    <col min="4" max="5" width="56" customWidth="1"/>
    <col min="6" max="6" width="23.1640625" customWidth="1"/>
  </cols>
  <sheetData>
    <row r="3" spans="1:6" ht="17" customHeight="1" x14ac:dyDescent="0.2">
      <c r="A3" t="s">
        <v>20</v>
      </c>
      <c r="B3" s="8">
        <f ca="1">TODAY()</f>
        <v>42587</v>
      </c>
    </row>
    <row r="4" spans="1:6" ht="32" customHeight="1" x14ac:dyDescent="0.2"/>
    <row r="5" spans="1:6" ht="32" customHeight="1" x14ac:dyDescent="0.2">
      <c r="A5" s="22" t="s">
        <v>13</v>
      </c>
      <c r="B5" s="22" t="s">
        <v>21</v>
      </c>
      <c r="C5" s="22" t="s">
        <v>22</v>
      </c>
      <c r="D5" s="22" t="s">
        <v>14</v>
      </c>
      <c r="E5" s="22" t="s">
        <v>15</v>
      </c>
      <c r="F5" s="22"/>
    </row>
    <row r="6" spans="1:6" ht="32" customHeight="1" x14ac:dyDescent="0.2">
      <c r="A6" s="17">
        <v>1</v>
      </c>
      <c r="B6" s="17" t="s">
        <v>23</v>
      </c>
      <c r="C6" s="23" t="s">
        <v>40</v>
      </c>
      <c r="D6" s="23" t="s">
        <v>35</v>
      </c>
      <c r="E6" s="23" t="s">
        <v>36</v>
      </c>
      <c r="F6" s="23"/>
    </row>
    <row r="7" spans="1:6" ht="65" customHeight="1" x14ac:dyDescent="0.2">
      <c r="A7" s="17">
        <v>2</v>
      </c>
      <c r="B7" s="17" t="s">
        <v>23</v>
      </c>
      <c r="C7" s="23" t="s">
        <v>40</v>
      </c>
      <c r="D7" s="23" t="s">
        <v>38</v>
      </c>
      <c r="E7" s="23" t="s">
        <v>71</v>
      </c>
      <c r="F7" s="23"/>
    </row>
    <row r="8" spans="1:6" ht="50" customHeight="1" x14ac:dyDescent="0.2">
      <c r="A8" s="17">
        <v>3</v>
      </c>
      <c r="B8" s="17" t="s">
        <v>23</v>
      </c>
      <c r="C8" s="23" t="s">
        <v>40</v>
      </c>
      <c r="D8" s="23" t="s">
        <v>37</v>
      </c>
      <c r="E8" s="23" t="s">
        <v>72</v>
      </c>
      <c r="F8" s="23"/>
    </row>
    <row r="9" spans="1:6" ht="39" customHeight="1" x14ac:dyDescent="0.2">
      <c r="A9" s="17">
        <v>4</v>
      </c>
      <c r="B9" s="17" t="s">
        <v>23</v>
      </c>
      <c r="C9" s="23" t="s">
        <v>40</v>
      </c>
      <c r="D9" s="23" t="s">
        <v>74</v>
      </c>
      <c r="E9" s="23" t="s">
        <v>73</v>
      </c>
      <c r="F9" s="23"/>
    </row>
    <row r="10" spans="1:6" ht="32" x14ac:dyDescent="0.2">
      <c r="A10" s="17">
        <v>5</v>
      </c>
      <c r="B10" s="17" t="s">
        <v>23</v>
      </c>
      <c r="C10" s="23" t="s">
        <v>40</v>
      </c>
      <c r="D10" s="23" t="s">
        <v>75</v>
      </c>
      <c r="E10" s="23" t="s">
        <v>76</v>
      </c>
      <c r="F10" s="23"/>
    </row>
    <row r="11" spans="1:6" ht="23" customHeight="1" x14ac:dyDescent="0.2">
      <c r="A11" s="17">
        <v>6</v>
      </c>
      <c r="B11" s="17" t="s">
        <v>24</v>
      </c>
      <c r="C11" s="23" t="s">
        <v>40</v>
      </c>
      <c r="D11" s="23" t="s">
        <v>39</v>
      </c>
      <c r="E11" s="23" t="s">
        <v>41</v>
      </c>
      <c r="F11" s="23"/>
    </row>
    <row r="12" spans="1:6" x14ac:dyDescent="0.2">
      <c r="A12" s="17">
        <v>7</v>
      </c>
      <c r="B12" s="17" t="s">
        <v>24</v>
      </c>
      <c r="C12" s="23" t="s">
        <v>42</v>
      </c>
      <c r="D12" s="23" t="s">
        <v>77</v>
      </c>
      <c r="E12" s="23" t="s">
        <v>78</v>
      </c>
      <c r="F12" s="23"/>
    </row>
    <row r="13" spans="1:6" ht="32" x14ac:dyDescent="0.2">
      <c r="A13" s="17">
        <v>8</v>
      </c>
      <c r="B13" s="17" t="s">
        <v>25</v>
      </c>
      <c r="C13" s="23" t="s">
        <v>42</v>
      </c>
      <c r="D13" s="23" t="s">
        <v>79</v>
      </c>
      <c r="E13" s="23" t="s">
        <v>80</v>
      </c>
      <c r="F13" s="23"/>
    </row>
    <row r="14" spans="1:6" x14ac:dyDescent="0.2">
      <c r="A14" s="17">
        <v>9</v>
      </c>
      <c r="B14" s="17" t="s">
        <v>25</v>
      </c>
      <c r="C14" s="23" t="s">
        <v>42</v>
      </c>
      <c r="D14" s="23" t="s">
        <v>81</v>
      </c>
      <c r="E14" s="23" t="s">
        <v>82</v>
      </c>
      <c r="F14" s="23"/>
    </row>
    <row r="15" spans="1:6" ht="32" x14ac:dyDescent="0.2">
      <c r="A15" s="17">
        <v>10</v>
      </c>
      <c r="B15" s="17" t="s">
        <v>25</v>
      </c>
      <c r="C15" s="23" t="s">
        <v>42</v>
      </c>
      <c r="D15" s="23" t="s">
        <v>83</v>
      </c>
      <c r="E15" s="23" t="s">
        <v>84</v>
      </c>
      <c r="F15" s="23"/>
    </row>
    <row r="16" spans="1:6" ht="32" x14ac:dyDescent="0.2">
      <c r="A16" s="17">
        <v>11</v>
      </c>
      <c r="B16" s="17" t="s">
        <v>25</v>
      </c>
      <c r="C16" s="23" t="s">
        <v>42</v>
      </c>
      <c r="D16" s="23" t="s">
        <v>85</v>
      </c>
      <c r="E16" s="23" t="s">
        <v>86</v>
      </c>
      <c r="F16" s="23"/>
    </row>
    <row r="17" spans="1:6" ht="32" x14ac:dyDescent="0.2">
      <c r="A17" s="17">
        <v>12</v>
      </c>
      <c r="B17" s="17" t="s">
        <v>26</v>
      </c>
      <c r="C17" s="23" t="s">
        <v>42</v>
      </c>
      <c r="D17" s="23" t="s">
        <v>87</v>
      </c>
      <c r="E17" s="23" t="s">
        <v>88</v>
      </c>
      <c r="F17" s="23"/>
    </row>
    <row r="18" spans="1:6" ht="32" x14ac:dyDescent="0.2">
      <c r="A18" s="17">
        <v>13</v>
      </c>
      <c r="B18" s="17" t="s">
        <v>26</v>
      </c>
      <c r="C18" s="23" t="s">
        <v>42</v>
      </c>
      <c r="D18" s="23" t="s">
        <v>89</v>
      </c>
      <c r="E18" s="23" t="s">
        <v>90</v>
      </c>
      <c r="F18" s="23"/>
    </row>
    <row r="19" spans="1:6" x14ac:dyDescent="0.2">
      <c r="A19" s="17">
        <v>14</v>
      </c>
      <c r="B19" s="17" t="s">
        <v>26</v>
      </c>
      <c r="C19" s="23" t="s">
        <v>42</v>
      </c>
      <c r="D19" s="23" t="s">
        <v>91</v>
      </c>
      <c r="E19" s="23" t="s">
        <v>92</v>
      </c>
      <c r="F19" s="23"/>
    </row>
    <row r="20" spans="1:6" x14ac:dyDescent="0.2">
      <c r="A20" s="17">
        <v>15</v>
      </c>
      <c r="B20" s="17" t="s">
        <v>26</v>
      </c>
      <c r="C20" s="23" t="s">
        <v>42</v>
      </c>
      <c r="D20" s="23" t="s">
        <v>93</v>
      </c>
      <c r="E20" s="23" t="s">
        <v>94</v>
      </c>
      <c r="F20" s="23"/>
    </row>
    <row r="21" spans="1:6" ht="48" x14ac:dyDescent="0.2">
      <c r="A21" s="17">
        <v>16</v>
      </c>
      <c r="B21" s="17" t="s">
        <v>27</v>
      </c>
      <c r="C21" s="23" t="s">
        <v>42</v>
      </c>
      <c r="D21" s="23" t="s">
        <v>95</v>
      </c>
      <c r="E21" s="23" t="s">
        <v>96</v>
      </c>
      <c r="F21" s="23"/>
    </row>
    <row r="22" spans="1:6" ht="32" x14ac:dyDescent="0.2">
      <c r="A22" s="17">
        <v>19</v>
      </c>
      <c r="B22" s="17" t="s">
        <v>27</v>
      </c>
      <c r="C22" s="23" t="s">
        <v>40</v>
      </c>
      <c r="D22" s="23" t="s">
        <v>43</v>
      </c>
      <c r="E22" s="23" t="s">
        <v>44</v>
      </c>
      <c r="F22" s="23"/>
    </row>
    <row r="23" spans="1:6" x14ac:dyDescent="0.2">
      <c r="A23" s="17">
        <v>20</v>
      </c>
      <c r="B23" s="17" t="s">
        <v>28</v>
      </c>
      <c r="C23" s="23" t="s">
        <v>42</v>
      </c>
      <c r="D23" s="23" t="s">
        <v>45</v>
      </c>
      <c r="E23" s="23" t="s">
        <v>46</v>
      </c>
      <c r="F23" s="23"/>
    </row>
    <row r="24" spans="1:6" ht="32" x14ac:dyDescent="0.2">
      <c r="A24" s="17">
        <v>21</v>
      </c>
      <c r="B24" s="17" t="s">
        <v>28</v>
      </c>
      <c r="C24" s="23" t="s">
        <v>42</v>
      </c>
      <c r="D24" s="23" t="s">
        <v>47</v>
      </c>
      <c r="E24" s="23" t="s">
        <v>48</v>
      </c>
      <c r="F24" s="23"/>
    </row>
    <row r="25" spans="1:6" ht="48" x14ac:dyDescent="0.2">
      <c r="A25" s="17">
        <v>22</v>
      </c>
      <c r="B25" s="17" t="s">
        <v>28</v>
      </c>
      <c r="C25" s="23" t="s">
        <v>42</v>
      </c>
      <c r="D25" s="23" t="s">
        <v>49</v>
      </c>
      <c r="E25" s="23" t="s">
        <v>50</v>
      </c>
      <c r="F25" s="23"/>
    </row>
    <row r="26" spans="1:6" ht="32" x14ac:dyDescent="0.2">
      <c r="A26" s="17">
        <v>23</v>
      </c>
      <c r="B26" s="17" t="s">
        <v>28</v>
      </c>
      <c r="C26" s="23" t="s">
        <v>42</v>
      </c>
      <c r="D26" s="23" t="s">
        <v>51</v>
      </c>
      <c r="E26" s="23" t="s">
        <v>52</v>
      </c>
      <c r="F26" s="23"/>
    </row>
    <row r="27" spans="1:6" x14ac:dyDescent="0.2">
      <c r="A27" s="17">
        <v>24</v>
      </c>
      <c r="B27" s="17" t="s">
        <v>28</v>
      </c>
      <c r="C27" s="23" t="s">
        <v>42</v>
      </c>
      <c r="D27" s="23" t="s">
        <v>103</v>
      </c>
      <c r="E27" s="23" t="s">
        <v>104</v>
      </c>
      <c r="F27" s="42"/>
    </row>
    <row r="28" spans="1:6" x14ac:dyDescent="0.2">
      <c r="A28" s="17">
        <v>25</v>
      </c>
      <c r="B28" s="17" t="s">
        <v>28</v>
      </c>
      <c r="C28" s="23" t="s">
        <v>42</v>
      </c>
      <c r="D28" s="23" t="s">
        <v>107</v>
      </c>
      <c r="E28" s="23" t="s">
        <v>108</v>
      </c>
      <c r="F28" s="42"/>
    </row>
    <row r="29" spans="1:6" x14ac:dyDescent="0.2">
      <c r="A29" s="17">
        <v>26</v>
      </c>
      <c r="B29" s="17" t="s">
        <v>28</v>
      </c>
      <c r="C29" s="23" t="s">
        <v>42</v>
      </c>
      <c r="D29" s="23" t="s">
        <v>111</v>
      </c>
      <c r="E29" s="23" t="s">
        <v>112</v>
      </c>
      <c r="F29" s="42"/>
    </row>
    <row r="30" spans="1:6" ht="32" x14ac:dyDescent="0.2">
      <c r="A30" s="17">
        <v>27</v>
      </c>
      <c r="B30" s="17" t="s">
        <v>28</v>
      </c>
      <c r="C30" s="23" t="s">
        <v>42</v>
      </c>
      <c r="D30" s="23" t="s">
        <v>114</v>
      </c>
      <c r="E30" s="23" t="s">
        <v>115</v>
      </c>
      <c r="F30" s="42"/>
    </row>
    <row r="31" spans="1:6" x14ac:dyDescent="0.2">
      <c r="A31" s="17">
        <v>28</v>
      </c>
      <c r="B31" s="17" t="s">
        <v>28</v>
      </c>
      <c r="C31" s="23" t="s">
        <v>42</v>
      </c>
      <c r="D31" s="39" t="s">
        <v>116</v>
      </c>
      <c r="E31" s="23" t="s">
        <v>117</v>
      </c>
      <c r="F31" s="42"/>
    </row>
    <row r="32" spans="1:6" ht="32" x14ac:dyDescent="0.2">
      <c r="A32" s="17">
        <v>29</v>
      </c>
      <c r="B32" s="17" t="s">
        <v>28</v>
      </c>
      <c r="C32" s="23" t="s">
        <v>42</v>
      </c>
      <c r="D32" s="23" t="s">
        <v>119</v>
      </c>
      <c r="E32" s="39" t="s">
        <v>120</v>
      </c>
      <c r="F32" s="37"/>
    </row>
    <row r="33" spans="1:8" x14ac:dyDescent="0.2">
      <c r="A33" s="17">
        <v>30</v>
      </c>
      <c r="B33" s="17" t="s">
        <v>28</v>
      </c>
      <c r="C33" s="23" t="s">
        <v>42</v>
      </c>
      <c r="D33" s="39" t="s">
        <v>121</v>
      </c>
      <c r="E33" s="39" t="s">
        <v>122</v>
      </c>
      <c r="F33" s="43"/>
    </row>
    <row r="34" spans="1:8" ht="32" x14ac:dyDescent="0.2">
      <c r="A34" s="17">
        <v>31</v>
      </c>
      <c r="B34" s="17" t="s">
        <v>28</v>
      </c>
      <c r="C34" s="23" t="s">
        <v>42</v>
      </c>
      <c r="D34" s="23" t="s">
        <v>124</v>
      </c>
      <c r="E34" s="39" t="s">
        <v>125</v>
      </c>
      <c r="F34" s="43"/>
    </row>
    <row r="35" spans="1:8" ht="32" x14ac:dyDescent="0.2">
      <c r="A35" s="17">
        <v>32</v>
      </c>
      <c r="B35" s="17" t="s">
        <v>28</v>
      </c>
      <c r="C35" s="23" t="s">
        <v>42</v>
      </c>
      <c r="D35" s="23" t="s">
        <v>127</v>
      </c>
      <c r="E35" s="39" t="s">
        <v>128</v>
      </c>
      <c r="F35" s="37"/>
    </row>
    <row r="36" spans="1:8" ht="32" x14ac:dyDescent="0.2">
      <c r="A36" s="17">
        <v>33</v>
      </c>
      <c r="B36" s="17" t="s">
        <v>28</v>
      </c>
      <c r="C36" s="23" t="s">
        <v>42</v>
      </c>
      <c r="D36" s="23" t="s">
        <v>130</v>
      </c>
      <c r="E36" s="39" t="s">
        <v>131</v>
      </c>
      <c r="F36" s="44"/>
    </row>
    <row r="37" spans="1:8" x14ac:dyDescent="0.2">
      <c r="A37" s="17">
        <v>34</v>
      </c>
      <c r="B37" s="17" t="s">
        <v>28</v>
      </c>
      <c r="C37" s="23" t="s">
        <v>42</v>
      </c>
      <c r="D37" s="39" t="s">
        <v>132</v>
      </c>
      <c r="E37" s="39" t="s">
        <v>133</v>
      </c>
      <c r="F37" s="44"/>
    </row>
    <row r="38" spans="1:8" x14ac:dyDescent="0.2">
      <c r="A38" s="17">
        <v>35</v>
      </c>
      <c r="B38" s="17" t="s">
        <v>28</v>
      </c>
      <c r="C38" s="23" t="s">
        <v>42</v>
      </c>
      <c r="D38" s="39" t="s">
        <v>134</v>
      </c>
      <c r="E38" s="23" t="s">
        <v>135</v>
      </c>
      <c r="F38" s="44"/>
      <c r="G38" s="47"/>
      <c r="H38" s="45"/>
    </row>
    <row r="39" spans="1:8" ht="32" x14ac:dyDescent="0.2">
      <c r="A39" s="17">
        <v>36</v>
      </c>
      <c r="B39" s="17" t="s">
        <v>28</v>
      </c>
      <c r="C39" s="23" t="s">
        <v>42</v>
      </c>
      <c r="D39" s="23" t="s">
        <v>136</v>
      </c>
      <c r="E39" s="39" t="s">
        <v>137</v>
      </c>
      <c r="F39" s="44"/>
      <c r="G39" s="47"/>
      <c r="H39" s="45"/>
    </row>
    <row r="40" spans="1:8" ht="32" x14ac:dyDescent="0.2">
      <c r="A40" s="17">
        <v>37</v>
      </c>
      <c r="B40" s="17" t="s">
        <v>28</v>
      </c>
      <c r="C40" s="23" t="s">
        <v>42</v>
      </c>
      <c r="D40" s="23" t="s">
        <v>138</v>
      </c>
      <c r="E40" s="39" t="s">
        <v>133</v>
      </c>
      <c r="F40" s="44"/>
      <c r="G40" s="47"/>
      <c r="H40" s="45"/>
    </row>
    <row r="41" spans="1:8" ht="32" x14ac:dyDescent="0.2">
      <c r="A41" s="17">
        <v>38</v>
      </c>
      <c r="B41" s="17" t="s">
        <v>28</v>
      </c>
      <c r="C41" s="23" t="s">
        <v>42</v>
      </c>
      <c r="D41" s="23" t="s">
        <v>140</v>
      </c>
      <c r="E41" s="23" t="s">
        <v>135</v>
      </c>
      <c r="F41" s="44"/>
      <c r="G41" s="47"/>
      <c r="H41" s="45"/>
    </row>
    <row r="42" spans="1:8" x14ac:dyDescent="0.2">
      <c r="A42" s="17">
        <v>39</v>
      </c>
      <c r="B42" s="17" t="s">
        <v>29</v>
      </c>
      <c r="C42" s="23" t="s">
        <v>42</v>
      </c>
      <c r="D42" s="23" t="s">
        <v>97</v>
      </c>
      <c r="E42" s="23" t="s">
        <v>98</v>
      </c>
      <c r="F42" s="23"/>
      <c r="G42" s="47"/>
      <c r="H42" s="25"/>
    </row>
    <row r="43" spans="1:8" x14ac:dyDescent="0.2">
      <c r="A43" s="17">
        <v>40</v>
      </c>
      <c r="B43" s="17" t="s">
        <v>29</v>
      </c>
      <c r="C43" s="23" t="s">
        <v>42</v>
      </c>
      <c r="D43" s="23" t="s">
        <v>99</v>
      </c>
      <c r="E43" s="23" t="s">
        <v>100</v>
      </c>
      <c r="F43" s="23"/>
      <c r="G43" s="48"/>
      <c r="H43" s="24"/>
    </row>
    <row r="44" spans="1:8" x14ac:dyDescent="0.2">
      <c r="A44" s="17">
        <v>41</v>
      </c>
      <c r="B44" s="17" t="s">
        <v>28</v>
      </c>
      <c r="C44" s="23" t="s">
        <v>42</v>
      </c>
      <c r="D44" s="23" t="s">
        <v>53</v>
      </c>
      <c r="E44" s="23" t="s">
        <v>54</v>
      </c>
      <c r="F44" s="23"/>
      <c r="G44" s="48"/>
      <c r="H44" s="24"/>
    </row>
    <row r="45" spans="1:8" ht="32" x14ac:dyDescent="0.2">
      <c r="A45" s="17">
        <v>42</v>
      </c>
      <c r="B45" s="17" t="s">
        <v>29</v>
      </c>
      <c r="C45" s="23" t="s">
        <v>42</v>
      </c>
      <c r="D45" s="23" t="s">
        <v>55</v>
      </c>
      <c r="E45" s="23" t="s">
        <v>56</v>
      </c>
      <c r="F45" s="23"/>
      <c r="G45" s="48"/>
      <c r="H45" s="24"/>
    </row>
    <row r="46" spans="1:8" x14ac:dyDescent="0.2">
      <c r="A46" s="17">
        <v>43</v>
      </c>
      <c r="B46" s="17" t="s">
        <v>29</v>
      </c>
      <c r="C46" s="23" t="s">
        <v>40</v>
      </c>
      <c r="D46" s="23" t="s">
        <v>57</v>
      </c>
      <c r="E46" s="23" t="s">
        <v>58</v>
      </c>
      <c r="F46" s="23"/>
      <c r="G46" s="48"/>
      <c r="H46" s="24"/>
    </row>
    <row r="47" spans="1:8" ht="32" x14ac:dyDescent="0.2">
      <c r="A47" s="17">
        <v>44</v>
      </c>
      <c r="B47" s="17" t="s">
        <v>30</v>
      </c>
      <c r="C47" s="23" t="s">
        <v>42</v>
      </c>
      <c r="D47" s="23" t="s">
        <v>59</v>
      </c>
      <c r="E47" s="23" t="s">
        <v>60</v>
      </c>
      <c r="F47" s="23"/>
      <c r="G47" s="48"/>
      <c r="H47" s="24"/>
    </row>
    <row r="48" spans="1:8" x14ac:dyDescent="0.2">
      <c r="A48" s="17">
        <v>45</v>
      </c>
      <c r="B48" s="17" t="s">
        <v>31</v>
      </c>
      <c r="C48" s="23" t="s">
        <v>40</v>
      </c>
      <c r="D48" s="23" t="s">
        <v>61</v>
      </c>
      <c r="E48" s="23" t="s">
        <v>62</v>
      </c>
      <c r="F48" s="23"/>
      <c r="G48" s="48"/>
      <c r="H48" s="24"/>
    </row>
    <row r="49" spans="1:8" x14ac:dyDescent="0.2">
      <c r="A49" s="17">
        <v>46</v>
      </c>
      <c r="B49" s="17" t="s">
        <v>31</v>
      </c>
      <c r="C49" s="23" t="s">
        <v>40</v>
      </c>
      <c r="D49" s="23" t="s">
        <v>63</v>
      </c>
      <c r="E49" s="23" t="s">
        <v>64</v>
      </c>
      <c r="F49" s="23"/>
      <c r="G49" s="48"/>
      <c r="H49" s="24"/>
    </row>
    <row r="50" spans="1:8" x14ac:dyDescent="0.2">
      <c r="A50" s="17">
        <v>47</v>
      </c>
      <c r="B50" s="17" t="s">
        <v>32</v>
      </c>
      <c r="C50" s="23" t="s">
        <v>40</v>
      </c>
      <c r="D50" s="23" t="s">
        <v>66</v>
      </c>
      <c r="E50" s="23" t="s">
        <v>65</v>
      </c>
      <c r="F50" s="23"/>
      <c r="G50" s="48"/>
      <c r="H50" s="46"/>
    </row>
    <row r="51" spans="1:8" x14ac:dyDescent="0.2">
      <c r="A51" s="17">
        <v>48</v>
      </c>
      <c r="B51" s="17" t="s">
        <v>32</v>
      </c>
      <c r="C51" s="23" t="s">
        <v>40</v>
      </c>
      <c r="D51" s="23" t="s">
        <v>67</v>
      </c>
      <c r="E51" s="23" t="s">
        <v>68</v>
      </c>
      <c r="F51" s="18"/>
      <c r="G51" s="48"/>
      <c r="H51" s="46"/>
    </row>
    <row r="52" spans="1:8" ht="48" x14ac:dyDescent="0.2">
      <c r="A52" s="17">
        <v>49</v>
      </c>
      <c r="B52" s="17" t="s">
        <v>33</v>
      </c>
      <c r="C52" s="23" t="s">
        <v>34</v>
      </c>
      <c r="D52" s="23" t="s">
        <v>70</v>
      </c>
      <c r="E52" s="23" t="s">
        <v>69</v>
      </c>
      <c r="F52" s="18"/>
      <c r="G52" s="48"/>
      <c r="H52" s="24"/>
    </row>
    <row r="53" spans="1:8" x14ac:dyDescent="0.2">
      <c r="A53" s="25"/>
      <c r="B53" s="24"/>
      <c r="C53" s="24"/>
      <c r="D53" s="24"/>
      <c r="E53" s="24"/>
    </row>
    <row r="54" spans="1:8" x14ac:dyDescent="0.2">
      <c r="A54" s="25"/>
      <c r="B54" s="24"/>
      <c r="C54" s="24"/>
      <c r="D54" s="24"/>
      <c r="E54" s="24"/>
    </row>
    <row r="55" spans="1:8" x14ac:dyDescent="0.2">
      <c r="A55" s="25"/>
      <c r="B55" s="24"/>
      <c r="C55" s="24"/>
      <c r="D55" s="24"/>
      <c r="E55" s="24"/>
    </row>
    <row r="56" spans="1:8" x14ac:dyDescent="0.2">
      <c r="A56" s="25"/>
      <c r="B56" s="24"/>
      <c r="C56" s="24"/>
      <c r="D56" s="24"/>
      <c r="E56" s="24"/>
    </row>
    <row r="57" spans="1:8" x14ac:dyDescent="0.2">
      <c r="A57" s="25"/>
      <c r="B57" s="24"/>
      <c r="C57" s="24"/>
      <c r="D57" s="24"/>
      <c r="E57" s="24"/>
    </row>
    <row r="58" spans="1:8" x14ac:dyDescent="0.2">
      <c r="A58" s="25"/>
      <c r="B58" s="24"/>
      <c r="C58" s="24"/>
      <c r="D58" s="24"/>
      <c r="E58" s="24"/>
    </row>
    <row r="59" spans="1:8" x14ac:dyDescent="0.2">
      <c r="A59" s="25"/>
      <c r="B59" s="24"/>
      <c r="C59" s="24"/>
      <c r="D59" s="24"/>
      <c r="E59" s="24"/>
    </row>
    <row r="60" spans="1:8" x14ac:dyDescent="0.2">
      <c r="A60" s="25"/>
      <c r="B60" s="24"/>
      <c r="C60" s="24"/>
      <c r="D60" s="24"/>
      <c r="E60" s="24"/>
    </row>
    <row r="61" spans="1:8" x14ac:dyDescent="0.2">
      <c r="A61" s="25"/>
      <c r="B61" s="24"/>
      <c r="C61" s="24"/>
      <c r="D61" s="24"/>
      <c r="E61" s="24"/>
    </row>
    <row r="62" spans="1:8" x14ac:dyDescent="0.2">
      <c r="A62" s="25"/>
      <c r="B62" s="24"/>
      <c r="C62" s="24"/>
      <c r="D62" s="24"/>
      <c r="E62" s="24"/>
    </row>
    <row r="63" spans="1:8" x14ac:dyDescent="0.2">
      <c r="A63" s="25"/>
      <c r="B63" s="24"/>
      <c r="C63" s="24"/>
      <c r="D63" s="24"/>
      <c r="E63" s="24"/>
    </row>
    <row r="64" spans="1:8" x14ac:dyDescent="0.2">
      <c r="A64" s="25"/>
      <c r="B64" s="24"/>
      <c r="C64" s="24"/>
      <c r="D64" s="24"/>
      <c r="E64" s="24"/>
    </row>
    <row r="65" spans="1:5" x14ac:dyDescent="0.2">
      <c r="A65" s="25"/>
      <c r="B65" s="24"/>
      <c r="C65" s="24"/>
      <c r="D65" s="24"/>
      <c r="E65" s="24"/>
    </row>
    <row r="66" spans="1:5" x14ac:dyDescent="0.2">
      <c r="A66" s="25"/>
      <c r="B66" s="24"/>
      <c r="C66" s="24"/>
      <c r="D66" s="24"/>
      <c r="E66" s="24"/>
    </row>
    <row r="67" spans="1:5" x14ac:dyDescent="0.2">
      <c r="A67" s="25"/>
      <c r="B67" s="24"/>
      <c r="C67" s="24"/>
      <c r="D67" s="24"/>
      <c r="E67" s="24"/>
    </row>
    <row r="68" spans="1:5" x14ac:dyDescent="0.2">
      <c r="A68" s="25"/>
      <c r="B68" s="24"/>
      <c r="C68" s="24"/>
      <c r="D68" s="24"/>
      <c r="E68" s="24"/>
    </row>
    <row r="69" spans="1:5" x14ac:dyDescent="0.2">
      <c r="A69" s="25"/>
      <c r="B69" s="24"/>
      <c r="C69" s="24"/>
      <c r="D69" s="24"/>
      <c r="E69" s="24"/>
    </row>
    <row r="70" spans="1:5" x14ac:dyDescent="0.2">
      <c r="A70" s="25"/>
      <c r="B70" s="24"/>
      <c r="C70" s="24"/>
      <c r="D70" s="24"/>
      <c r="E70" s="24"/>
    </row>
    <row r="71" spans="1:5" x14ac:dyDescent="0.2">
      <c r="A71" s="25"/>
      <c r="B71" s="24"/>
      <c r="C71" s="24"/>
      <c r="D71" s="24"/>
      <c r="E71" s="24"/>
    </row>
    <row r="72" spans="1:5" x14ac:dyDescent="0.2">
      <c r="A72" s="25"/>
      <c r="B72" s="24"/>
      <c r="C72" s="24"/>
      <c r="D72" s="24"/>
      <c r="E72" s="24"/>
    </row>
    <row r="73" spans="1:5" x14ac:dyDescent="0.2">
      <c r="A73" s="25"/>
      <c r="B73" s="24"/>
      <c r="C73" s="24"/>
      <c r="D73" s="24"/>
      <c r="E73" s="24"/>
    </row>
    <row r="74" spans="1:5" x14ac:dyDescent="0.2">
      <c r="A74" s="25"/>
      <c r="B74" s="24"/>
      <c r="C74" s="24"/>
      <c r="D74" s="24"/>
      <c r="E74" s="24"/>
    </row>
    <row r="75" spans="1:5" x14ac:dyDescent="0.2">
      <c r="A75" s="25"/>
      <c r="B75" s="24"/>
      <c r="C75" s="24"/>
      <c r="D75" s="24"/>
      <c r="E75" s="24"/>
    </row>
    <row r="76" spans="1:5" x14ac:dyDescent="0.2">
      <c r="A76" s="25"/>
      <c r="B76" s="24"/>
      <c r="C76" s="24"/>
      <c r="D76" s="24"/>
      <c r="E76" s="24"/>
    </row>
    <row r="77" spans="1:5" x14ac:dyDescent="0.2">
      <c r="A77" s="25"/>
      <c r="B77" s="24"/>
      <c r="C77" s="24"/>
      <c r="D77" s="24"/>
      <c r="E77" s="24"/>
    </row>
    <row r="78" spans="1:5" x14ac:dyDescent="0.2">
      <c r="A78" s="25"/>
      <c r="B78" s="24"/>
      <c r="C78" s="24"/>
      <c r="D78" s="24"/>
      <c r="E78" s="24"/>
    </row>
    <row r="79" spans="1:5" x14ac:dyDescent="0.2">
      <c r="A79" s="25"/>
      <c r="B79" s="24"/>
      <c r="C79" s="24"/>
      <c r="D79" s="24"/>
      <c r="E79" s="24"/>
    </row>
    <row r="80" spans="1:5" x14ac:dyDescent="0.2">
      <c r="A80" s="25"/>
      <c r="B80" s="24"/>
      <c r="C80" s="24"/>
      <c r="D80" s="24"/>
      <c r="E80" s="24"/>
    </row>
    <row r="81" spans="1:5" x14ac:dyDescent="0.2">
      <c r="A81" s="25"/>
      <c r="B81" s="24"/>
      <c r="C81" s="24"/>
      <c r="D81" s="24"/>
      <c r="E81" s="24"/>
    </row>
    <row r="82" spans="1:5" x14ac:dyDescent="0.2">
      <c r="A82" s="25"/>
      <c r="B82" s="24"/>
      <c r="C82" s="24"/>
      <c r="D82" s="24"/>
      <c r="E82" s="24"/>
    </row>
    <row r="83" spans="1:5" x14ac:dyDescent="0.2">
      <c r="A83" s="25"/>
      <c r="B83" s="24"/>
      <c r="C83" s="24"/>
      <c r="D83" s="24"/>
      <c r="E83" s="24"/>
    </row>
    <row r="84" spans="1:5" x14ac:dyDescent="0.2">
      <c r="A84" s="25"/>
      <c r="B84" s="24"/>
      <c r="C84" s="24"/>
      <c r="D84" s="24"/>
      <c r="E84" s="24"/>
    </row>
    <row r="85" spans="1:5" x14ac:dyDescent="0.2">
      <c r="A85" s="25"/>
      <c r="B85" s="24"/>
      <c r="C85" s="24"/>
      <c r="D85" s="24"/>
      <c r="E85" s="24"/>
    </row>
    <row r="86" spans="1:5" x14ac:dyDescent="0.2">
      <c r="A86" s="25"/>
      <c r="B86" s="24"/>
      <c r="C86" s="24"/>
      <c r="D86" s="24"/>
      <c r="E86" s="24"/>
    </row>
    <row r="87" spans="1:5" x14ac:dyDescent="0.2">
      <c r="A87" s="25"/>
      <c r="B87" s="24"/>
      <c r="C87" s="24"/>
      <c r="D87" s="24"/>
      <c r="E87" s="24"/>
    </row>
    <row r="88" spans="1:5" x14ac:dyDescent="0.2">
      <c r="A88" s="25"/>
      <c r="B88" s="24"/>
      <c r="C88" s="24"/>
      <c r="D88" s="24"/>
      <c r="E88" s="24"/>
    </row>
    <row r="89" spans="1:5" x14ac:dyDescent="0.2">
      <c r="A89" s="25"/>
      <c r="B89" s="24"/>
      <c r="C89" s="24"/>
      <c r="D89" s="24"/>
      <c r="E89" s="24"/>
    </row>
    <row r="90" spans="1:5" x14ac:dyDescent="0.2">
      <c r="A90" s="25"/>
      <c r="B90" s="24"/>
      <c r="C90" s="24"/>
      <c r="D90" s="24"/>
      <c r="E90" s="24"/>
    </row>
    <row r="91" spans="1:5" x14ac:dyDescent="0.2">
      <c r="A91" s="25"/>
      <c r="B91" s="24"/>
      <c r="C91" s="24"/>
      <c r="D91" s="24"/>
      <c r="E91" s="24"/>
    </row>
    <row r="92" spans="1:5" x14ac:dyDescent="0.2">
      <c r="A92" s="25"/>
      <c r="B92" s="24"/>
      <c r="C92" s="24"/>
      <c r="D92" s="24"/>
      <c r="E92" s="24"/>
    </row>
    <row r="93" spans="1:5" x14ac:dyDescent="0.2">
      <c r="A93" s="25"/>
      <c r="B93" s="24"/>
      <c r="C93" s="24"/>
      <c r="D93" s="24"/>
      <c r="E93" s="24"/>
    </row>
    <row r="94" spans="1:5" x14ac:dyDescent="0.2">
      <c r="A94" s="25"/>
      <c r="B94" s="24"/>
      <c r="C94" s="24"/>
      <c r="D94" s="24"/>
      <c r="E94" s="24"/>
    </row>
    <row r="95" spans="1:5" x14ac:dyDescent="0.2">
      <c r="A95" s="25"/>
      <c r="B95" s="24"/>
      <c r="C95" s="24"/>
      <c r="D95" s="24"/>
      <c r="E95" s="24"/>
    </row>
    <row r="96" spans="1:5" x14ac:dyDescent="0.2">
      <c r="A96" s="25"/>
      <c r="B96" s="24"/>
      <c r="C96" s="24"/>
      <c r="D96" s="24"/>
      <c r="E96" s="24"/>
    </row>
    <row r="97" spans="1:5" x14ac:dyDescent="0.2">
      <c r="A97" s="25"/>
      <c r="B97" s="24"/>
      <c r="C97" s="24"/>
      <c r="D97" s="24"/>
      <c r="E97" s="24"/>
    </row>
    <row r="98" spans="1:5" x14ac:dyDescent="0.2">
      <c r="A98" s="25"/>
      <c r="B98" s="24"/>
      <c r="C98" s="24"/>
      <c r="D98" s="24"/>
      <c r="E98" s="24"/>
    </row>
    <row r="99" spans="1:5" x14ac:dyDescent="0.2">
      <c r="A99" s="25"/>
      <c r="B99" s="24"/>
      <c r="C99" s="24"/>
      <c r="D99" s="24"/>
      <c r="E99" s="24"/>
    </row>
    <row r="100" spans="1:5" x14ac:dyDescent="0.2">
      <c r="A100" s="25"/>
      <c r="B100" s="24"/>
      <c r="C100" s="24"/>
      <c r="D100" s="24"/>
      <c r="E100" s="24"/>
    </row>
    <row r="101" spans="1:5" x14ac:dyDescent="0.2">
      <c r="A101" s="25"/>
      <c r="B101" s="24"/>
      <c r="C101" s="24"/>
      <c r="D101" s="24"/>
      <c r="E101" s="24"/>
    </row>
    <row r="102" spans="1:5" x14ac:dyDescent="0.2">
      <c r="A102" s="25"/>
      <c r="B102" s="24"/>
      <c r="C102" s="24"/>
      <c r="D102" s="24"/>
      <c r="E102" s="24"/>
    </row>
    <row r="103" spans="1:5" x14ac:dyDescent="0.2">
      <c r="A103" s="25"/>
      <c r="B103" s="24"/>
      <c r="C103" s="24"/>
      <c r="D103" s="24"/>
      <c r="E103" s="24"/>
    </row>
    <row r="104" spans="1:5" x14ac:dyDescent="0.2">
      <c r="A104" s="25"/>
      <c r="B104" s="24"/>
      <c r="C104" s="24"/>
      <c r="D104" s="24"/>
      <c r="E104" s="24"/>
    </row>
    <row r="105" spans="1:5" x14ac:dyDescent="0.2">
      <c r="A105" s="25"/>
      <c r="B105" s="24"/>
      <c r="C105" s="24"/>
      <c r="D105" s="24"/>
      <c r="E105" s="24"/>
    </row>
    <row r="106" spans="1:5" x14ac:dyDescent="0.2">
      <c r="A106" s="25"/>
      <c r="B106" s="24"/>
      <c r="C106" s="24"/>
      <c r="D106" s="24"/>
      <c r="E106" s="24"/>
    </row>
    <row r="107" spans="1:5" x14ac:dyDescent="0.2">
      <c r="A107" s="25"/>
      <c r="B107" s="24"/>
      <c r="C107" s="24"/>
      <c r="D107" s="24"/>
      <c r="E107" s="24"/>
    </row>
    <row r="108" spans="1:5" x14ac:dyDescent="0.2">
      <c r="A108" s="25"/>
      <c r="B108" s="24"/>
      <c r="C108" s="24"/>
      <c r="D108" s="24"/>
      <c r="E108" s="24"/>
    </row>
    <row r="109" spans="1:5" x14ac:dyDescent="0.2">
      <c r="A109" s="25"/>
      <c r="B109" s="24"/>
      <c r="C109" s="24"/>
      <c r="D109" s="24"/>
      <c r="E109" s="24"/>
    </row>
    <row r="110" spans="1:5" x14ac:dyDescent="0.2">
      <c r="A110" s="25"/>
      <c r="B110" s="24"/>
      <c r="C110" s="24"/>
      <c r="D110" s="24"/>
      <c r="E110" s="24"/>
    </row>
    <row r="111" spans="1:5" x14ac:dyDescent="0.2">
      <c r="A111" s="25"/>
      <c r="B111" s="24"/>
      <c r="C111" s="24"/>
      <c r="D111" s="24"/>
      <c r="E111" s="24"/>
    </row>
    <row r="112" spans="1:5" x14ac:dyDescent="0.2">
      <c r="A112" s="25"/>
      <c r="B112" s="24"/>
      <c r="C112" s="24"/>
      <c r="D112" s="24"/>
      <c r="E112" s="24"/>
    </row>
    <row r="113" spans="1:5" x14ac:dyDescent="0.2">
      <c r="A113" s="25"/>
      <c r="B113" s="24"/>
      <c r="C113" s="24"/>
      <c r="D113" s="24"/>
      <c r="E113" s="24"/>
    </row>
    <row r="114" spans="1:5" x14ac:dyDescent="0.2">
      <c r="A114" s="25"/>
      <c r="B114" s="24"/>
      <c r="C114" s="24"/>
      <c r="D114" s="24"/>
      <c r="E114" s="24"/>
    </row>
    <row r="115" spans="1:5" x14ac:dyDescent="0.2">
      <c r="A115" s="25"/>
      <c r="B115" s="24"/>
      <c r="C115" s="24"/>
      <c r="D115" s="24"/>
      <c r="E115" s="24"/>
    </row>
    <row r="116" spans="1:5" x14ac:dyDescent="0.2">
      <c r="A116" s="25"/>
      <c r="B116" s="24"/>
      <c r="C116" s="24"/>
      <c r="D116" s="24"/>
      <c r="E116" s="24"/>
    </row>
    <row r="117" spans="1:5" x14ac:dyDescent="0.2">
      <c r="A117" s="25"/>
      <c r="B117" s="24"/>
      <c r="C117" s="24"/>
      <c r="D117" s="24"/>
      <c r="E117" s="24"/>
    </row>
    <row r="118" spans="1:5" x14ac:dyDescent="0.2">
      <c r="A118" s="25"/>
      <c r="B118" s="24"/>
      <c r="C118" s="24"/>
      <c r="D118" s="24"/>
      <c r="E118" s="24"/>
    </row>
    <row r="119" spans="1:5" x14ac:dyDescent="0.2">
      <c r="A119" s="25"/>
      <c r="B119" s="24"/>
      <c r="C119" s="24"/>
      <c r="D119" s="24"/>
      <c r="E119" s="24"/>
    </row>
    <row r="120" spans="1:5" x14ac:dyDescent="0.2">
      <c r="A120" s="25"/>
      <c r="B120" s="24"/>
      <c r="C120" s="24"/>
      <c r="D120" s="24"/>
      <c r="E120" s="24"/>
    </row>
    <row r="121" spans="1:5" x14ac:dyDescent="0.2">
      <c r="A121" s="25"/>
      <c r="B121" s="24"/>
      <c r="C121" s="24"/>
      <c r="D121" s="24"/>
      <c r="E121" s="24"/>
    </row>
    <row r="122" spans="1:5" x14ac:dyDescent="0.2">
      <c r="A122" s="25"/>
      <c r="B122" s="24"/>
      <c r="C122" s="24"/>
      <c r="D122" s="24"/>
      <c r="E122" s="24"/>
    </row>
    <row r="123" spans="1:5" x14ac:dyDescent="0.2">
      <c r="A123" s="25"/>
      <c r="B123" s="24"/>
      <c r="C123" s="24"/>
      <c r="D123" s="24"/>
      <c r="E123" s="24"/>
    </row>
    <row r="124" spans="1:5" x14ac:dyDescent="0.2">
      <c r="A124" s="25"/>
      <c r="B124" s="24"/>
      <c r="C124" s="24"/>
      <c r="D124" s="24"/>
      <c r="E124" s="24"/>
    </row>
    <row r="125" spans="1:5" x14ac:dyDescent="0.2">
      <c r="A125" s="25"/>
      <c r="B125" s="24"/>
      <c r="C125" s="24"/>
      <c r="D125" s="24"/>
      <c r="E125" s="24"/>
    </row>
    <row r="126" spans="1:5" x14ac:dyDescent="0.2">
      <c r="A126" s="25"/>
      <c r="B126" s="24"/>
      <c r="C126" s="24"/>
      <c r="D126" s="24"/>
      <c r="E126" s="24"/>
    </row>
    <row r="127" spans="1:5" x14ac:dyDescent="0.2">
      <c r="A127" s="25"/>
      <c r="B127" s="24"/>
      <c r="C127" s="24"/>
      <c r="D127" s="24"/>
      <c r="E127" s="24"/>
    </row>
    <row r="128" spans="1:5" x14ac:dyDescent="0.2">
      <c r="A128" s="25"/>
      <c r="B128" s="24"/>
      <c r="C128" s="24"/>
      <c r="D128" s="24"/>
      <c r="E128" s="24"/>
    </row>
    <row r="129" spans="1:5" x14ac:dyDescent="0.2">
      <c r="A129" s="25"/>
      <c r="B129" s="24"/>
      <c r="C129" s="24"/>
      <c r="D129" s="24"/>
      <c r="E129" s="24"/>
    </row>
    <row r="130" spans="1:5" x14ac:dyDescent="0.2">
      <c r="A130" s="24"/>
      <c r="B130" s="24"/>
      <c r="C130" s="24"/>
      <c r="D130" s="24"/>
      <c r="E130" s="24"/>
    </row>
    <row r="131" spans="1:5" x14ac:dyDescent="0.2">
      <c r="A131" s="24"/>
      <c r="B131" s="24"/>
      <c r="C131" s="24"/>
      <c r="D131" s="24"/>
      <c r="E131" s="24"/>
    </row>
    <row r="166" spans="4:4" x14ac:dyDescent="0.2">
      <c r="D166" s="24"/>
    </row>
  </sheetData>
  <conditionalFormatting sqref="C1:C14 C18 C22:C26 C44:C1048576">
    <cfRule type="containsText" dxfId="935" priority="70" operator="containsText" text="Web">
      <formula>NOT(ISERROR(SEARCH("Web",C1)))</formula>
    </cfRule>
    <cfRule type="containsText" dxfId="934" priority="71" operator="containsText" text="Both">
      <formula>NOT(ISERROR(SEARCH("Both",C1)))</formula>
    </cfRule>
    <cfRule type="containsText" dxfId="933" priority="72" operator="containsText" text="Mobile">
      <formula>NOT(ISERROR(SEARCH("Mobile",C1)))</formula>
    </cfRule>
  </conditionalFormatting>
  <conditionalFormatting sqref="C16">
    <cfRule type="containsText" dxfId="932" priority="67" operator="containsText" text="Web">
      <formula>NOT(ISERROR(SEARCH("Web",C16)))</formula>
    </cfRule>
    <cfRule type="containsText" dxfId="931" priority="68" operator="containsText" text="Both">
      <formula>NOT(ISERROR(SEARCH("Both",C16)))</formula>
    </cfRule>
    <cfRule type="containsText" dxfId="930" priority="69" operator="containsText" text="Mobile">
      <formula>NOT(ISERROR(SEARCH("Mobile",C16)))</formula>
    </cfRule>
  </conditionalFormatting>
  <conditionalFormatting sqref="C15">
    <cfRule type="containsText" dxfId="929" priority="64" operator="containsText" text="Web">
      <formula>NOT(ISERROR(SEARCH("Web",C15)))</formula>
    </cfRule>
    <cfRule type="containsText" dxfId="928" priority="65" operator="containsText" text="Both">
      <formula>NOT(ISERROR(SEARCH("Both",C15)))</formula>
    </cfRule>
    <cfRule type="containsText" dxfId="927" priority="66" operator="containsText" text="Mobile">
      <formula>NOT(ISERROR(SEARCH("Mobile",C15)))</formula>
    </cfRule>
  </conditionalFormatting>
  <conditionalFormatting sqref="C17">
    <cfRule type="containsText" dxfId="926" priority="61" operator="containsText" text="Web">
      <formula>NOT(ISERROR(SEARCH("Web",C17)))</formula>
    </cfRule>
    <cfRule type="containsText" dxfId="925" priority="62" operator="containsText" text="Both">
      <formula>NOT(ISERROR(SEARCH("Both",C17)))</formula>
    </cfRule>
    <cfRule type="containsText" dxfId="924" priority="63" operator="containsText" text="Mobile">
      <formula>NOT(ISERROR(SEARCH("Mobile",C17)))</formula>
    </cfRule>
  </conditionalFormatting>
  <conditionalFormatting sqref="C20">
    <cfRule type="containsText" dxfId="923" priority="58" operator="containsText" text="Web">
      <formula>NOT(ISERROR(SEARCH("Web",C20)))</formula>
    </cfRule>
    <cfRule type="containsText" dxfId="922" priority="59" operator="containsText" text="Both">
      <formula>NOT(ISERROR(SEARCH("Both",C20)))</formula>
    </cfRule>
    <cfRule type="containsText" dxfId="921" priority="60" operator="containsText" text="Mobile">
      <formula>NOT(ISERROR(SEARCH("Mobile",C20)))</formula>
    </cfRule>
  </conditionalFormatting>
  <conditionalFormatting sqref="C19">
    <cfRule type="containsText" dxfId="920" priority="55" operator="containsText" text="Web">
      <formula>NOT(ISERROR(SEARCH("Web",C19)))</formula>
    </cfRule>
    <cfRule type="containsText" dxfId="919" priority="56" operator="containsText" text="Both">
      <formula>NOT(ISERROR(SEARCH("Both",C19)))</formula>
    </cfRule>
    <cfRule type="containsText" dxfId="918" priority="57" operator="containsText" text="Mobile">
      <formula>NOT(ISERROR(SEARCH("Mobile",C19)))</formula>
    </cfRule>
  </conditionalFormatting>
  <conditionalFormatting sqref="C43">
    <cfRule type="containsText" dxfId="917" priority="52" operator="containsText" text="Web">
      <formula>NOT(ISERROR(SEARCH("Web",C43)))</formula>
    </cfRule>
    <cfRule type="containsText" dxfId="916" priority="53" operator="containsText" text="Both">
      <formula>NOT(ISERROR(SEARCH("Both",C43)))</formula>
    </cfRule>
    <cfRule type="containsText" dxfId="915" priority="54" operator="containsText" text="Mobile">
      <formula>NOT(ISERROR(SEARCH("Mobile",C43)))</formula>
    </cfRule>
  </conditionalFormatting>
  <conditionalFormatting sqref="C21">
    <cfRule type="containsText" dxfId="914" priority="49" operator="containsText" text="Web">
      <formula>NOT(ISERROR(SEARCH("Web",C21)))</formula>
    </cfRule>
    <cfRule type="containsText" dxfId="913" priority="50" operator="containsText" text="Both">
      <formula>NOT(ISERROR(SEARCH("Both",C21)))</formula>
    </cfRule>
    <cfRule type="containsText" dxfId="912" priority="51" operator="containsText" text="Mobile">
      <formula>NOT(ISERROR(SEARCH("Mobile",C21)))</formula>
    </cfRule>
  </conditionalFormatting>
  <conditionalFormatting sqref="C42">
    <cfRule type="containsText" dxfId="911" priority="46" operator="containsText" text="Web">
      <formula>NOT(ISERROR(SEARCH("Web",C42)))</formula>
    </cfRule>
    <cfRule type="containsText" dxfId="910" priority="47" operator="containsText" text="Both">
      <formula>NOT(ISERROR(SEARCH("Both",C42)))</formula>
    </cfRule>
    <cfRule type="containsText" dxfId="909" priority="48" operator="containsText" text="Mobile">
      <formula>NOT(ISERROR(SEARCH("Mobile",C42)))</formula>
    </cfRule>
  </conditionalFormatting>
  <conditionalFormatting sqref="C34">
    <cfRule type="containsText" dxfId="908" priority="1" operator="containsText" text="Web">
      <formula>NOT(ISERROR(SEARCH("Web",C34)))</formula>
    </cfRule>
    <cfRule type="containsText" dxfId="907" priority="2" operator="containsText" text="Both">
      <formula>NOT(ISERROR(SEARCH("Both",C34)))</formula>
    </cfRule>
    <cfRule type="containsText" dxfId="906" priority="3" operator="containsText" text="Mobile">
      <formula>NOT(ISERROR(SEARCH("Mobile",C34)))</formula>
    </cfRule>
  </conditionalFormatting>
  <conditionalFormatting sqref="C39">
    <cfRule type="containsText" dxfId="905" priority="43" operator="containsText" text="Web">
      <formula>NOT(ISERROR(SEARCH("Web",C39)))</formula>
    </cfRule>
    <cfRule type="containsText" dxfId="904" priority="44" operator="containsText" text="Both">
      <formula>NOT(ISERROR(SEARCH("Both",C39)))</formula>
    </cfRule>
    <cfRule type="containsText" dxfId="903" priority="45" operator="containsText" text="Mobile">
      <formula>NOT(ISERROR(SEARCH("Mobile",C39)))</formula>
    </cfRule>
  </conditionalFormatting>
  <conditionalFormatting sqref="C38">
    <cfRule type="containsText" dxfId="902" priority="40" operator="containsText" text="Web">
      <formula>NOT(ISERROR(SEARCH("Web",C38)))</formula>
    </cfRule>
    <cfRule type="containsText" dxfId="901" priority="41" operator="containsText" text="Both">
      <formula>NOT(ISERROR(SEARCH("Both",C38)))</formula>
    </cfRule>
    <cfRule type="containsText" dxfId="900" priority="42" operator="containsText" text="Mobile">
      <formula>NOT(ISERROR(SEARCH("Mobile",C38)))</formula>
    </cfRule>
  </conditionalFormatting>
  <conditionalFormatting sqref="C40">
    <cfRule type="containsText" dxfId="899" priority="34" operator="containsText" text="Web">
      <formula>NOT(ISERROR(SEARCH("Web",C40)))</formula>
    </cfRule>
    <cfRule type="containsText" dxfId="898" priority="35" operator="containsText" text="Both">
      <formula>NOT(ISERROR(SEARCH("Both",C40)))</formula>
    </cfRule>
    <cfRule type="containsText" dxfId="897" priority="36" operator="containsText" text="Mobile">
      <formula>NOT(ISERROR(SEARCH("Mobile",C40)))</formula>
    </cfRule>
  </conditionalFormatting>
  <conditionalFormatting sqref="C41">
    <cfRule type="containsText" dxfId="896" priority="37" operator="containsText" text="Web">
      <formula>NOT(ISERROR(SEARCH("Web",C41)))</formula>
    </cfRule>
    <cfRule type="containsText" dxfId="895" priority="38" operator="containsText" text="Both">
      <formula>NOT(ISERROR(SEARCH("Both",C41)))</formula>
    </cfRule>
    <cfRule type="containsText" dxfId="894" priority="39" operator="containsText" text="Mobile">
      <formula>NOT(ISERROR(SEARCH("Mobile",C41)))</formula>
    </cfRule>
  </conditionalFormatting>
  <conditionalFormatting sqref="C27">
    <cfRule type="containsText" dxfId="893" priority="31" operator="containsText" text="Web">
      <formula>NOT(ISERROR(SEARCH("Web",C27)))</formula>
    </cfRule>
    <cfRule type="containsText" dxfId="892" priority="32" operator="containsText" text="Both">
      <formula>NOT(ISERROR(SEARCH("Both",C27)))</formula>
    </cfRule>
    <cfRule type="containsText" dxfId="891" priority="33" operator="containsText" text="Mobile">
      <formula>NOT(ISERROR(SEARCH("Mobile",C27)))</formula>
    </cfRule>
  </conditionalFormatting>
  <conditionalFormatting sqref="C28">
    <cfRule type="containsText" dxfId="890" priority="28" operator="containsText" text="Web">
      <formula>NOT(ISERROR(SEARCH("Web",C28)))</formula>
    </cfRule>
    <cfRule type="containsText" dxfId="889" priority="29" operator="containsText" text="Both">
      <formula>NOT(ISERROR(SEARCH("Both",C28)))</formula>
    </cfRule>
    <cfRule type="containsText" dxfId="888" priority="30" operator="containsText" text="Mobile">
      <formula>NOT(ISERROR(SEARCH("Mobile",C28)))</formula>
    </cfRule>
  </conditionalFormatting>
  <conditionalFormatting sqref="C29">
    <cfRule type="containsText" dxfId="887" priority="25" operator="containsText" text="Web">
      <formula>NOT(ISERROR(SEARCH("Web",C29)))</formula>
    </cfRule>
    <cfRule type="containsText" dxfId="886" priority="26" operator="containsText" text="Both">
      <formula>NOT(ISERROR(SEARCH("Both",C29)))</formula>
    </cfRule>
    <cfRule type="containsText" dxfId="885" priority="27" operator="containsText" text="Mobile">
      <formula>NOT(ISERROR(SEARCH("Mobile",C29)))</formula>
    </cfRule>
  </conditionalFormatting>
  <conditionalFormatting sqref="C30">
    <cfRule type="containsText" dxfId="884" priority="22" operator="containsText" text="Web">
      <formula>NOT(ISERROR(SEARCH("Web",C30)))</formula>
    </cfRule>
    <cfRule type="containsText" dxfId="883" priority="23" operator="containsText" text="Both">
      <formula>NOT(ISERROR(SEARCH("Both",C30)))</formula>
    </cfRule>
    <cfRule type="containsText" dxfId="882" priority="24" operator="containsText" text="Mobile">
      <formula>NOT(ISERROR(SEARCH("Mobile",C30)))</formula>
    </cfRule>
  </conditionalFormatting>
  <conditionalFormatting sqref="C31">
    <cfRule type="containsText" dxfId="881" priority="19" operator="containsText" text="Web">
      <formula>NOT(ISERROR(SEARCH("Web",C31)))</formula>
    </cfRule>
    <cfRule type="containsText" dxfId="880" priority="20" operator="containsText" text="Both">
      <formula>NOT(ISERROR(SEARCH("Both",C31)))</formula>
    </cfRule>
    <cfRule type="containsText" dxfId="879" priority="21" operator="containsText" text="Mobile">
      <formula>NOT(ISERROR(SEARCH("Mobile",C31)))</formula>
    </cfRule>
  </conditionalFormatting>
  <conditionalFormatting sqref="C32">
    <cfRule type="containsText" dxfId="878" priority="16" operator="containsText" text="Web">
      <formula>NOT(ISERROR(SEARCH("Web",C32)))</formula>
    </cfRule>
    <cfRule type="containsText" dxfId="877" priority="17" operator="containsText" text="Both">
      <formula>NOT(ISERROR(SEARCH("Both",C32)))</formula>
    </cfRule>
    <cfRule type="containsText" dxfId="876" priority="18" operator="containsText" text="Mobile">
      <formula>NOT(ISERROR(SEARCH("Mobile",C32)))</formula>
    </cfRule>
  </conditionalFormatting>
  <conditionalFormatting sqref="C33">
    <cfRule type="containsText" dxfId="875" priority="13" operator="containsText" text="Web">
      <formula>NOT(ISERROR(SEARCH("Web",C33)))</formula>
    </cfRule>
    <cfRule type="containsText" dxfId="874" priority="14" operator="containsText" text="Both">
      <formula>NOT(ISERROR(SEARCH("Both",C33)))</formula>
    </cfRule>
    <cfRule type="containsText" dxfId="873" priority="15" operator="containsText" text="Mobile">
      <formula>NOT(ISERROR(SEARCH("Mobile",C33)))</formula>
    </cfRule>
  </conditionalFormatting>
  <conditionalFormatting sqref="C35">
    <cfRule type="containsText" dxfId="872" priority="10" operator="containsText" text="Web">
      <formula>NOT(ISERROR(SEARCH("Web",C35)))</formula>
    </cfRule>
    <cfRule type="containsText" dxfId="871" priority="11" operator="containsText" text="Both">
      <formula>NOT(ISERROR(SEARCH("Both",C35)))</formula>
    </cfRule>
    <cfRule type="containsText" dxfId="870" priority="12" operator="containsText" text="Mobile">
      <formula>NOT(ISERROR(SEARCH("Mobile",C35)))</formula>
    </cfRule>
  </conditionalFormatting>
  <conditionalFormatting sqref="C36">
    <cfRule type="containsText" dxfId="869" priority="7" operator="containsText" text="Web">
      <formula>NOT(ISERROR(SEARCH("Web",C36)))</formula>
    </cfRule>
    <cfRule type="containsText" dxfId="868" priority="8" operator="containsText" text="Both">
      <formula>NOT(ISERROR(SEARCH("Both",C36)))</formula>
    </cfRule>
    <cfRule type="containsText" dxfId="867" priority="9" operator="containsText" text="Mobile">
      <formula>NOT(ISERROR(SEARCH("Mobile",C36)))</formula>
    </cfRule>
  </conditionalFormatting>
  <conditionalFormatting sqref="C37">
    <cfRule type="containsText" dxfId="866" priority="4" operator="containsText" text="Web">
      <formula>NOT(ISERROR(SEARCH("Web",C37)))</formula>
    </cfRule>
    <cfRule type="containsText" dxfId="865" priority="5" operator="containsText" text="Both">
      <formula>NOT(ISERROR(SEARCH("Both",C37)))</formula>
    </cfRule>
    <cfRule type="containsText" dxfId="864" priority="6" operator="containsText" text="Mobile">
      <formula>NOT(ISERROR(SEARCH("Mobile",C37)))</formula>
    </cfRule>
  </conditionalFormatting>
  <dataValidations count="1">
    <dataValidation type="list" allowBlank="1" showInputMessage="1" showErrorMessage="1" sqref="G38:G42">
      <formula1>"Pass,Fail,N/A"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0"/>
  <sheetViews>
    <sheetView tabSelected="1" topLeftCell="A26" zoomScale="119" workbookViewId="0">
      <selection activeCell="G15" sqref="G15"/>
    </sheetView>
  </sheetViews>
  <sheetFormatPr baseColWidth="10" defaultRowHeight="16" x14ac:dyDescent="0.2"/>
  <cols>
    <col min="2" max="2" width="13.83203125" customWidth="1"/>
    <col min="3" max="3" width="15.1640625" style="15" customWidth="1"/>
    <col min="4" max="4" width="27" customWidth="1"/>
    <col min="5" max="5" width="29.33203125" customWidth="1"/>
    <col min="6" max="6" width="13.5" customWidth="1"/>
    <col min="7" max="7" width="11.33203125" customWidth="1"/>
    <col min="8" max="8" width="11.1640625" customWidth="1"/>
  </cols>
  <sheetData>
    <row r="3" spans="1:8" ht="17" thickBot="1" x14ac:dyDescent="0.25"/>
    <row r="4" spans="1:8" s="1" customFormat="1" ht="15" customHeight="1" thickBot="1" x14ac:dyDescent="0.25">
      <c r="A4" s="26" t="s">
        <v>0</v>
      </c>
      <c r="B4" s="27"/>
      <c r="C4" s="27"/>
      <c r="D4" s="27"/>
      <c r="E4" s="27"/>
      <c r="F4" s="27"/>
      <c r="G4" s="27"/>
      <c r="H4" s="28"/>
    </row>
    <row r="5" spans="1:8" s="1" customFormat="1" ht="19.5" customHeight="1" thickBot="1" x14ac:dyDescent="0.25">
      <c r="A5" s="26" t="s">
        <v>1</v>
      </c>
      <c r="B5" s="29"/>
      <c r="C5" s="30" t="s">
        <v>2</v>
      </c>
      <c r="D5" s="28"/>
      <c r="E5" s="26" t="s">
        <v>3</v>
      </c>
      <c r="F5" s="29"/>
      <c r="G5" s="30" t="s">
        <v>4</v>
      </c>
      <c r="H5" s="28"/>
    </row>
    <row r="6" spans="1:8" s="1" customFormat="1" ht="15.75" customHeight="1" thickBot="1" x14ac:dyDescent="0.25">
      <c r="A6" s="33">
        <v>42545</v>
      </c>
      <c r="B6" s="34"/>
      <c r="C6" s="35">
        <v>42547</v>
      </c>
      <c r="D6" s="36"/>
      <c r="E6" s="33"/>
      <c r="F6" s="34"/>
      <c r="G6" s="35"/>
      <c r="H6" s="36"/>
    </row>
    <row r="7" spans="1:8" s="1" customFormat="1" ht="16.5" customHeight="1" thickBot="1" x14ac:dyDescent="0.25">
      <c r="C7" s="16"/>
    </row>
    <row r="8" spans="1:8" s="1" customFormat="1" ht="15" customHeight="1" thickBot="1" x14ac:dyDescent="0.25">
      <c r="A8" s="26" t="s">
        <v>5</v>
      </c>
      <c r="B8" s="27"/>
      <c r="C8" s="27"/>
      <c r="D8" s="27"/>
      <c r="E8" s="27"/>
      <c r="F8" s="27"/>
      <c r="G8" s="27"/>
      <c r="H8" s="28"/>
    </row>
    <row r="9" spans="1:8" s="1" customFormat="1" ht="26.25" customHeight="1" thickBot="1" x14ac:dyDescent="0.25">
      <c r="A9" s="2" t="s">
        <v>6</v>
      </c>
      <c r="B9" s="10" t="s">
        <v>7</v>
      </c>
      <c r="C9" s="2" t="s">
        <v>8</v>
      </c>
      <c r="D9" s="2" t="s">
        <v>9</v>
      </c>
      <c r="E9" s="9" t="s">
        <v>10</v>
      </c>
      <c r="F9" s="11" t="s">
        <v>11</v>
      </c>
      <c r="G9" s="26" t="s">
        <v>12</v>
      </c>
      <c r="H9" s="28"/>
    </row>
    <row r="10" spans="1:8" s="1" customFormat="1" ht="16.5" customHeight="1" thickBot="1" x14ac:dyDescent="0.25">
      <c r="A10" s="3">
        <f>COUNTA(C14:D42)</f>
        <v>58</v>
      </c>
      <c r="B10" s="4">
        <f>A10-COUNTIF(I14:I42,"N/A")</f>
        <v>58</v>
      </c>
      <c r="C10" s="5">
        <f>COUNTIF(G19:G42,"Pass")</f>
        <v>17</v>
      </c>
      <c r="D10" s="5">
        <f>COUNTIF(G19:G42,"Fail")</f>
        <v>7</v>
      </c>
      <c r="E10" s="6">
        <f>COUNTIF(H14:H42,"Yes")</f>
        <v>0</v>
      </c>
      <c r="F10" s="7">
        <f>C10/B10</f>
        <v>0.29310344827586204</v>
      </c>
      <c r="G10" s="31">
        <f>E10/D10</f>
        <v>0</v>
      </c>
      <c r="H10" s="32"/>
    </row>
    <row r="11" spans="1:8" s="1" customFormat="1" ht="15" customHeight="1" x14ac:dyDescent="0.2">
      <c r="C11" s="16"/>
    </row>
    <row r="12" spans="1:8" s="1" customFormat="1" ht="15" customHeight="1" thickBot="1" x14ac:dyDescent="0.25">
      <c r="C12" s="16"/>
    </row>
    <row r="13" spans="1:8" s="1" customFormat="1" ht="27.75" customHeight="1" x14ac:dyDescent="0.2">
      <c r="A13" s="22" t="s">
        <v>13</v>
      </c>
      <c r="B13" s="22" t="s">
        <v>21</v>
      </c>
      <c r="C13" s="22" t="s">
        <v>22</v>
      </c>
      <c r="D13" s="22" t="s">
        <v>14</v>
      </c>
      <c r="E13" s="22" t="s">
        <v>15</v>
      </c>
      <c r="F13" s="19" t="s">
        <v>16</v>
      </c>
      <c r="G13" s="20" t="s">
        <v>17</v>
      </c>
      <c r="H13" s="21" t="s">
        <v>18</v>
      </c>
    </row>
    <row r="14" spans="1:8" s="1" customFormat="1" ht="90" customHeight="1" x14ac:dyDescent="0.2">
      <c r="A14" s="17">
        <v>1</v>
      </c>
      <c r="B14" s="17" t="s">
        <v>23</v>
      </c>
      <c r="C14" s="23" t="s">
        <v>40</v>
      </c>
      <c r="D14" s="23" t="s">
        <v>35</v>
      </c>
      <c r="E14" s="23" t="s">
        <v>36</v>
      </c>
      <c r="F14" s="17"/>
      <c r="G14" s="17" t="s">
        <v>19</v>
      </c>
      <c r="H14" s="17"/>
    </row>
    <row r="15" spans="1:8" s="1" customFormat="1" ht="79" customHeight="1" x14ac:dyDescent="0.2">
      <c r="A15" s="17">
        <v>2</v>
      </c>
      <c r="B15" s="17" t="s">
        <v>23</v>
      </c>
      <c r="C15" s="23" t="s">
        <v>40</v>
      </c>
      <c r="D15" s="23" t="s">
        <v>38</v>
      </c>
      <c r="E15" s="23" t="s">
        <v>71</v>
      </c>
      <c r="F15" s="17"/>
      <c r="G15" s="17" t="s">
        <v>19</v>
      </c>
      <c r="H15" s="17"/>
    </row>
    <row r="16" spans="1:8" s="1" customFormat="1" ht="97" customHeight="1" x14ac:dyDescent="0.2">
      <c r="A16" s="17">
        <v>3</v>
      </c>
      <c r="B16" s="17" t="s">
        <v>23</v>
      </c>
      <c r="C16" s="23" t="s">
        <v>40</v>
      </c>
      <c r="D16" s="23" t="s">
        <v>37</v>
      </c>
      <c r="E16" s="23" t="s">
        <v>72</v>
      </c>
      <c r="F16" s="17"/>
      <c r="G16" s="17" t="s">
        <v>19</v>
      </c>
      <c r="H16" s="17"/>
    </row>
    <row r="17" spans="1:8" s="1" customFormat="1" ht="54" customHeight="1" x14ac:dyDescent="0.2">
      <c r="A17" s="17">
        <v>4</v>
      </c>
      <c r="B17" s="17" t="s">
        <v>23</v>
      </c>
      <c r="C17" s="23" t="s">
        <v>40</v>
      </c>
      <c r="D17" s="23" t="s">
        <v>74</v>
      </c>
      <c r="E17" s="23" t="s">
        <v>73</v>
      </c>
      <c r="F17" s="17"/>
      <c r="G17" s="17" t="s">
        <v>19</v>
      </c>
      <c r="H17" s="17"/>
    </row>
    <row r="18" spans="1:8" s="1" customFormat="1" ht="60" customHeight="1" x14ac:dyDescent="0.2">
      <c r="A18" s="17">
        <v>5</v>
      </c>
      <c r="B18" s="17" t="s">
        <v>23</v>
      </c>
      <c r="C18" s="23" t="s">
        <v>40</v>
      </c>
      <c r="D18" s="23" t="s">
        <v>75</v>
      </c>
      <c r="E18" s="23" t="s">
        <v>76</v>
      </c>
      <c r="F18" s="17"/>
      <c r="G18" s="17" t="s">
        <v>19</v>
      </c>
      <c r="H18" s="17"/>
    </row>
    <row r="19" spans="1:8" ht="32" x14ac:dyDescent="0.2">
      <c r="A19" s="17">
        <v>6</v>
      </c>
      <c r="B19" s="17" t="s">
        <v>24</v>
      </c>
      <c r="C19" s="23" t="s">
        <v>40</v>
      </c>
      <c r="D19" s="23" t="s">
        <v>39</v>
      </c>
      <c r="E19" s="23" t="s">
        <v>41</v>
      </c>
      <c r="F19" s="18"/>
      <c r="G19" s="18" t="s">
        <v>19</v>
      </c>
      <c r="H19" s="18"/>
    </row>
    <row r="20" spans="1:8" ht="32" x14ac:dyDescent="0.2">
      <c r="A20" s="17">
        <v>7</v>
      </c>
      <c r="B20" s="17" t="s">
        <v>24</v>
      </c>
      <c r="C20" s="23" t="s">
        <v>42</v>
      </c>
      <c r="D20" s="23" t="s">
        <v>77</v>
      </c>
      <c r="E20" s="23" t="s">
        <v>78</v>
      </c>
      <c r="F20" s="18"/>
      <c r="G20" s="18" t="s">
        <v>19</v>
      </c>
      <c r="H20" s="18"/>
    </row>
    <row r="21" spans="1:8" ht="48" x14ac:dyDescent="0.2">
      <c r="A21" s="17">
        <v>8</v>
      </c>
      <c r="B21" s="17" t="s">
        <v>25</v>
      </c>
      <c r="C21" s="23" t="s">
        <v>42</v>
      </c>
      <c r="D21" s="23" t="s">
        <v>79</v>
      </c>
      <c r="E21" s="23" t="s">
        <v>80</v>
      </c>
      <c r="F21" s="18"/>
      <c r="G21" s="18" t="s">
        <v>19</v>
      </c>
      <c r="H21" s="18"/>
    </row>
    <row r="22" spans="1:8" ht="48" x14ac:dyDescent="0.2">
      <c r="A22" s="17">
        <v>9</v>
      </c>
      <c r="B22" s="17" t="s">
        <v>25</v>
      </c>
      <c r="C22" s="23" t="s">
        <v>42</v>
      </c>
      <c r="D22" s="23" t="s">
        <v>81</v>
      </c>
      <c r="E22" s="23" t="s">
        <v>82</v>
      </c>
      <c r="F22" s="18"/>
      <c r="G22" s="18" t="s">
        <v>19</v>
      </c>
      <c r="H22" s="18"/>
    </row>
    <row r="23" spans="1:8" ht="64" x14ac:dyDescent="0.2">
      <c r="A23" s="17">
        <v>10</v>
      </c>
      <c r="B23" s="17" t="s">
        <v>25</v>
      </c>
      <c r="C23" s="23" t="s">
        <v>42</v>
      </c>
      <c r="D23" s="23" t="s">
        <v>83</v>
      </c>
      <c r="E23" s="23" t="s">
        <v>84</v>
      </c>
      <c r="F23" s="18"/>
      <c r="G23" s="18" t="s">
        <v>19</v>
      </c>
      <c r="H23" s="18"/>
    </row>
    <row r="24" spans="1:8" ht="48" x14ac:dyDescent="0.2">
      <c r="A24" s="17">
        <v>11</v>
      </c>
      <c r="B24" s="17" t="s">
        <v>25</v>
      </c>
      <c r="C24" s="23" t="s">
        <v>42</v>
      </c>
      <c r="D24" s="23" t="s">
        <v>85</v>
      </c>
      <c r="E24" s="23" t="s">
        <v>86</v>
      </c>
      <c r="F24" s="18"/>
      <c r="G24" s="18" t="s">
        <v>19</v>
      </c>
      <c r="H24" s="18"/>
    </row>
    <row r="25" spans="1:8" ht="64" x14ac:dyDescent="0.2">
      <c r="A25" s="17">
        <v>12</v>
      </c>
      <c r="B25" s="17" t="s">
        <v>26</v>
      </c>
      <c r="C25" s="23" t="s">
        <v>42</v>
      </c>
      <c r="D25" s="23" t="s">
        <v>87</v>
      </c>
      <c r="E25" s="23" t="s">
        <v>88</v>
      </c>
      <c r="F25" s="18"/>
      <c r="G25" s="18" t="s">
        <v>19</v>
      </c>
      <c r="H25" s="18"/>
    </row>
    <row r="26" spans="1:8" ht="48" x14ac:dyDescent="0.2">
      <c r="A26" s="17">
        <v>13</v>
      </c>
      <c r="B26" s="17" t="s">
        <v>26</v>
      </c>
      <c r="C26" s="23" t="s">
        <v>42</v>
      </c>
      <c r="D26" s="23" t="s">
        <v>89</v>
      </c>
      <c r="E26" s="23" t="s">
        <v>90</v>
      </c>
      <c r="F26" s="18"/>
      <c r="G26" s="18" t="s">
        <v>19</v>
      </c>
      <c r="H26" s="18"/>
    </row>
    <row r="27" spans="1:8" ht="32" x14ac:dyDescent="0.2">
      <c r="A27" s="17">
        <v>14</v>
      </c>
      <c r="B27" s="17" t="s">
        <v>26</v>
      </c>
      <c r="C27" s="23" t="s">
        <v>42</v>
      </c>
      <c r="D27" s="23" t="s">
        <v>91</v>
      </c>
      <c r="E27" s="23" t="s">
        <v>92</v>
      </c>
      <c r="F27" s="18"/>
      <c r="G27" s="18" t="s">
        <v>19</v>
      </c>
      <c r="H27" s="18"/>
    </row>
    <row r="28" spans="1:8" ht="32" x14ac:dyDescent="0.2">
      <c r="A28" s="17">
        <v>15</v>
      </c>
      <c r="B28" s="17" t="s">
        <v>26</v>
      </c>
      <c r="C28" s="23" t="s">
        <v>42</v>
      </c>
      <c r="D28" s="23" t="s">
        <v>93</v>
      </c>
      <c r="E28" s="23" t="s">
        <v>94</v>
      </c>
      <c r="F28" s="18"/>
      <c r="G28" s="18" t="s">
        <v>19</v>
      </c>
      <c r="H28" s="18"/>
    </row>
    <row r="29" spans="1:8" ht="96" x14ac:dyDescent="0.2">
      <c r="A29" s="17">
        <v>16</v>
      </c>
      <c r="B29" s="17" t="s">
        <v>27</v>
      </c>
      <c r="C29" s="23" t="s">
        <v>42</v>
      </c>
      <c r="D29" s="23" t="s">
        <v>95</v>
      </c>
      <c r="E29" s="23" t="s">
        <v>96</v>
      </c>
      <c r="F29" s="18"/>
      <c r="G29" s="18" t="s">
        <v>19</v>
      </c>
      <c r="H29" s="18"/>
    </row>
    <row r="30" spans="1:8" ht="64" x14ac:dyDescent="0.2">
      <c r="A30" s="17">
        <v>19</v>
      </c>
      <c r="B30" s="17" t="s">
        <v>27</v>
      </c>
      <c r="C30" s="23" t="s">
        <v>40</v>
      </c>
      <c r="D30" s="23" t="s">
        <v>43</v>
      </c>
      <c r="E30" s="23" t="s">
        <v>44</v>
      </c>
      <c r="F30" s="18"/>
      <c r="G30" s="18" t="s">
        <v>19</v>
      </c>
      <c r="H30" s="18"/>
    </row>
    <row r="31" spans="1:8" ht="32" x14ac:dyDescent="0.2">
      <c r="A31" s="17">
        <v>20</v>
      </c>
      <c r="B31" s="17" t="s">
        <v>28</v>
      </c>
      <c r="C31" s="23" t="s">
        <v>42</v>
      </c>
      <c r="D31" s="23" t="s">
        <v>45</v>
      </c>
      <c r="E31" s="23" t="s">
        <v>46</v>
      </c>
      <c r="F31" s="18"/>
      <c r="G31" s="18" t="s">
        <v>19</v>
      </c>
      <c r="H31" s="18"/>
    </row>
    <row r="32" spans="1:8" ht="64" x14ac:dyDescent="0.2">
      <c r="A32" s="17">
        <v>21</v>
      </c>
      <c r="B32" s="17" t="s">
        <v>28</v>
      </c>
      <c r="C32" s="23" t="s">
        <v>42</v>
      </c>
      <c r="D32" s="23" t="s">
        <v>47</v>
      </c>
      <c r="E32" s="23" t="s">
        <v>48</v>
      </c>
      <c r="F32" s="18"/>
      <c r="G32" s="18" t="s">
        <v>19</v>
      </c>
      <c r="H32" s="18"/>
    </row>
    <row r="33" spans="1:8" ht="80" x14ac:dyDescent="0.2">
      <c r="A33" s="17">
        <v>22</v>
      </c>
      <c r="B33" s="17" t="s">
        <v>28</v>
      </c>
      <c r="C33" s="23" t="s">
        <v>42</v>
      </c>
      <c r="D33" s="23" t="s">
        <v>49</v>
      </c>
      <c r="E33" s="23" t="s">
        <v>50</v>
      </c>
      <c r="F33" s="18"/>
      <c r="G33" s="18" t="s">
        <v>19</v>
      </c>
      <c r="H33" s="18"/>
    </row>
    <row r="34" spans="1:8" ht="64" x14ac:dyDescent="0.2">
      <c r="A34" s="17">
        <v>23</v>
      </c>
      <c r="B34" s="17" t="s">
        <v>28</v>
      </c>
      <c r="C34" s="23" t="s">
        <v>42</v>
      </c>
      <c r="D34" s="23" t="s">
        <v>51</v>
      </c>
      <c r="E34" s="23" t="s">
        <v>52</v>
      </c>
      <c r="F34" s="18"/>
      <c r="G34" s="18" t="s">
        <v>19</v>
      </c>
      <c r="H34" s="18"/>
    </row>
    <row r="35" spans="1:8" ht="32" x14ac:dyDescent="0.2">
      <c r="A35" s="17">
        <v>24</v>
      </c>
      <c r="B35" s="17" t="s">
        <v>28</v>
      </c>
      <c r="C35" s="23" t="s">
        <v>42</v>
      </c>
      <c r="D35" s="23" t="s">
        <v>103</v>
      </c>
      <c r="E35" s="23" t="s">
        <v>104</v>
      </c>
      <c r="F35" s="18"/>
      <c r="G35" s="18" t="s">
        <v>19</v>
      </c>
      <c r="H35" s="18"/>
    </row>
    <row r="36" spans="1:8" ht="48" x14ac:dyDescent="0.2">
      <c r="A36" s="17">
        <v>25</v>
      </c>
      <c r="B36" s="17" t="s">
        <v>28</v>
      </c>
      <c r="C36" s="23" t="s">
        <v>42</v>
      </c>
      <c r="D36" s="23" t="s">
        <v>107</v>
      </c>
      <c r="E36" s="23" t="s">
        <v>108</v>
      </c>
      <c r="F36" s="18"/>
      <c r="G36" s="18" t="s">
        <v>101</v>
      </c>
      <c r="H36" s="18"/>
    </row>
    <row r="37" spans="1:8" ht="48" x14ac:dyDescent="0.2">
      <c r="A37" s="17">
        <v>26</v>
      </c>
      <c r="B37" s="17" t="s">
        <v>28</v>
      </c>
      <c r="C37" s="23" t="s">
        <v>42</v>
      </c>
      <c r="D37" s="23" t="s">
        <v>111</v>
      </c>
      <c r="E37" s="23" t="s">
        <v>112</v>
      </c>
      <c r="F37" s="18"/>
      <c r="G37" s="18" t="s">
        <v>101</v>
      </c>
      <c r="H37" s="18"/>
    </row>
    <row r="38" spans="1:8" ht="64" x14ac:dyDescent="0.2">
      <c r="A38" s="17">
        <v>27</v>
      </c>
      <c r="B38" s="17" t="s">
        <v>28</v>
      </c>
      <c r="C38" s="23" t="s">
        <v>42</v>
      </c>
      <c r="D38" s="23" t="s">
        <v>114</v>
      </c>
      <c r="E38" s="23" t="s">
        <v>115</v>
      </c>
      <c r="F38" s="18"/>
      <c r="G38" s="18" t="s">
        <v>101</v>
      </c>
      <c r="H38" s="18"/>
    </row>
    <row r="39" spans="1:8" ht="32" x14ac:dyDescent="0.2">
      <c r="A39" s="17">
        <v>28</v>
      </c>
      <c r="B39" s="17" t="s">
        <v>28</v>
      </c>
      <c r="C39" s="23" t="s">
        <v>42</v>
      </c>
      <c r="D39" s="39" t="s">
        <v>116</v>
      </c>
      <c r="E39" s="23" t="s">
        <v>117</v>
      </c>
      <c r="F39" s="18"/>
      <c r="G39" s="18" t="s">
        <v>101</v>
      </c>
      <c r="H39" s="18"/>
    </row>
    <row r="40" spans="1:8" ht="64" x14ac:dyDescent="0.2">
      <c r="A40" s="17">
        <v>29</v>
      </c>
      <c r="B40" s="17" t="s">
        <v>28</v>
      </c>
      <c r="C40" s="23" t="s">
        <v>42</v>
      </c>
      <c r="D40" s="23" t="s">
        <v>119</v>
      </c>
      <c r="E40" s="39" t="s">
        <v>120</v>
      </c>
      <c r="F40" s="18"/>
      <c r="G40" s="18" t="s">
        <v>101</v>
      </c>
      <c r="H40" s="18"/>
    </row>
    <row r="41" spans="1:8" ht="32" x14ac:dyDescent="0.2">
      <c r="A41" s="17">
        <v>30</v>
      </c>
      <c r="B41" s="17" t="s">
        <v>28</v>
      </c>
      <c r="C41" s="23" t="s">
        <v>42</v>
      </c>
      <c r="D41" s="39" t="s">
        <v>121</v>
      </c>
      <c r="E41" s="39" t="s">
        <v>122</v>
      </c>
      <c r="F41" s="18"/>
      <c r="G41" s="18" t="s">
        <v>101</v>
      </c>
      <c r="H41" s="18"/>
    </row>
    <row r="42" spans="1:8" ht="64" x14ac:dyDescent="0.2">
      <c r="A42" s="17">
        <v>31</v>
      </c>
      <c r="B42" s="17" t="s">
        <v>28</v>
      </c>
      <c r="C42" s="23" t="s">
        <v>42</v>
      </c>
      <c r="D42" s="23" t="s">
        <v>124</v>
      </c>
      <c r="E42" s="39" t="s">
        <v>125</v>
      </c>
      <c r="F42" s="18"/>
      <c r="G42" s="18" t="s">
        <v>101</v>
      </c>
      <c r="H42" s="18"/>
    </row>
    <row r="43" spans="1:8" ht="48" x14ac:dyDescent="0.2">
      <c r="A43" s="17">
        <v>32</v>
      </c>
      <c r="B43" s="17" t="s">
        <v>28</v>
      </c>
      <c r="C43" s="23" t="s">
        <v>42</v>
      </c>
      <c r="D43" s="23" t="s">
        <v>127</v>
      </c>
      <c r="E43" s="39" t="s">
        <v>128</v>
      </c>
      <c r="F43" s="18"/>
      <c r="G43" s="18" t="s">
        <v>101</v>
      </c>
      <c r="H43" s="18"/>
    </row>
    <row r="44" spans="1:8" ht="64" x14ac:dyDescent="0.2">
      <c r="A44" s="17">
        <v>33</v>
      </c>
      <c r="B44" s="17" t="s">
        <v>28</v>
      </c>
      <c r="C44" s="23" t="s">
        <v>42</v>
      </c>
      <c r="D44" s="23" t="s">
        <v>130</v>
      </c>
      <c r="E44" s="39" t="s">
        <v>131</v>
      </c>
      <c r="F44" s="18"/>
      <c r="G44" s="18" t="s">
        <v>101</v>
      </c>
      <c r="H44" s="18"/>
    </row>
    <row r="45" spans="1:8" ht="32" x14ac:dyDescent="0.2">
      <c r="A45" s="17">
        <v>34</v>
      </c>
      <c r="B45" s="17" t="s">
        <v>28</v>
      </c>
      <c r="C45" s="23" t="s">
        <v>42</v>
      </c>
      <c r="D45" s="39" t="s">
        <v>132</v>
      </c>
      <c r="E45" s="39" t="s">
        <v>133</v>
      </c>
      <c r="F45" s="18"/>
      <c r="G45" s="18" t="s">
        <v>101</v>
      </c>
      <c r="H45" s="18"/>
    </row>
    <row r="46" spans="1:8" ht="96" x14ac:dyDescent="0.2">
      <c r="A46" s="17">
        <v>35</v>
      </c>
      <c r="B46" s="17" t="s">
        <v>28</v>
      </c>
      <c r="C46" s="23" t="s">
        <v>42</v>
      </c>
      <c r="D46" s="39" t="s">
        <v>134</v>
      </c>
      <c r="E46" s="23" t="s">
        <v>135</v>
      </c>
      <c r="F46" s="17" t="s">
        <v>105</v>
      </c>
      <c r="G46" s="17" t="s">
        <v>101</v>
      </c>
      <c r="H46" s="38" t="s">
        <v>106</v>
      </c>
    </row>
    <row r="47" spans="1:8" ht="64" x14ac:dyDescent="0.2">
      <c r="A47" s="17">
        <v>36</v>
      </c>
      <c r="B47" s="17" t="s">
        <v>28</v>
      </c>
      <c r="C47" s="23" t="s">
        <v>42</v>
      </c>
      <c r="D47" s="23" t="s">
        <v>136</v>
      </c>
      <c r="E47" s="39" t="s">
        <v>137</v>
      </c>
      <c r="F47" s="17" t="s">
        <v>109</v>
      </c>
      <c r="G47" s="17" t="s">
        <v>19</v>
      </c>
      <c r="H47" s="38" t="s">
        <v>110</v>
      </c>
    </row>
    <row r="48" spans="1:8" ht="48" x14ac:dyDescent="0.2">
      <c r="A48" s="17">
        <v>37</v>
      </c>
      <c r="B48" s="17" t="s">
        <v>28</v>
      </c>
      <c r="C48" s="23" t="s">
        <v>42</v>
      </c>
      <c r="D48" s="23" t="s">
        <v>138</v>
      </c>
      <c r="E48" s="39" t="s">
        <v>133</v>
      </c>
      <c r="F48" s="17" t="s">
        <v>113</v>
      </c>
      <c r="G48" s="17" t="s">
        <v>19</v>
      </c>
      <c r="H48" s="38" t="s">
        <v>110</v>
      </c>
    </row>
    <row r="49" spans="1:8" ht="48" x14ac:dyDescent="0.2">
      <c r="A49" s="17">
        <v>38</v>
      </c>
      <c r="B49" s="17" t="s">
        <v>28</v>
      </c>
      <c r="C49" s="23" t="s">
        <v>42</v>
      </c>
      <c r="D49" s="23" t="s">
        <v>140</v>
      </c>
      <c r="E49" s="23" t="s">
        <v>135</v>
      </c>
      <c r="F49" s="17" t="s">
        <v>113</v>
      </c>
      <c r="G49" s="17" t="s">
        <v>19</v>
      </c>
      <c r="H49" s="38" t="s">
        <v>110</v>
      </c>
    </row>
    <row r="50" spans="1:8" ht="64" x14ac:dyDescent="0.2">
      <c r="A50" s="17">
        <v>39</v>
      </c>
      <c r="B50" s="17" t="s">
        <v>29</v>
      </c>
      <c r="C50" s="23" t="s">
        <v>42</v>
      </c>
      <c r="D50" s="23" t="s">
        <v>97</v>
      </c>
      <c r="E50" s="23" t="s">
        <v>98</v>
      </c>
      <c r="F50" s="17" t="s">
        <v>118</v>
      </c>
      <c r="G50" s="17" t="s">
        <v>101</v>
      </c>
      <c r="H50" s="17" t="s">
        <v>106</v>
      </c>
    </row>
    <row r="51" spans="1:8" ht="32" x14ac:dyDescent="0.2">
      <c r="A51" s="17">
        <v>40</v>
      </c>
      <c r="B51" s="17" t="s">
        <v>29</v>
      </c>
      <c r="C51" s="23" t="s">
        <v>42</v>
      </c>
      <c r="D51" s="23" t="s">
        <v>99</v>
      </c>
      <c r="E51" s="23" t="s">
        <v>100</v>
      </c>
      <c r="F51" s="18" t="s">
        <v>113</v>
      </c>
      <c r="G51" s="18" t="s">
        <v>19</v>
      </c>
      <c r="H51" s="18" t="s">
        <v>110</v>
      </c>
    </row>
    <row r="52" spans="1:8" ht="64" x14ac:dyDescent="0.2">
      <c r="A52" s="17">
        <v>41</v>
      </c>
      <c r="B52" s="17" t="s">
        <v>28</v>
      </c>
      <c r="C52" s="23" t="s">
        <v>42</v>
      </c>
      <c r="D52" s="23" t="s">
        <v>53</v>
      </c>
      <c r="E52" s="23" t="s">
        <v>54</v>
      </c>
      <c r="F52" s="40" t="s">
        <v>123</v>
      </c>
      <c r="G52" s="18" t="s">
        <v>101</v>
      </c>
      <c r="H52" s="18" t="s">
        <v>106</v>
      </c>
    </row>
    <row r="53" spans="1:8" ht="80" x14ac:dyDescent="0.2">
      <c r="A53" s="17">
        <v>42</v>
      </c>
      <c r="B53" s="17" t="s">
        <v>29</v>
      </c>
      <c r="C53" s="23" t="s">
        <v>42</v>
      </c>
      <c r="D53" s="23" t="s">
        <v>55</v>
      </c>
      <c r="E53" s="23" t="s">
        <v>56</v>
      </c>
      <c r="F53" s="40" t="s">
        <v>126</v>
      </c>
      <c r="G53" s="18" t="s">
        <v>101</v>
      </c>
      <c r="H53" s="18" t="s">
        <v>106</v>
      </c>
    </row>
    <row r="54" spans="1:8" ht="48" x14ac:dyDescent="0.2">
      <c r="A54" s="17">
        <v>43</v>
      </c>
      <c r="B54" s="17" t="s">
        <v>29</v>
      </c>
      <c r="C54" s="23" t="s">
        <v>40</v>
      </c>
      <c r="D54" s="23" t="s">
        <v>57</v>
      </c>
      <c r="E54" s="23" t="s">
        <v>58</v>
      </c>
      <c r="F54" s="18" t="s">
        <v>129</v>
      </c>
      <c r="G54" s="18" t="s">
        <v>19</v>
      </c>
      <c r="H54" s="18" t="s">
        <v>110</v>
      </c>
    </row>
    <row r="55" spans="1:8" ht="48" x14ac:dyDescent="0.2">
      <c r="A55" s="17">
        <v>44</v>
      </c>
      <c r="B55" s="17" t="s">
        <v>30</v>
      </c>
      <c r="C55" s="23" t="s">
        <v>42</v>
      </c>
      <c r="D55" s="23" t="s">
        <v>59</v>
      </c>
      <c r="E55" s="23" t="s">
        <v>60</v>
      </c>
      <c r="F55" s="41" t="s">
        <v>113</v>
      </c>
      <c r="G55" s="18" t="s">
        <v>19</v>
      </c>
      <c r="H55" s="18" t="s">
        <v>110</v>
      </c>
    </row>
    <row r="56" spans="1:8" ht="32" x14ac:dyDescent="0.2">
      <c r="A56" s="17">
        <v>45</v>
      </c>
      <c r="B56" s="17" t="s">
        <v>31</v>
      </c>
      <c r="C56" s="23" t="s">
        <v>40</v>
      </c>
      <c r="D56" s="23" t="s">
        <v>61</v>
      </c>
      <c r="E56" s="23" t="s">
        <v>62</v>
      </c>
      <c r="F56" s="41" t="s">
        <v>113</v>
      </c>
      <c r="G56" s="18" t="s">
        <v>19</v>
      </c>
      <c r="H56" s="18" t="s">
        <v>110</v>
      </c>
    </row>
    <row r="57" spans="1:8" ht="32" x14ac:dyDescent="0.2">
      <c r="A57" s="17">
        <v>46</v>
      </c>
      <c r="B57" s="17" t="s">
        <v>31</v>
      </c>
      <c r="C57" s="23" t="s">
        <v>40</v>
      </c>
      <c r="D57" s="23" t="s">
        <v>63</v>
      </c>
      <c r="E57" s="23" t="s">
        <v>64</v>
      </c>
      <c r="F57" s="41" t="s">
        <v>113</v>
      </c>
      <c r="G57" s="18" t="s">
        <v>19</v>
      </c>
      <c r="H57" s="18" t="s">
        <v>110</v>
      </c>
    </row>
    <row r="58" spans="1:8" ht="32" x14ac:dyDescent="0.2">
      <c r="A58" s="17">
        <v>47</v>
      </c>
      <c r="B58" s="17" t="s">
        <v>32</v>
      </c>
      <c r="C58" s="23" t="s">
        <v>40</v>
      </c>
      <c r="D58" s="23" t="s">
        <v>66</v>
      </c>
      <c r="E58" s="23" t="s">
        <v>65</v>
      </c>
      <c r="F58" s="41" t="s">
        <v>113</v>
      </c>
      <c r="G58" s="18" t="s">
        <v>19</v>
      </c>
      <c r="H58" s="41" t="s">
        <v>110</v>
      </c>
    </row>
    <row r="59" spans="1:8" ht="32" x14ac:dyDescent="0.2">
      <c r="A59" s="17">
        <v>48</v>
      </c>
      <c r="B59" s="17" t="s">
        <v>32</v>
      </c>
      <c r="C59" s="23" t="s">
        <v>40</v>
      </c>
      <c r="D59" s="23" t="s">
        <v>67</v>
      </c>
      <c r="E59" s="23" t="s">
        <v>68</v>
      </c>
      <c r="F59" s="41" t="s">
        <v>139</v>
      </c>
      <c r="G59" s="18" t="s">
        <v>101</v>
      </c>
      <c r="H59" s="41" t="s">
        <v>106</v>
      </c>
    </row>
    <row r="60" spans="1:8" ht="80" x14ac:dyDescent="0.2">
      <c r="A60" s="17">
        <v>49</v>
      </c>
      <c r="B60" s="17" t="s">
        <v>33</v>
      </c>
      <c r="C60" s="23" t="s">
        <v>34</v>
      </c>
      <c r="D60" s="23" t="s">
        <v>70</v>
      </c>
      <c r="E60" s="23" t="s">
        <v>69</v>
      </c>
      <c r="F60" s="41" t="s">
        <v>139</v>
      </c>
      <c r="G60" s="18" t="s">
        <v>101</v>
      </c>
      <c r="H60" s="18" t="s">
        <v>106</v>
      </c>
    </row>
  </sheetData>
  <mergeCells count="12">
    <mergeCell ref="A8:H8"/>
    <mergeCell ref="G9:H9"/>
    <mergeCell ref="G10:H10"/>
    <mergeCell ref="A6:B6"/>
    <mergeCell ref="C6:D6"/>
    <mergeCell ref="E6:F6"/>
    <mergeCell ref="G6:H6"/>
    <mergeCell ref="A4:H4"/>
    <mergeCell ref="A5:B5"/>
    <mergeCell ref="C5:D5"/>
    <mergeCell ref="E5:F5"/>
    <mergeCell ref="G5:H5"/>
  </mergeCells>
  <conditionalFormatting sqref="C13">
    <cfRule type="containsText" dxfId="863" priority="142" operator="containsText" text="Web">
      <formula>NOT(ISERROR(SEARCH("Web",C13)))</formula>
    </cfRule>
    <cfRule type="containsText" dxfId="862" priority="143" operator="containsText" text="Both">
      <formula>NOT(ISERROR(SEARCH("Both",C13)))</formula>
    </cfRule>
    <cfRule type="containsText" dxfId="861" priority="144" operator="containsText" text="Mobile">
      <formula>NOT(ISERROR(SEARCH("Mobile",C13)))</formula>
    </cfRule>
  </conditionalFormatting>
  <conditionalFormatting sqref="C14:C22 C26 C30:C34 C52:C60">
    <cfRule type="containsText" dxfId="575" priority="70" operator="containsText" text="Web">
      <formula>NOT(ISERROR(SEARCH("Web",C14)))</formula>
    </cfRule>
    <cfRule type="containsText" dxfId="574" priority="71" operator="containsText" text="Both">
      <formula>NOT(ISERROR(SEARCH("Both",C14)))</formula>
    </cfRule>
    <cfRule type="containsText" dxfId="573" priority="72" operator="containsText" text="Mobile">
      <formula>NOT(ISERROR(SEARCH("Mobile",C14)))</formula>
    </cfRule>
  </conditionalFormatting>
  <conditionalFormatting sqref="C24">
    <cfRule type="containsText" dxfId="569" priority="67" operator="containsText" text="Web">
      <formula>NOT(ISERROR(SEARCH("Web",C24)))</formula>
    </cfRule>
    <cfRule type="containsText" dxfId="568" priority="68" operator="containsText" text="Both">
      <formula>NOT(ISERROR(SEARCH("Both",C24)))</formula>
    </cfRule>
    <cfRule type="containsText" dxfId="567" priority="69" operator="containsText" text="Mobile">
      <formula>NOT(ISERROR(SEARCH("Mobile",C24)))</formula>
    </cfRule>
  </conditionalFormatting>
  <conditionalFormatting sqref="C23">
    <cfRule type="containsText" dxfId="563" priority="64" operator="containsText" text="Web">
      <formula>NOT(ISERROR(SEARCH("Web",C23)))</formula>
    </cfRule>
    <cfRule type="containsText" dxfId="562" priority="65" operator="containsText" text="Both">
      <formula>NOT(ISERROR(SEARCH("Both",C23)))</formula>
    </cfRule>
    <cfRule type="containsText" dxfId="561" priority="66" operator="containsText" text="Mobile">
      <formula>NOT(ISERROR(SEARCH("Mobile",C23)))</formula>
    </cfRule>
  </conditionalFormatting>
  <conditionalFormatting sqref="C25">
    <cfRule type="containsText" dxfId="557" priority="61" operator="containsText" text="Web">
      <formula>NOT(ISERROR(SEARCH("Web",C25)))</formula>
    </cfRule>
    <cfRule type="containsText" dxfId="556" priority="62" operator="containsText" text="Both">
      <formula>NOT(ISERROR(SEARCH("Both",C25)))</formula>
    </cfRule>
    <cfRule type="containsText" dxfId="555" priority="63" operator="containsText" text="Mobile">
      <formula>NOT(ISERROR(SEARCH("Mobile",C25)))</formula>
    </cfRule>
  </conditionalFormatting>
  <conditionalFormatting sqref="C28">
    <cfRule type="containsText" dxfId="551" priority="58" operator="containsText" text="Web">
      <formula>NOT(ISERROR(SEARCH("Web",C28)))</formula>
    </cfRule>
    <cfRule type="containsText" dxfId="550" priority="59" operator="containsText" text="Both">
      <formula>NOT(ISERROR(SEARCH("Both",C28)))</formula>
    </cfRule>
    <cfRule type="containsText" dxfId="549" priority="60" operator="containsText" text="Mobile">
      <formula>NOT(ISERROR(SEARCH("Mobile",C28)))</formula>
    </cfRule>
  </conditionalFormatting>
  <conditionalFormatting sqref="C27">
    <cfRule type="containsText" dxfId="545" priority="55" operator="containsText" text="Web">
      <formula>NOT(ISERROR(SEARCH("Web",C27)))</formula>
    </cfRule>
    <cfRule type="containsText" dxfId="544" priority="56" operator="containsText" text="Both">
      <formula>NOT(ISERROR(SEARCH("Both",C27)))</formula>
    </cfRule>
    <cfRule type="containsText" dxfId="543" priority="57" operator="containsText" text="Mobile">
      <formula>NOT(ISERROR(SEARCH("Mobile",C27)))</formula>
    </cfRule>
  </conditionalFormatting>
  <conditionalFormatting sqref="C51">
    <cfRule type="containsText" dxfId="539" priority="52" operator="containsText" text="Web">
      <formula>NOT(ISERROR(SEARCH("Web",C51)))</formula>
    </cfRule>
    <cfRule type="containsText" dxfId="538" priority="53" operator="containsText" text="Both">
      <formula>NOT(ISERROR(SEARCH("Both",C51)))</formula>
    </cfRule>
    <cfRule type="containsText" dxfId="537" priority="54" operator="containsText" text="Mobile">
      <formula>NOT(ISERROR(SEARCH("Mobile",C51)))</formula>
    </cfRule>
  </conditionalFormatting>
  <conditionalFormatting sqref="C29">
    <cfRule type="containsText" dxfId="533" priority="49" operator="containsText" text="Web">
      <formula>NOT(ISERROR(SEARCH("Web",C29)))</formula>
    </cfRule>
    <cfRule type="containsText" dxfId="532" priority="50" operator="containsText" text="Both">
      <formula>NOT(ISERROR(SEARCH("Both",C29)))</formula>
    </cfRule>
    <cfRule type="containsText" dxfId="531" priority="51" operator="containsText" text="Mobile">
      <formula>NOT(ISERROR(SEARCH("Mobile",C29)))</formula>
    </cfRule>
  </conditionalFormatting>
  <conditionalFormatting sqref="C50">
    <cfRule type="containsText" dxfId="527" priority="46" operator="containsText" text="Web">
      <formula>NOT(ISERROR(SEARCH("Web",C50)))</formula>
    </cfRule>
    <cfRule type="containsText" dxfId="526" priority="47" operator="containsText" text="Both">
      <formula>NOT(ISERROR(SEARCH("Both",C50)))</formula>
    </cfRule>
    <cfRule type="containsText" dxfId="525" priority="48" operator="containsText" text="Mobile">
      <formula>NOT(ISERROR(SEARCH("Mobile",C50)))</formula>
    </cfRule>
  </conditionalFormatting>
  <conditionalFormatting sqref="C42">
    <cfRule type="containsText" dxfId="521" priority="1" operator="containsText" text="Web">
      <formula>NOT(ISERROR(SEARCH("Web",C42)))</formula>
    </cfRule>
    <cfRule type="containsText" dxfId="520" priority="2" operator="containsText" text="Both">
      <formula>NOT(ISERROR(SEARCH("Both",C42)))</formula>
    </cfRule>
    <cfRule type="containsText" dxfId="519" priority="3" operator="containsText" text="Mobile">
      <formula>NOT(ISERROR(SEARCH("Mobile",C42)))</formula>
    </cfRule>
  </conditionalFormatting>
  <conditionalFormatting sqref="C47">
    <cfRule type="containsText" dxfId="515" priority="43" operator="containsText" text="Web">
      <formula>NOT(ISERROR(SEARCH("Web",C47)))</formula>
    </cfRule>
    <cfRule type="containsText" dxfId="514" priority="44" operator="containsText" text="Both">
      <formula>NOT(ISERROR(SEARCH("Both",C47)))</formula>
    </cfRule>
    <cfRule type="containsText" dxfId="513" priority="45" operator="containsText" text="Mobile">
      <formula>NOT(ISERROR(SEARCH("Mobile",C47)))</formula>
    </cfRule>
  </conditionalFormatting>
  <conditionalFormatting sqref="C46">
    <cfRule type="containsText" dxfId="509" priority="40" operator="containsText" text="Web">
      <formula>NOT(ISERROR(SEARCH("Web",C46)))</formula>
    </cfRule>
    <cfRule type="containsText" dxfId="508" priority="41" operator="containsText" text="Both">
      <formula>NOT(ISERROR(SEARCH("Both",C46)))</formula>
    </cfRule>
    <cfRule type="containsText" dxfId="507" priority="42" operator="containsText" text="Mobile">
      <formula>NOT(ISERROR(SEARCH("Mobile",C46)))</formula>
    </cfRule>
  </conditionalFormatting>
  <conditionalFormatting sqref="C48">
    <cfRule type="containsText" dxfId="503" priority="34" operator="containsText" text="Web">
      <formula>NOT(ISERROR(SEARCH("Web",C48)))</formula>
    </cfRule>
    <cfRule type="containsText" dxfId="502" priority="35" operator="containsText" text="Both">
      <formula>NOT(ISERROR(SEARCH("Both",C48)))</formula>
    </cfRule>
    <cfRule type="containsText" dxfId="501" priority="36" operator="containsText" text="Mobile">
      <formula>NOT(ISERROR(SEARCH("Mobile",C48)))</formula>
    </cfRule>
  </conditionalFormatting>
  <conditionalFormatting sqref="C49">
    <cfRule type="containsText" dxfId="497" priority="37" operator="containsText" text="Web">
      <formula>NOT(ISERROR(SEARCH("Web",C49)))</formula>
    </cfRule>
    <cfRule type="containsText" dxfId="496" priority="38" operator="containsText" text="Both">
      <formula>NOT(ISERROR(SEARCH("Both",C49)))</formula>
    </cfRule>
    <cfRule type="containsText" dxfId="495" priority="39" operator="containsText" text="Mobile">
      <formula>NOT(ISERROR(SEARCH("Mobile",C49)))</formula>
    </cfRule>
  </conditionalFormatting>
  <conditionalFormatting sqref="C35">
    <cfRule type="containsText" dxfId="491" priority="31" operator="containsText" text="Web">
      <formula>NOT(ISERROR(SEARCH("Web",C35)))</formula>
    </cfRule>
    <cfRule type="containsText" dxfId="490" priority="32" operator="containsText" text="Both">
      <formula>NOT(ISERROR(SEARCH("Both",C35)))</formula>
    </cfRule>
    <cfRule type="containsText" dxfId="489" priority="33" operator="containsText" text="Mobile">
      <formula>NOT(ISERROR(SEARCH("Mobile",C35)))</formula>
    </cfRule>
  </conditionalFormatting>
  <conditionalFormatting sqref="C36">
    <cfRule type="containsText" dxfId="485" priority="28" operator="containsText" text="Web">
      <formula>NOT(ISERROR(SEARCH("Web",C36)))</formula>
    </cfRule>
    <cfRule type="containsText" dxfId="484" priority="29" operator="containsText" text="Both">
      <formula>NOT(ISERROR(SEARCH("Both",C36)))</formula>
    </cfRule>
    <cfRule type="containsText" dxfId="483" priority="30" operator="containsText" text="Mobile">
      <formula>NOT(ISERROR(SEARCH("Mobile",C36)))</formula>
    </cfRule>
  </conditionalFormatting>
  <conditionalFormatting sqref="C37">
    <cfRule type="containsText" dxfId="479" priority="25" operator="containsText" text="Web">
      <formula>NOT(ISERROR(SEARCH("Web",C37)))</formula>
    </cfRule>
    <cfRule type="containsText" dxfId="478" priority="26" operator="containsText" text="Both">
      <formula>NOT(ISERROR(SEARCH("Both",C37)))</formula>
    </cfRule>
    <cfRule type="containsText" dxfId="477" priority="27" operator="containsText" text="Mobile">
      <formula>NOT(ISERROR(SEARCH("Mobile",C37)))</formula>
    </cfRule>
  </conditionalFormatting>
  <conditionalFormatting sqref="C38">
    <cfRule type="containsText" dxfId="473" priority="22" operator="containsText" text="Web">
      <formula>NOT(ISERROR(SEARCH("Web",C38)))</formula>
    </cfRule>
    <cfRule type="containsText" dxfId="472" priority="23" operator="containsText" text="Both">
      <formula>NOT(ISERROR(SEARCH("Both",C38)))</formula>
    </cfRule>
    <cfRule type="containsText" dxfId="471" priority="24" operator="containsText" text="Mobile">
      <formula>NOT(ISERROR(SEARCH("Mobile",C38)))</formula>
    </cfRule>
  </conditionalFormatting>
  <conditionalFormatting sqref="C39">
    <cfRule type="containsText" dxfId="467" priority="19" operator="containsText" text="Web">
      <formula>NOT(ISERROR(SEARCH("Web",C39)))</formula>
    </cfRule>
    <cfRule type="containsText" dxfId="466" priority="20" operator="containsText" text="Both">
      <formula>NOT(ISERROR(SEARCH("Both",C39)))</formula>
    </cfRule>
    <cfRule type="containsText" dxfId="465" priority="21" operator="containsText" text="Mobile">
      <formula>NOT(ISERROR(SEARCH("Mobile",C39)))</formula>
    </cfRule>
  </conditionalFormatting>
  <conditionalFormatting sqref="C40">
    <cfRule type="containsText" dxfId="461" priority="16" operator="containsText" text="Web">
      <formula>NOT(ISERROR(SEARCH("Web",C40)))</formula>
    </cfRule>
    <cfRule type="containsText" dxfId="460" priority="17" operator="containsText" text="Both">
      <formula>NOT(ISERROR(SEARCH("Both",C40)))</formula>
    </cfRule>
    <cfRule type="containsText" dxfId="459" priority="18" operator="containsText" text="Mobile">
      <formula>NOT(ISERROR(SEARCH("Mobile",C40)))</formula>
    </cfRule>
  </conditionalFormatting>
  <conditionalFormatting sqref="C41">
    <cfRule type="containsText" dxfId="455" priority="13" operator="containsText" text="Web">
      <formula>NOT(ISERROR(SEARCH("Web",C41)))</formula>
    </cfRule>
    <cfRule type="containsText" dxfId="454" priority="14" operator="containsText" text="Both">
      <formula>NOT(ISERROR(SEARCH("Both",C41)))</formula>
    </cfRule>
    <cfRule type="containsText" dxfId="453" priority="15" operator="containsText" text="Mobile">
      <formula>NOT(ISERROR(SEARCH("Mobile",C41)))</formula>
    </cfRule>
  </conditionalFormatting>
  <conditionalFormatting sqref="C43">
    <cfRule type="containsText" dxfId="449" priority="10" operator="containsText" text="Web">
      <formula>NOT(ISERROR(SEARCH("Web",C43)))</formula>
    </cfRule>
    <cfRule type="containsText" dxfId="448" priority="11" operator="containsText" text="Both">
      <formula>NOT(ISERROR(SEARCH("Both",C43)))</formula>
    </cfRule>
    <cfRule type="containsText" dxfId="447" priority="12" operator="containsText" text="Mobile">
      <formula>NOT(ISERROR(SEARCH("Mobile",C43)))</formula>
    </cfRule>
  </conditionalFormatting>
  <conditionalFormatting sqref="C44">
    <cfRule type="containsText" dxfId="443" priority="7" operator="containsText" text="Web">
      <formula>NOT(ISERROR(SEARCH("Web",C44)))</formula>
    </cfRule>
    <cfRule type="containsText" dxfId="442" priority="8" operator="containsText" text="Both">
      <formula>NOT(ISERROR(SEARCH("Both",C44)))</formula>
    </cfRule>
    <cfRule type="containsText" dxfId="441" priority="9" operator="containsText" text="Mobile">
      <formula>NOT(ISERROR(SEARCH("Mobile",C44)))</formula>
    </cfRule>
  </conditionalFormatting>
  <conditionalFormatting sqref="C45">
    <cfRule type="containsText" dxfId="437" priority="4" operator="containsText" text="Web">
      <formula>NOT(ISERROR(SEARCH("Web",C45)))</formula>
    </cfRule>
    <cfRule type="containsText" dxfId="436" priority="5" operator="containsText" text="Both">
      <formula>NOT(ISERROR(SEARCH("Both",C45)))</formula>
    </cfRule>
    <cfRule type="containsText" dxfId="435" priority="6" operator="containsText" text="Mobile">
      <formula>NOT(ISERROR(SEARCH("Mobile",C45)))</formula>
    </cfRule>
  </conditionalFormatting>
  <dataValidations count="1">
    <dataValidation type="list" allowBlank="1" showInputMessage="1" showErrorMessage="1" sqref="G14:G18 G46:G50">
      <formula1>"Pass,Fail,N/A"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0"/>
  <sheetViews>
    <sheetView topLeftCell="A53" zoomScale="119" workbookViewId="0">
      <selection activeCell="A14" sqref="A14:E60"/>
    </sheetView>
  </sheetViews>
  <sheetFormatPr baseColWidth="10" defaultRowHeight="16" x14ac:dyDescent="0.2"/>
  <cols>
    <col min="2" max="2" width="13.83203125" customWidth="1"/>
    <col min="3" max="3" width="15.1640625" style="15" customWidth="1"/>
    <col min="4" max="4" width="27" customWidth="1"/>
    <col min="5" max="5" width="29.33203125" customWidth="1"/>
    <col min="6" max="6" width="13.5" customWidth="1"/>
    <col min="7" max="7" width="11.33203125" customWidth="1"/>
    <col min="8" max="8" width="11.1640625" customWidth="1"/>
  </cols>
  <sheetData>
    <row r="3" spans="1:8" ht="17" thickBot="1" x14ac:dyDescent="0.25"/>
    <row r="4" spans="1:8" s="1" customFormat="1" ht="15" customHeight="1" thickBot="1" x14ac:dyDescent="0.25">
      <c r="A4" s="26" t="s">
        <v>0</v>
      </c>
      <c r="B4" s="27"/>
      <c r="C4" s="27"/>
      <c r="D4" s="27"/>
      <c r="E4" s="27"/>
      <c r="F4" s="27"/>
      <c r="G4" s="27"/>
      <c r="H4" s="28"/>
    </row>
    <row r="5" spans="1:8" s="1" customFormat="1" ht="19.5" customHeight="1" thickBot="1" x14ac:dyDescent="0.25">
      <c r="A5" s="26" t="s">
        <v>1</v>
      </c>
      <c r="B5" s="29"/>
      <c r="C5" s="30" t="s">
        <v>2</v>
      </c>
      <c r="D5" s="28"/>
      <c r="E5" s="26" t="s">
        <v>3</v>
      </c>
      <c r="F5" s="29"/>
      <c r="G5" s="30" t="s">
        <v>4</v>
      </c>
      <c r="H5" s="28"/>
    </row>
    <row r="6" spans="1:8" s="1" customFormat="1" ht="15.75" customHeight="1" thickBot="1" x14ac:dyDescent="0.25">
      <c r="A6" s="33">
        <v>42552</v>
      </c>
      <c r="B6" s="34"/>
      <c r="C6" s="35">
        <v>42555</v>
      </c>
      <c r="D6" s="36"/>
      <c r="E6" s="33"/>
      <c r="F6" s="34"/>
      <c r="G6" s="35"/>
      <c r="H6" s="36"/>
    </row>
    <row r="7" spans="1:8" s="1" customFormat="1" ht="16.5" customHeight="1" thickBot="1" x14ac:dyDescent="0.25">
      <c r="C7" s="16"/>
    </row>
    <row r="8" spans="1:8" s="1" customFormat="1" ht="15" customHeight="1" thickBot="1" x14ac:dyDescent="0.25">
      <c r="A8" s="26" t="s">
        <v>5</v>
      </c>
      <c r="B8" s="27"/>
      <c r="C8" s="27"/>
      <c r="D8" s="27"/>
      <c r="E8" s="27"/>
      <c r="F8" s="27"/>
      <c r="G8" s="27"/>
      <c r="H8" s="28"/>
    </row>
    <row r="9" spans="1:8" s="1" customFormat="1" ht="26.25" customHeight="1" thickBot="1" x14ac:dyDescent="0.25">
      <c r="A9" s="2" t="s">
        <v>6</v>
      </c>
      <c r="B9" s="13" t="s">
        <v>7</v>
      </c>
      <c r="C9" s="2" t="s">
        <v>8</v>
      </c>
      <c r="D9" s="2" t="s">
        <v>9</v>
      </c>
      <c r="E9" s="12" t="s">
        <v>10</v>
      </c>
      <c r="F9" s="14" t="s">
        <v>11</v>
      </c>
      <c r="G9" s="26" t="s">
        <v>12</v>
      </c>
      <c r="H9" s="28"/>
    </row>
    <row r="10" spans="1:8" s="1" customFormat="1" ht="16.5" customHeight="1" thickBot="1" x14ac:dyDescent="0.25">
      <c r="A10" s="3">
        <f>COUNTA(C14:D42)</f>
        <v>58</v>
      </c>
      <c r="B10" s="4">
        <f>A10-COUNTIF(I14:I42,"N/A")</f>
        <v>58</v>
      </c>
      <c r="C10" s="5">
        <f>COUNTIF(G19:G42,"Pass")</f>
        <v>21</v>
      </c>
      <c r="D10" s="5">
        <f>COUNTIF(G19:G42,"Fail")</f>
        <v>3</v>
      </c>
      <c r="E10" s="6">
        <f>COUNTIF(H14:H42,"Yes")</f>
        <v>0</v>
      </c>
      <c r="F10" s="7">
        <f>C10/B10</f>
        <v>0.36206896551724138</v>
      </c>
      <c r="G10" s="31">
        <f>E10/D10</f>
        <v>0</v>
      </c>
      <c r="H10" s="32"/>
    </row>
    <row r="11" spans="1:8" s="1" customFormat="1" ht="15" customHeight="1" x14ac:dyDescent="0.2">
      <c r="C11" s="16"/>
    </row>
    <row r="12" spans="1:8" s="1" customFormat="1" ht="15" customHeight="1" thickBot="1" x14ac:dyDescent="0.25">
      <c r="C12" s="16"/>
    </row>
    <row r="13" spans="1:8" s="1" customFormat="1" ht="27.75" customHeight="1" x14ac:dyDescent="0.2">
      <c r="A13" s="22" t="s">
        <v>102</v>
      </c>
      <c r="B13" s="22" t="s">
        <v>21</v>
      </c>
      <c r="C13" s="22" t="s">
        <v>22</v>
      </c>
      <c r="D13" s="22" t="s">
        <v>14</v>
      </c>
      <c r="E13" s="22" t="s">
        <v>15</v>
      </c>
      <c r="F13" s="19" t="s">
        <v>16</v>
      </c>
      <c r="G13" s="20" t="s">
        <v>17</v>
      </c>
      <c r="H13" s="21" t="s">
        <v>18</v>
      </c>
    </row>
    <row r="14" spans="1:8" s="1" customFormat="1" ht="90" customHeight="1" x14ac:dyDescent="0.2">
      <c r="A14" s="17">
        <v>1</v>
      </c>
      <c r="B14" s="17" t="s">
        <v>23</v>
      </c>
      <c r="C14" s="23" t="s">
        <v>40</v>
      </c>
      <c r="D14" s="23" t="s">
        <v>35</v>
      </c>
      <c r="E14" s="23" t="s">
        <v>36</v>
      </c>
      <c r="F14" s="17"/>
      <c r="G14" s="17" t="s">
        <v>19</v>
      </c>
      <c r="H14" s="17"/>
    </row>
    <row r="15" spans="1:8" s="1" customFormat="1" ht="79" customHeight="1" x14ac:dyDescent="0.2">
      <c r="A15" s="17">
        <v>2</v>
      </c>
      <c r="B15" s="17" t="s">
        <v>23</v>
      </c>
      <c r="C15" s="23" t="s">
        <v>40</v>
      </c>
      <c r="D15" s="23" t="s">
        <v>38</v>
      </c>
      <c r="E15" s="23" t="s">
        <v>71</v>
      </c>
      <c r="F15" s="17"/>
      <c r="G15" s="17" t="s">
        <v>19</v>
      </c>
      <c r="H15" s="17"/>
    </row>
    <row r="16" spans="1:8" s="1" customFormat="1" ht="97" customHeight="1" x14ac:dyDescent="0.2">
      <c r="A16" s="17">
        <v>3</v>
      </c>
      <c r="B16" s="17" t="s">
        <v>23</v>
      </c>
      <c r="C16" s="23" t="s">
        <v>40</v>
      </c>
      <c r="D16" s="23" t="s">
        <v>37</v>
      </c>
      <c r="E16" s="23" t="s">
        <v>72</v>
      </c>
      <c r="F16" s="17"/>
      <c r="G16" s="17" t="s">
        <v>19</v>
      </c>
      <c r="H16" s="17"/>
    </row>
    <row r="17" spans="1:8" s="1" customFormat="1" ht="54" customHeight="1" x14ac:dyDescent="0.2">
      <c r="A17" s="17">
        <v>4</v>
      </c>
      <c r="B17" s="17" t="s">
        <v>23</v>
      </c>
      <c r="C17" s="23" t="s">
        <v>40</v>
      </c>
      <c r="D17" s="23" t="s">
        <v>74</v>
      </c>
      <c r="E17" s="23" t="s">
        <v>73</v>
      </c>
      <c r="F17" s="17"/>
      <c r="G17" s="17" t="s">
        <v>19</v>
      </c>
      <c r="H17" s="17"/>
    </row>
    <row r="18" spans="1:8" s="1" customFormat="1" ht="60" customHeight="1" x14ac:dyDescent="0.2">
      <c r="A18" s="17">
        <v>5</v>
      </c>
      <c r="B18" s="17" t="s">
        <v>23</v>
      </c>
      <c r="C18" s="23" t="s">
        <v>40</v>
      </c>
      <c r="D18" s="23" t="s">
        <v>75</v>
      </c>
      <c r="E18" s="23" t="s">
        <v>76</v>
      </c>
      <c r="F18" s="17"/>
      <c r="G18" s="17" t="s">
        <v>19</v>
      </c>
      <c r="H18" s="17"/>
    </row>
    <row r="19" spans="1:8" ht="32" x14ac:dyDescent="0.2">
      <c r="A19" s="17">
        <v>6</v>
      </c>
      <c r="B19" s="17" t="s">
        <v>24</v>
      </c>
      <c r="C19" s="23" t="s">
        <v>40</v>
      </c>
      <c r="D19" s="23" t="s">
        <v>39</v>
      </c>
      <c r="E19" s="23" t="s">
        <v>41</v>
      </c>
      <c r="F19" s="18"/>
      <c r="G19" s="18" t="s">
        <v>19</v>
      </c>
      <c r="H19" s="18"/>
    </row>
    <row r="20" spans="1:8" ht="32" x14ac:dyDescent="0.2">
      <c r="A20" s="17">
        <v>7</v>
      </c>
      <c r="B20" s="17" t="s">
        <v>24</v>
      </c>
      <c r="C20" s="23" t="s">
        <v>42</v>
      </c>
      <c r="D20" s="23" t="s">
        <v>77</v>
      </c>
      <c r="E20" s="23" t="s">
        <v>78</v>
      </c>
      <c r="F20" s="18"/>
      <c r="G20" s="18" t="s">
        <v>19</v>
      </c>
      <c r="H20" s="18"/>
    </row>
    <row r="21" spans="1:8" ht="48" x14ac:dyDescent="0.2">
      <c r="A21" s="17">
        <v>8</v>
      </c>
      <c r="B21" s="17" t="s">
        <v>25</v>
      </c>
      <c r="C21" s="23" t="s">
        <v>42</v>
      </c>
      <c r="D21" s="23" t="s">
        <v>79</v>
      </c>
      <c r="E21" s="23" t="s">
        <v>80</v>
      </c>
      <c r="F21" s="18"/>
      <c r="G21" s="18" t="s">
        <v>19</v>
      </c>
      <c r="H21" s="18"/>
    </row>
    <row r="22" spans="1:8" ht="48" x14ac:dyDescent="0.2">
      <c r="A22" s="17">
        <v>9</v>
      </c>
      <c r="B22" s="17" t="s">
        <v>25</v>
      </c>
      <c r="C22" s="23" t="s">
        <v>42</v>
      </c>
      <c r="D22" s="23" t="s">
        <v>81</v>
      </c>
      <c r="E22" s="23" t="s">
        <v>82</v>
      </c>
      <c r="F22" s="18"/>
      <c r="G22" s="18" t="s">
        <v>19</v>
      </c>
      <c r="H22" s="18"/>
    </row>
    <row r="23" spans="1:8" ht="64" x14ac:dyDescent="0.2">
      <c r="A23" s="17">
        <v>10</v>
      </c>
      <c r="B23" s="17" t="s">
        <v>25</v>
      </c>
      <c r="C23" s="23" t="s">
        <v>42</v>
      </c>
      <c r="D23" s="23" t="s">
        <v>83</v>
      </c>
      <c r="E23" s="23" t="s">
        <v>84</v>
      </c>
      <c r="F23" s="18"/>
      <c r="G23" s="18" t="s">
        <v>19</v>
      </c>
      <c r="H23" s="18"/>
    </row>
    <row r="24" spans="1:8" ht="48" x14ac:dyDescent="0.2">
      <c r="A24" s="17">
        <v>11</v>
      </c>
      <c r="B24" s="17" t="s">
        <v>25</v>
      </c>
      <c r="C24" s="23" t="s">
        <v>42</v>
      </c>
      <c r="D24" s="23" t="s">
        <v>85</v>
      </c>
      <c r="E24" s="23" t="s">
        <v>86</v>
      </c>
      <c r="F24" s="18"/>
      <c r="G24" s="18" t="s">
        <v>19</v>
      </c>
      <c r="H24" s="18"/>
    </row>
    <row r="25" spans="1:8" ht="64" x14ac:dyDescent="0.2">
      <c r="A25" s="17">
        <v>12</v>
      </c>
      <c r="B25" s="17" t="s">
        <v>26</v>
      </c>
      <c r="C25" s="23" t="s">
        <v>42</v>
      </c>
      <c r="D25" s="23" t="s">
        <v>87</v>
      </c>
      <c r="E25" s="23" t="s">
        <v>88</v>
      </c>
      <c r="F25" s="18"/>
      <c r="G25" s="18" t="s">
        <v>19</v>
      </c>
      <c r="H25" s="18"/>
    </row>
    <row r="26" spans="1:8" ht="48" x14ac:dyDescent="0.2">
      <c r="A26" s="17">
        <v>13</v>
      </c>
      <c r="B26" s="17" t="s">
        <v>26</v>
      </c>
      <c r="C26" s="23" t="s">
        <v>42</v>
      </c>
      <c r="D26" s="23" t="s">
        <v>89</v>
      </c>
      <c r="E26" s="23" t="s">
        <v>90</v>
      </c>
      <c r="F26" s="18"/>
      <c r="G26" s="18" t="s">
        <v>19</v>
      </c>
      <c r="H26" s="18"/>
    </row>
    <row r="27" spans="1:8" ht="32" x14ac:dyDescent="0.2">
      <c r="A27" s="17">
        <v>14</v>
      </c>
      <c r="B27" s="17" t="s">
        <v>26</v>
      </c>
      <c r="C27" s="23" t="s">
        <v>42</v>
      </c>
      <c r="D27" s="23" t="s">
        <v>91</v>
      </c>
      <c r="E27" s="23" t="s">
        <v>92</v>
      </c>
      <c r="F27" s="18"/>
      <c r="G27" s="18" t="s">
        <v>19</v>
      </c>
      <c r="H27" s="18"/>
    </row>
    <row r="28" spans="1:8" ht="32" x14ac:dyDescent="0.2">
      <c r="A28" s="17">
        <v>15</v>
      </c>
      <c r="B28" s="17" t="s">
        <v>26</v>
      </c>
      <c r="C28" s="23" t="s">
        <v>42</v>
      </c>
      <c r="D28" s="23" t="s">
        <v>93</v>
      </c>
      <c r="E28" s="23" t="s">
        <v>94</v>
      </c>
      <c r="F28" s="18"/>
      <c r="G28" s="18" t="s">
        <v>19</v>
      </c>
      <c r="H28" s="18"/>
    </row>
    <row r="29" spans="1:8" ht="96" x14ac:dyDescent="0.2">
      <c r="A29" s="17">
        <v>16</v>
      </c>
      <c r="B29" s="17" t="s">
        <v>27</v>
      </c>
      <c r="C29" s="23" t="s">
        <v>42</v>
      </c>
      <c r="D29" s="23" t="s">
        <v>95</v>
      </c>
      <c r="E29" s="23" t="s">
        <v>96</v>
      </c>
      <c r="F29" s="18"/>
      <c r="G29" s="18" t="s">
        <v>19</v>
      </c>
      <c r="H29" s="18"/>
    </row>
    <row r="30" spans="1:8" ht="64" x14ac:dyDescent="0.2">
      <c r="A30" s="17">
        <v>19</v>
      </c>
      <c r="B30" s="17" t="s">
        <v>27</v>
      </c>
      <c r="C30" s="23" t="s">
        <v>40</v>
      </c>
      <c r="D30" s="23" t="s">
        <v>43</v>
      </c>
      <c r="E30" s="23" t="s">
        <v>44</v>
      </c>
      <c r="F30" s="18"/>
      <c r="G30" s="18" t="s">
        <v>19</v>
      </c>
      <c r="H30" s="18"/>
    </row>
    <row r="31" spans="1:8" ht="32" x14ac:dyDescent="0.2">
      <c r="A31" s="17">
        <v>20</v>
      </c>
      <c r="B31" s="17" t="s">
        <v>28</v>
      </c>
      <c r="C31" s="23" t="s">
        <v>42</v>
      </c>
      <c r="D31" s="23" t="s">
        <v>45</v>
      </c>
      <c r="E31" s="23" t="s">
        <v>46</v>
      </c>
      <c r="F31" s="18"/>
      <c r="G31" s="18" t="s">
        <v>19</v>
      </c>
      <c r="H31" s="18"/>
    </row>
    <row r="32" spans="1:8" ht="64" x14ac:dyDescent="0.2">
      <c r="A32" s="17">
        <v>21</v>
      </c>
      <c r="B32" s="17" t="s">
        <v>28</v>
      </c>
      <c r="C32" s="23" t="s">
        <v>42</v>
      </c>
      <c r="D32" s="23" t="s">
        <v>47</v>
      </c>
      <c r="E32" s="23" t="s">
        <v>48</v>
      </c>
      <c r="F32" s="18"/>
      <c r="G32" s="18" t="s">
        <v>19</v>
      </c>
      <c r="H32" s="18"/>
    </row>
    <row r="33" spans="1:8" ht="80" x14ac:dyDescent="0.2">
      <c r="A33" s="17">
        <v>22</v>
      </c>
      <c r="B33" s="17" t="s">
        <v>28</v>
      </c>
      <c r="C33" s="23" t="s">
        <v>42</v>
      </c>
      <c r="D33" s="23" t="s">
        <v>49</v>
      </c>
      <c r="E33" s="23" t="s">
        <v>50</v>
      </c>
      <c r="F33" s="18"/>
      <c r="G33" s="18" t="s">
        <v>19</v>
      </c>
      <c r="H33" s="18"/>
    </row>
    <row r="34" spans="1:8" ht="64" x14ac:dyDescent="0.2">
      <c r="A34" s="17">
        <v>23</v>
      </c>
      <c r="B34" s="17" t="s">
        <v>28</v>
      </c>
      <c r="C34" s="23" t="s">
        <v>42</v>
      </c>
      <c r="D34" s="23" t="s">
        <v>51</v>
      </c>
      <c r="E34" s="23" t="s">
        <v>52</v>
      </c>
      <c r="F34" s="18"/>
      <c r="G34" s="18" t="s">
        <v>19</v>
      </c>
      <c r="H34" s="18"/>
    </row>
    <row r="35" spans="1:8" ht="32" x14ac:dyDescent="0.2">
      <c r="A35" s="17">
        <v>24</v>
      </c>
      <c r="B35" s="17" t="s">
        <v>28</v>
      </c>
      <c r="C35" s="23" t="s">
        <v>42</v>
      </c>
      <c r="D35" s="23" t="s">
        <v>103</v>
      </c>
      <c r="E35" s="23" t="s">
        <v>104</v>
      </c>
      <c r="F35" s="18"/>
      <c r="G35" s="18" t="s">
        <v>19</v>
      </c>
      <c r="H35" s="18"/>
    </row>
    <row r="36" spans="1:8" ht="48" x14ac:dyDescent="0.2">
      <c r="A36" s="17">
        <v>25</v>
      </c>
      <c r="B36" s="17" t="s">
        <v>28</v>
      </c>
      <c r="C36" s="23" t="s">
        <v>42</v>
      </c>
      <c r="D36" s="23" t="s">
        <v>107</v>
      </c>
      <c r="E36" s="23" t="s">
        <v>108</v>
      </c>
      <c r="F36" s="18"/>
      <c r="G36" s="18" t="s">
        <v>19</v>
      </c>
      <c r="H36" s="18"/>
    </row>
    <row r="37" spans="1:8" ht="48" x14ac:dyDescent="0.2">
      <c r="A37" s="17">
        <v>26</v>
      </c>
      <c r="B37" s="17" t="s">
        <v>28</v>
      </c>
      <c r="C37" s="23" t="s">
        <v>42</v>
      </c>
      <c r="D37" s="23" t="s">
        <v>111</v>
      </c>
      <c r="E37" s="23" t="s">
        <v>112</v>
      </c>
      <c r="F37" s="18"/>
      <c r="G37" s="18" t="s">
        <v>19</v>
      </c>
      <c r="H37" s="18"/>
    </row>
    <row r="38" spans="1:8" ht="64" x14ac:dyDescent="0.2">
      <c r="A38" s="17">
        <v>27</v>
      </c>
      <c r="B38" s="17" t="s">
        <v>28</v>
      </c>
      <c r="C38" s="23" t="s">
        <v>42</v>
      </c>
      <c r="D38" s="23" t="s">
        <v>114</v>
      </c>
      <c r="E38" s="23" t="s">
        <v>115</v>
      </c>
      <c r="F38" s="18"/>
      <c r="G38" s="18" t="s">
        <v>19</v>
      </c>
      <c r="H38" s="18"/>
    </row>
    <row r="39" spans="1:8" ht="32" x14ac:dyDescent="0.2">
      <c r="A39" s="17">
        <v>28</v>
      </c>
      <c r="B39" s="17" t="s">
        <v>28</v>
      </c>
      <c r="C39" s="23" t="s">
        <v>42</v>
      </c>
      <c r="D39" s="39" t="s">
        <v>116</v>
      </c>
      <c r="E39" s="23" t="s">
        <v>117</v>
      </c>
      <c r="F39" s="18"/>
      <c r="G39" s="18" t="s">
        <v>101</v>
      </c>
      <c r="H39" s="18"/>
    </row>
    <row r="40" spans="1:8" ht="64" x14ac:dyDescent="0.2">
      <c r="A40" s="17">
        <v>29</v>
      </c>
      <c r="B40" s="17" t="s">
        <v>28</v>
      </c>
      <c r="C40" s="23" t="s">
        <v>42</v>
      </c>
      <c r="D40" s="23" t="s">
        <v>119</v>
      </c>
      <c r="E40" s="39" t="s">
        <v>120</v>
      </c>
      <c r="F40" s="18"/>
      <c r="G40" s="18" t="s">
        <v>19</v>
      </c>
      <c r="H40" s="18"/>
    </row>
    <row r="41" spans="1:8" ht="32" x14ac:dyDescent="0.2">
      <c r="A41" s="17">
        <v>30</v>
      </c>
      <c r="B41" s="17" t="s">
        <v>28</v>
      </c>
      <c r="C41" s="23" t="s">
        <v>42</v>
      </c>
      <c r="D41" s="39" t="s">
        <v>121</v>
      </c>
      <c r="E41" s="39" t="s">
        <v>122</v>
      </c>
      <c r="F41" s="18"/>
      <c r="G41" s="18" t="s">
        <v>101</v>
      </c>
      <c r="H41" s="18"/>
    </row>
    <row r="42" spans="1:8" ht="64" x14ac:dyDescent="0.2">
      <c r="A42" s="17">
        <v>31</v>
      </c>
      <c r="B42" s="17" t="s">
        <v>28</v>
      </c>
      <c r="C42" s="23" t="s">
        <v>42</v>
      </c>
      <c r="D42" s="23" t="s">
        <v>124</v>
      </c>
      <c r="E42" s="39" t="s">
        <v>125</v>
      </c>
      <c r="F42" s="18"/>
      <c r="G42" s="18" t="s">
        <v>101</v>
      </c>
      <c r="H42" s="18"/>
    </row>
    <row r="43" spans="1:8" ht="48" x14ac:dyDescent="0.2">
      <c r="A43" s="17">
        <v>32</v>
      </c>
      <c r="B43" s="17" t="s">
        <v>28</v>
      </c>
      <c r="C43" s="23" t="s">
        <v>42</v>
      </c>
      <c r="D43" s="23" t="s">
        <v>127</v>
      </c>
      <c r="E43" s="39" t="s">
        <v>128</v>
      </c>
      <c r="F43" s="18"/>
      <c r="G43" s="18" t="s">
        <v>19</v>
      </c>
      <c r="H43" s="18"/>
    </row>
    <row r="44" spans="1:8" ht="64" x14ac:dyDescent="0.2">
      <c r="A44" s="17">
        <v>33</v>
      </c>
      <c r="B44" s="17" t="s">
        <v>28</v>
      </c>
      <c r="C44" s="23" t="s">
        <v>42</v>
      </c>
      <c r="D44" s="23" t="s">
        <v>130</v>
      </c>
      <c r="E44" s="39" t="s">
        <v>131</v>
      </c>
      <c r="F44" s="18"/>
      <c r="G44" s="18" t="s">
        <v>19</v>
      </c>
      <c r="H44" s="18"/>
    </row>
    <row r="45" spans="1:8" ht="32" x14ac:dyDescent="0.2">
      <c r="A45" s="17">
        <v>34</v>
      </c>
      <c r="B45" s="17" t="s">
        <v>28</v>
      </c>
      <c r="C45" s="23" t="s">
        <v>42</v>
      </c>
      <c r="D45" s="39" t="s">
        <v>132</v>
      </c>
      <c r="E45" s="39" t="s">
        <v>133</v>
      </c>
      <c r="F45" s="18"/>
      <c r="G45" s="18" t="s">
        <v>19</v>
      </c>
      <c r="H45" s="18"/>
    </row>
    <row r="46" spans="1:8" ht="96" x14ac:dyDescent="0.2">
      <c r="A46" s="17">
        <v>35</v>
      </c>
      <c r="B46" s="17" t="s">
        <v>28</v>
      </c>
      <c r="C46" s="23" t="s">
        <v>42</v>
      </c>
      <c r="D46" s="39" t="s">
        <v>134</v>
      </c>
      <c r="E46" s="23" t="s">
        <v>135</v>
      </c>
      <c r="F46" s="17" t="s">
        <v>105</v>
      </c>
      <c r="G46" s="17" t="s">
        <v>101</v>
      </c>
      <c r="H46" s="38" t="s">
        <v>106</v>
      </c>
    </row>
    <row r="47" spans="1:8" ht="64" x14ac:dyDescent="0.2">
      <c r="A47" s="17">
        <v>36</v>
      </c>
      <c r="B47" s="17" t="s">
        <v>28</v>
      </c>
      <c r="C47" s="23" t="s">
        <v>42</v>
      </c>
      <c r="D47" s="23" t="s">
        <v>136</v>
      </c>
      <c r="E47" s="39" t="s">
        <v>137</v>
      </c>
      <c r="F47" s="17" t="s">
        <v>109</v>
      </c>
      <c r="G47" s="17" t="s">
        <v>19</v>
      </c>
      <c r="H47" s="38" t="s">
        <v>110</v>
      </c>
    </row>
    <row r="48" spans="1:8" ht="48" x14ac:dyDescent="0.2">
      <c r="A48" s="17">
        <v>37</v>
      </c>
      <c r="B48" s="17" t="s">
        <v>28</v>
      </c>
      <c r="C48" s="23" t="s">
        <v>42</v>
      </c>
      <c r="D48" s="23" t="s">
        <v>138</v>
      </c>
      <c r="E48" s="39" t="s">
        <v>133</v>
      </c>
      <c r="F48" s="17" t="s">
        <v>113</v>
      </c>
      <c r="G48" s="17" t="s">
        <v>19</v>
      </c>
      <c r="H48" s="38" t="s">
        <v>110</v>
      </c>
    </row>
    <row r="49" spans="1:8" ht="48" x14ac:dyDescent="0.2">
      <c r="A49" s="17">
        <v>38</v>
      </c>
      <c r="B49" s="17" t="s">
        <v>28</v>
      </c>
      <c r="C49" s="23" t="s">
        <v>42</v>
      </c>
      <c r="D49" s="23" t="s">
        <v>140</v>
      </c>
      <c r="E49" s="23" t="s">
        <v>135</v>
      </c>
      <c r="F49" s="17" t="s">
        <v>113</v>
      </c>
      <c r="G49" s="17" t="s">
        <v>19</v>
      </c>
      <c r="H49" s="38" t="s">
        <v>110</v>
      </c>
    </row>
    <row r="50" spans="1:8" ht="64" x14ac:dyDescent="0.2">
      <c r="A50" s="17">
        <v>39</v>
      </c>
      <c r="B50" s="17" t="s">
        <v>29</v>
      </c>
      <c r="C50" s="23" t="s">
        <v>42</v>
      </c>
      <c r="D50" s="23" t="s">
        <v>97</v>
      </c>
      <c r="E50" s="23" t="s">
        <v>98</v>
      </c>
      <c r="F50" s="17" t="s">
        <v>118</v>
      </c>
      <c r="G50" s="17" t="s">
        <v>101</v>
      </c>
      <c r="H50" s="17" t="s">
        <v>106</v>
      </c>
    </row>
    <row r="51" spans="1:8" ht="32" x14ac:dyDescent="0.2">
      <c r="A51" s="17">
        <v>40</v>
      </c>
      <c r="B51" s="17" t="s">
        <v>29</v>
      </c>
      <c r="C51" s="23" t="s">
        <v>42</v>
      </c>
      <c r="D51" s="23" t="s">
        <v>99</v>
      </c>
      <c r="E51" s="23" t="s">
        <v>100</v>
      </c>
      <c r="F51" s="18" t="s">
        <v>113</v>
      </c>
      <c r="G51" s="18" t="s">
        <v>19</v>
      </c>
      <c r="H51" s="18" t="s">
        <v>110</v>
      </c>
    </row>
    <row r="52" spans="1:8" ht="64" x14ac:dyDescent="0.2">
      <c r="A52" s="17">
        <v>41</v>
      </c>
      <c r="B52" s="17" t="s">
        <v>28</v>
      </c>
      <c r="C52" s="23" t="s">
        <v>42</v>
      </c>
      <c r="D52" s="23" t="s">
        <v>53</v>
      </c>
      <c r="E52" s="23" t="s">
        <v>54</v>
      </c>
      <c r="F52" s="40" t="s">
        <v>123</v>
      </c>
      <c r="G52" s="18" t="s">
        <v>101</v>
      </c>
      <c r="H52" s="18" t="s">
        <v>106</v>
      </c>
    </row>
    <row r="53" spans="1:8" ht="80" x14ac:dyDescent="0.2">
      <c r="A53" s="17">
        <v>42</v>
      </c>
      <c r="B53" s="17" t="s">
        <v>29</v>
      </c>
      <c r="C53" s="23" t="s">
        <v>42</v>
      </c>
      <c r="D53" s="23" t="s">
        <v>55</v>
      </c>
      <c r="E53" s="23" t="s">
        <v>56</v>
      </c>
      <c r="F53" s="40" t="s">
        <v>126</v>
      </c>
      <c r="G53" s="18" t="s">
        <v>101</v>
      </c>
      <c r="H53" s="18" t="s">
        <v>106</v>
      </c>
    </row>
    <row r="54" spans="1:8" ht="48" x14ac:dyDescent="0.2">
      <c r="A54" s="17">
        <v>43</v>
      </c>
      <c r="B54" s="17" t="s">
        <v>29</v>
      </c>
      <c r="C54" s="23" t="s">
        <v>40</v>
      </c>
      <c r="D54" s="23" t="s">
        <v>57</v>
      </c>
      <c r="E54" s="23" t="s">
        <v>58</v>
      </c>
      <c r="F54" s="18" t="s">
        <v>129</v>
      </c>
      <c r="G54" s="18" t="s">
        <v>19</v>
      </c>
      <c r="H54" s="18" t="s">
        <v>110</v>
      </c>
    </row>
    <row r="55" spans="1:8" ht="48" x14ac:dyDescent="0.2">
      <c r="A55" s="17">
        <v>44</v>
      </c>
      <c r="B55" s="17" t="s">
        <v>30</v>
      </c>
      <c r="C55" s="23" t="s">
        <v>42</v>
      </c>
      <c r="D55" s="23" t="s">
        <v>59</v>
      </c>
      <c r="E55" s="23" t="s">
        <v>60</v>
      </c>
      <c r="F55" s="41" t="s">
        <v>113</v>
      </c>
      <c r="G55" s="18" t="s">
        <v>19</v>
      </c>
      <c r="H55" s="18" t="s">
        <v>110</v>
      </c>
    </row>
    <row r="56" spans="1:8" ht="32" x14ac:dyDescent="0.2">
      <c r="A56" s="17">
        <v>45</v>
      </c>
      <c r="B56" s="17" t="s">
        <v>31</v>
      </c>
      <c r="C56" s="23" t="s">
        <v>40</v>
      </c>
      <c r="D56" s="23" t="s">
        <v>61</v>
      </c>
      <c r="E56" s="23" t="s">
        <v>62</v>
      </c>
      <c r="F56" s="41" t="s">
        <v>113</v>
      </c>
      <c r="G56" s="18" t="s">
        <v>19</v>
      </c>
      <c r="H56" s="18" t="s">
        <v>110</v>
      </c>
    </row>
    <row r="57" spans="1:8" ht="32" x14ac:dyDescent="0.2">
      <c r="A57" s="17">
        <v>46</v>
      </c>
      <c r="B57" s="17" t="s">
        <v>31</v>
      </c>
      <c r="C57" s="23" t="s">
        <v>40</v>
      </c>
      <c r="D57" s="23" t="s">
        <v>63</v>
      </c>
      <c r="E57" s="23" t="s">
        <v>64</v>
      </c>
      <c r="F57" s="41" t="s">
        <v>113</v>
      </c>
      <c r="G57" s="18" t="s">
        <v>19</v>
      </c>
      <c r="H57" s="18" t="s">
        <v>110</v>
      </c>
    </row>
    <row r="58" spans="1:8" ht="32" x14ac:dyDescent="0.2">
      <c r="A58" s="17">
        <v>47</v>
      </c>
      <c r="B58" s="17" t="s">
        <v>32</v>
      </c>
      <c r="C58" s="23" t="s">
        <v>40</v>
      </c>
      <c r="D58" s="23" t="s">
        <v>66</v>
      </c>
      <c r="E58" s="23" t="s">
        <v>65</v>
      </c>
      <c r="F58" s="41" t="s">
        <v>113</v>
      </c>
      <c r="G58" s="18" t="s">
        <v>19</v>
      </c>
      <c r="H58" s="41" t="s">
        <v>110</v>
      </c>
    </row>
    <row r="59" spans="1:8" ht="32" x14ac:dyDescent="0.2">
      <c r="A59" s="17">
        <v>48</v>
      </c>
      <c r="B59" s="17" t="s">
        <v>32</v>
      </c>
      <c r="C59" s="23" t="s">
        <v>40</v>
      </c>
      <c r="D59" s="23" t="s">
        <v>67</v>
      </c>
      <c r="E59" s="23" t="s">
        <v>68</v>
      </c>
      <c r="F59" s="41" t="s">
        <v>139</v>
      </c>
      <c r="G59" s="18" t="s">
        <v>101</v>
      </c>
      <c r="H59" s="41" t="s">
        <v>106</v>
      </c>
    </row>
    <row r="60" spans="1:8" ht="80" x14ac:dyDescent="0.2">
      <c r="A60" s="17">
        <v>49</v>
      </c>
      <c r="B60" s="17" t="s">
        <v>33</v>
      </c>
      <c r="C60" s="23" t="s">
        <v>34</v>
      </c>
      <c r="D60" s="23" t="s">
        <v>70</v>
      </c>
      <c r="E60" s="23" t="s">
        <v>69</v>
      </c>
      <c r="F60" s="41" t="s">
        <v>139</v>
      </c>
      <c r="G60" s="18" t="s">
        <v>101</v>
      </c>
      <c r="H60" s="18" t="s">
        <v>106</v>
      </c>
    </row>
  </sheetData>
  <mergeCells count="12">
    <mergeCell ref="A8:H8"/>
    <mergeCell ref="G9:H9"/>
    <mergeCell ref="G10:H10"/>
    <mergeCell ref="A4:H4"/>
    <mergeCell ref="A5:B5"/>
    <mergeCell ref="C5:D5"/>
    <mergeCell ref="E5:F5"/>
    <mergeCell ref="G5:H5"/>
    <mergeCell ref="A6:B6"/>
    <mergeCell ref="C6:D6"/>
    <mergeCell ref="E6:F6"/>
    <mergeCell ref="G6:H6"/>
  </mergeCells>
  <conditionalFormatting sqref="C13">
    <cfRule type="containsText" dxfId="791" priority="142" operator="containsText" text="Web">
      <formula>NOT(ISERROR(SEARCH("Web",C13)))</formula>
    </cfRule>
    <cfRule type="containsText" dxfId="790" priority="143" operator="containsText" text="Both">
      <formula>NOT(ISERROR(SEARCH("Both",C13)))</formula>
    </cfRule>
    <cfRule type="containsText" dxfId="789" priority="144" operator="containsText" text="Mobile">
      <formula>NOT(ISERROR(SEARCH("Mobile",C13)))</formula>
    </cfRule>
  </conditionalFormatting>
  <conditionalFormatting sqref="C14:C22 C26 C30:C34 C52:C60">
    <cfRule type="containsText" dxfId="431" priority="70" operator="containsText" text="Web">
      <formula>NOT(ISERROR(SEARCH("Web",C14)))</formula>
    </cfRule>
    <cfRule type="containsText" dxfId="430" priority="71" operator="containsText" text="Both">
      <formula>NOT(ISERROR(SEARCH("Both",C14)))</formula>
    </cfRule>
    <cfRule type="containsText" dxfId="429" priority="72" operator="containsText" text="Mobile">
      <formula>NOT(ISERROR(SEARCH("Mobile",C14)))</formula>
    </cfRule>
  </conditionalFormatting>
  <conditionalFormatting sqref="C24">
    <cfRule type="containsText" dxfId="425" priority="67" operator="containsText" text="Web">
      <formula>NOT(ISERROR(SEARCH("Web",C24)))</formula>
    </cfRule>
    <cfRule type="containsText" dxfId="424" priority="68" operator="containsText" text="Both">
      <formula>NOT(ISERROR(SEARCH("Both",C24)))</formula>
    </cfRule>
    <cfRule type="containsText" dxfId="423" priority="69" operator="containsText" text="Mobile">
      <formula>NOT(ISERROR(SEARCH("Mobile",C24)))</formula>
    </cfRule>
  </conditionalFormatting>
  <conditionalFormatting sqref="C23">
    <cfRule type="containsText" dxfId="419" priority="64" operator="containsText" text="Web">
      <formula>NOT(ISERROR(SEARCH("Web",C23)))</formula>
    </cfRule>
    <cfRule type="containsText" dxfId="418" priority="65" operator="containsText" text="Both">
      <formula>NOT(ISERROR(SEARCH("Both",C23)))</formula>
    </cfRule>
    <cfRule type="containsText" dxfId="417" priority="66" operator="containsText" text="Mobile">
      <formula>NOT(ISERROR(SEARCH("Mobile",C23)))</formula>
    </cfRule>
  </conditionalFormatting>
  <conditionalFormatting sqref="C25">
    <cfRule type="containsText" dxfId="413" priority="61" operator="containsText" text="Web">
      <formula>NOT(ISERROR(SEARCH("Web",C25)))</formula>
    </cfRule>
    <cfRule type="containsText" dxfId="412" priority="62" operator="containsText" text="Both">
      <formula>NOT(ISERROR(SEARCH("Both",C25)))</formula>
    </cfRule>
    <cfRule type="containsText" dxfId="411" priority="63" operator="containsText" text="Mobile">
      <formula>NOT(ISERROR(SEARCH("Mobile",C25)))</formula>
    </cfRule>
  </conditionalFormatting>
  <conditionalFormatting sqref="C28">
    <cfRule type="containsText" dxfId="407" priority="58" operator="containsText" text="Web">
      <formula>NOT(ISERROR(SEARCH("Web",C28)))</formula>
    </cfRule>
    <cfRule type="containsText" dxfId="406" priority="59" operator="containsText" text="Both">
      <formula>NOT(ISERROR(SEARCH("Both",C28)))</formula>
    </cfRule>
    <cfRule type="containsText" dxfId="405" priority="60" operator="containsText" text="Mobile">
      <formula>NOT(ISERROR(SEARCH("Mobile",C28)))</formula>
    </cfRule>
  </conditionalFormatting>
  <conditionalFormatting sqref="C27">
    <cfRule type="containsText" dxfId="401" priority="55" operator="containsText" text="Web">
      <formula>NOT(ISERROR(SEARCH("Web",C27)))</formula>
    </cfRule>
    <cfRule type="containsText" dxfId="400" priority="56" operator="containsText" text="Both">
      <formula>NOT(ISERROR(SEARCH("Both",C27)))</formula>
    </cfRule>
    <cfRule type="containsText" dxfId="399" priority="57" operator="containsText" text="Mobile">
      <formula>NOT(ISERROR(SEARCH("Mobile",C27)))</formula>
    </cfRule>
  </conditionalFormatting>
  <conditionalFormatting sqref="C51">
    <cfRule type="containsText" dxfId="395" priority="52" operator="containsText" text="Web">
      <formula>NOT(ISERROR(SEARCH("Web",C51)))</formula>
    </cfRule>
    <cfRule type="containsText" dxfId="394" priority="53" operator="containsText" text="Both">
      <formula>NOT(ISERROR(SEARCH("Both",C51)))</formula>
    </cfRule>
    <cfRule type="containsText" dxfId="393" priority="54" operator="containsText" text="Mobile">
      <formula>NOT(ISERROR(SEARCH("Mobile",C51)))</formula>
    </cfRule>
  </conditionalFormatting>
  <conditionalFormatting sqref="C29">
    <cfRule type="containsText" dxfId="389" priority="49" operator="containsText" text="Web">
      <formula>NOT(ISERROR(SEARCH("Web",C29)))</formula>
    </cfRule>
    <cfRule type="containsText" dxfId="388" priority="50" operator="containsText" text="Both">
      <formula>NOT(ISERROR(SEARCH("Both",C29)))</formula>
    </cfRule>
    <cfRule type="containsText" dxfId="387" priority="51" operator="containsText" text="Mobile">
      <formula>NOT(ISERROR(SEARCH("Mobile",C29)))</formula>
    </cfRule>
  </conditionalFormatting>
  <conditionalFormatting sqref="C50">
    <cfRule type="containsText" dxfId="383" priority="46" operator="containsText" text="Web">
      <formula>NOT(ISERROR(SEARCH("Web",C50)))</formula>
    </cfRule>
    <cfRule type="containsText" dxfId="382" priority="47" operator="containsText" text="Both">
      <formula>NOT(ISERROR(SEARCH("Both",C50)))</formula>
    </cfRule>
    <cfRule type="containsText" dxfId="381" priority="48" operator="containsText" text="Mobile">
      <formula>NOT(ISERROR(SEARCH("Mobile",C50)))</formula>
    </cfRule>
  </conditionalFormatting>
  <conditionalFormatting sqref="C42">
    <cfRule type="containsText" dxfId="377" priority="1" operator="containsText" text="Web">
      <formula>NOT(ISERROR(SEARCH("Web",C42)))</formula>
    </cfRule>
    <cfRule type="containsText" dxfId="376" priority="2" operator="containsText" text="Both">
      <formula>NOT(ISERROR(SEARCH("Both",C42)))</formula>
    </cfRule>
    <cfRule type="containsText" dxfId="375" priority="3" operator="containsText" text="Mobile">
      <formula>NOT(ISERROR(SEARCH("Mobile",C42)))</formula>
    </cfRule>
  </conditionalFormatting>
  <conditionalFormatting sqref="C47">
    <cfRule type="containsText" dxfId="371" priority="43" operator="containsText" text="Web">
      <formula>NOT(ISERROR(SEARCH("Web",C47)))</formula>
    </cfRule>
    <cfRule type="containsText" dxfId="370" priority="44" operator="containsText" text="Both">
      <formula>NOT(ISERROR(SEARCH("Both",C47)))</formula>
    </cfRule>
    <cfRule type="containsText" dxfId="369" priority="45" operator="containsText" text="Mobile">
      <formula>NOT(ISERROR(SEARCH("Mobile",C47)))</formula>
    </cfRule>
  </conditionalFormatting>
  <conditionalFormatting sqref="C46">
    <cfRule type="containsText" dxfId="365" priority="40" operator="containsText" text="Web">
      <formula>NOT(ISERROR(SEARCH("Web",C46)))</formula>
    </cfRule>
    <cfRule type="containsText" dxfId="364" priority="41" operator="containsText" text="Both">
      <formula>NOT(ISERROR(SEARCH("Both",C46)))</formula>
    </cfRule>
    <cfRule type="containsText" dxfId="363" priority="42" operator="containsText" text="Mobile">
      <formula>NOT(ISERROR(SEARCH("Mobile",C46)))</formula>
    </cfRule>
  </conditionalFormatting>
  <conditionalFormatting sqref="C48">
    <cfRule type="containsText" dxfId="359" priority="34" operator="containsText" text="Web">
      <formula>NOT(ISERROR(SEARCH("Web",C48)))</formula>
    </cfRule>
    <cfRule type="containsText" dxfId="358" priority="35" operator="containsText" text="Both">
      <formula>NOT(ISERROR(SEARCH("Both",C48)))</formula>
    </cfRule>
    <cfRule type="containsText" dxfId="357" priority="36" operator="containsText" text="Mobile">
      <formula>NOT(ISERROR(SEARCH("Mobile",C48)))</formula>
    </cfRule>
  </conditionalFormatting>
  <conditionalFormatting sqref="C49">
    <cfRule type="containsText" dxfId="353" priority="37" operator="containsText" text="Web">
      <formula>NOT(ISERROR(SEARCH("Web",C49)))</formula>
    </cfRule>
    <cfRule type="containsText" dxfId="352" priority="38" operator="containsText" text="Both">
      <formula>NOT(ISERROR(SEARCH("Both",C49)))</formula>
    </cfRule>
    <cfRule type="containsText" dxfId="351" priority="39" operator="containsText" text="Mobile">
      <formula>NOT(ISERROR(SEARCH("Mobile",C49)))</formula>
    </cfRule>
  </conditionalFormatting>
  <conditionalFormatting sqref="C35">
    <cfRule type="containsText" dxfId="347" priority="31" operator="containsText" text="Web">
      <formula>NOT(ISERROR(SEARCH("Web",C35)))</formula>
    </cfRule>
    <cfRule type="containsText" dxfId="346" priority="32" operator="containsText" text="Both">
      <formula>NOT(ISERROR(SEARCH("Both",C35)))</formula>
    </cfRule>
    <cfRule type="containsText" dxfId="345" priority="33" operator="containsText" text="Mobile">
      <formula>NOT(ISERROR(SEARCH("Mobile",C35)))</formula>
    </cfRule>
  </conditionalFormatting>
  <conditionalFormatting sqref="C36">
    <cfRule type="containsText" dxfId="341" priority="28" operator="containsText" text="Web">
      <formula>NOT(ISERROR(SEARCH("Web",C36)))</formula>
    </cfRule>
    <cfRule type="containsText" dxfId="340" priority="29" operator="containsText" text="Both">
      <formula>NOT(ISERROR(SEARCH("Both",C36)))</formula>
    </cfRule>
    <cfRule type="containsText" dxfId="339" priority="30" operator="containsText" text="Mobile">
      <formula>NOT(ISERROR(SEARCH("Mobile",C36)))</formula>
    </cfRule>
  </conditionalFormatting>
  <conditionalFormatting sqref="C37">
    <cfRule type="containsText" dxfId="335" priority="25" operator="containsText" text="Web">
      <formula>NOT(ISERROR(SEARCH("Web",C37)))</formula>
    </cfRule>
    <cfRule type="containsText" dxfId="334" priority="26" operator="containsText" text="Both">
      <formula>NOT(ISERROR(SEARCH("Both",C37)))</formula>
    </cfRule>
    <cfRule type="containsText" dxfId="333" priority="27" operator="containsText" text="Mobile">
      <formula>NOT(ISERROR(SEARCH("Mobile",C37)))</formula>
    </cfRule>
  </conditionalFormatting>
  <conditionalFormatting sqref="C38">
    <cfRule type="containsText" dxfId="329" priority="22" operator="containsText" text="Web">
      <formula>NOT(ISERROR(SEARCH("Web",C38)))</formula>
    </cfRule>
    <cfRule type="containsText" dxfId="328" priority="23" operator="containsText" text="Both">
      <formula>NOT(ISERROR(SEARCH("Both",C38)))</formula>
    </cfRule>
    <cfRule type="containsText" dxfId="327" priority="24" operator="containsText" text="Mobile">
      <formula>NOT(ISERROR(SEARCH("Mobile",C38)))</formula>
    </cfRule>
  </conditionalFormatting>
  <conditionalFormatting sqref="C39">
    <cfRule type="containsText" dxfId="323" priority="19" operator="containsText" text="Web">
      <formula>NOT(ISERROR(SEARCH("Web",C39)))</formula>
    </cfRule>
    <cfRule type="containsText" dxfId="322" priority="20" operator="containsText" text="Both">
      <formula>NOT(ISERROR(SEARCH("Both",C39)))</formula>
    </cfRule>
    <cfRule type="containsText" dxfId="321" priority="21" operator="containsText" text="Mobile">
      <formula>NOT(ISERROR(SEARCH("Mobile",C39)))</formula>
    </cfRule>
  </conditionalFormatting>
  <conditionalFormatting sqref="C40">
    <cfRule type="containsText" dxfId="317" priority="16" operator="containsText" text="Web">
      <formula>NOT(ISERROR(SEARCH("Web",C40)))</formula>
    </cfRule>
    <cfRule type="containsText" dxfId="316" priority="17" operator="containsText" text="Both">
      <formula>NOT(ISERROR(SEARCH("Both",C40)))</formula>
    </cfRule>
    <cfRule type="containsText" dxfId="315" priority="18" operator="containsText" text="Mobile">
      <formula>NOT(ISERROR(SEARCH("Mobile",C40)))</formula>
    </cfRule>
  </conditionalFormatting>
  <conditionalFormatting sqref="C41">
    <cfRule type="containsText" dxfId="311" priority="13" operator="containsText" text="Web">
      <formula>NOT(ISERROR(SEARCH("Web",C41)))</formula>
    </cfRule>
    <cfRule type="containsText" dxfId="310" priority="14" operator="containsText" text="Both">
      <formula>NOT(ISERROR(SEARCH("Both",C41)))</formula>
    </cfRule>
    <cfRule type="containsText" dxfId="309" priority="15" operator="containsText" text="Mobile">
      <formula>NOT(ISERROR(SEARCH("Mobile",C41)))</formula>
    </cfRule>
  </conditionalFormatting>
  <conditionalFormatting sqref="C43">
    <cfRule type="containsText" dxfId="305" priority="10" operator="containsText" text="Web">
      <formula>NOT(ISERROR(SEARCH("Web",C43)))</formula>
    </cfRule>
    <cfRule type="containsText" dxfId="304" priority="11" operator="containsText" text="Both">
      <formula>NOT(ISERROR(SEARCH("Both",C43)))</formula>
    </cfRule>
    <cfRule type="containsText" dxfId="303" priority="12" operator="containsText" text="Mobile">
      <formula>NOT(ISERROR(SEARCH("Mobile",C43)))</formula>
    </cfRule>
  </conditionalFormatting>
  <conditionalFormatting sqref="C44">
    <cfRule type="containsText" dxfId="299" priority="7" operator="containsText" text="Web">
      <formula>NOT(ISERROR(SEARCH("Web",C44)))</formula>
    </cfRule>
    <cfRule type="containsText" dxfId="298" priority="8" operator="containsText" text="Both">
      <formula>NOT(ISERROR(SEARCH("Both",C44)))</formula>
    </cfRule>
    <cfRule type="containsText" dxfId="297" priority="9" operator="containsText" text="Mobile">
      <formula>NOT(ISERROR(SEARCH("Mobile",C44)))</formula>
    </cfRule>
  </conditionalFormatting>
  <conditionalFormatting sqref="C45">
    <cfRule type="containsText" dxfId="293" priority="4" operator="containsText" text="Web">
      <formula>NOT(ISERROR(SEARCH("Web",C45)))</formula>
    </cfRule>
    <cfRule type="containsText" dxfId="292" priority="5" operator="containsText" text="Both">
      <formula>NOT(ISERROR(SEARCH("Both",C45)))</formula>
    </cfRule>
    <cfRule type="containsText" dxfId="291" priority="6" operator="containsText" text="Mobile">
      <formula>NOT(ISERROR(SEARCH("Mobile",C45)))</formula>
    </cfRule>
  </conditionalFormatting>
  <dataValidations count="1">
    <dataValidation type="list" allowBlank="1" showInputMessage="1" showErrorMessage="1" sqref="G14:G18 G46:G50">
      <formula1>"Pass,Fail,N/A"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0"/>
  <sheetViews>
    <sheetView zoomScale="119" workbookViewId="0">
      <selection activeCell="K46" sqref="K46"/>
    </sheetView>
  </sheetViews>
  <sheetFormatPr baseColWidth="10" defaultRowHeight="16" x14ac:dyDescent="0.2"/>
  <cols>
    <col min="2" max="2" width="13.83203125" customWidth="1"/>
    <col min="3" max="3" width="15.1640625" style="15" customWidth="1"/>
    <col min="4" max="4" width="27" customWidth="1"/>
    <col min="5" max="5" width="29.33203125" customWidth="1"/>
    <col min="6" max="6" width="13.5" customWidth="1"/>
    <col min="7" max="7" width="11.33203125" customWidth="1"/>
    <col min="8" max="8" width="11.1640625" customWidth="1"/>
  </cols>
  <sheetData>
    <row r="3" spans="1:8" ht="17" thickBot="1" x14ac:dyDescent="0.25"/>
    <row r="4" spans="1:8" s="1" customFormat="1" ht="15" customHeight="1" thickBot="1" x14ac:dyDescent="0.25">
      <c r="A4" s="26" t="s">
        <v>0</v>
      </c>
      <c r="B4" s="27"/>
      <c r="C4" s="27"/>
      <c r="D4" s="27"/>
      <c r="E4" s="27"/>
      <c r="F4" s="27"/>
      <c r="G4" s="27"/>
      <c r="H4" s="28"/>
    </row>
    <row r="5" spans="1:8" s="1" customFormat="1" ht="19.5" customHeight="1" thickBot="1" x14ac:dyDescent="0.25">
      <c r="A5" s="26" t="s">
        <v>1</v>
      </c>
      <c r="B5" s="29"/>
      <c r="C5" s="30" t="s">
        <v>2</v>
      </c>
      <c r="D5" s="28"/>
      <c r="E5" s="26" t="s">
        <v>3</v>
      </c>
      <c r="F5" s="29"/>
      <c r="G5" s="30" t="s">
        <v>4</v>
      </c>
      <c r="H5" s="28"/>
    </row>
    <row r="6" spans="1:8" s="1" customFormat="1" ht="15.75" customHeight="1" thickBot="1" x14ac:dyDescent="0.25">
      <c r="A6" s="33">
        <v>42573</v>
      </c>
      <c r="B6" s="34"/>
      <c r="C6" s="35">
        <v>42576</v>
      </c>
      <c r="D6" s="36"/>
      <c r="E6" s="33"/>
      <c r="F6" s="34"/>
      <c r="G6" s="35"/>
      <c r="H6" s="36"/>
    </row>
    <row r="7" spans="1:8" s="1" customFormat="1" ht="16.5" customHeight="1" thickBot="1" x14ac:dyDescent="0.25">
      <c r="C7" s="16"/>
    </row>
    <row r="8" spans="1:8" s="1" customFormat="1" ht="15" customHeight="1" thickBot="1" x14ac:dyDescent="0.25">
      <c r="A8" s="26" t="s">
        <v>5</v>
      </c>
      <c r="B8" s="27"/>
      <c r="C8" s="27"/>
      <c r="D8" s="27"/>
      <c r="E8" s="27"/>
      <c r="F8" s="27"/>
      <c r="G8" s="27"/>
      <c r="H8" s="28"/>
    </row>
    <row r="9" spans="1:8" s="1" customFormat="1" ht="26.25" customHeight="1" thickBot="1" x14ac:dyDescent="0.25">
      <c r="A9" s="2" t="s">
        <v>6</v>
      </c>
      <c r="B9" s="13" t="s">
        <v>7</v>
      </c>
      <c r="C9" s="2" t="s">
        <v>8</v>
      </c>
      <c r="D9" s="2" t="s">
        <v>9</v>
      </c>
      <c r="E9" s="12" t="s">
        <v>10</v>
      </c>
      <c r="F9" s="14" t="s">
        <v>11</v>
      </c>
      <c r="G9" s="26" t="s">
        <v>12</v>
      </c>
      <c r="H9" s="28"/>
    </row>
    <row r="10" spans="1:8" s="1" customFormat="1" ht="16.5" customHeight="1" thickBot="1" x14ac:dyDescent="0.25">
      <c r="A10" s="3">
        <f>COUNTA(C14:D42)</f>
        <v>58</v>
      </c>
      <c r="B10" s="4">
        <f>A10-COUNTIF(I14:I42,"N/A")</f>
        <v>58</v>
      </c>
      <c r="C10" s="5">
        <f>COUNTIF(G19:G42,"Pass")</f>
        <v>23</v>
      </c>
      <c r="D10" s="5">
        <f>COUNTIF(G19:G42,"Fail")</f>
        <v>1</v>
      </c>
      <c r="E10" s="6">
        <f>COUNTIF(H14:H42,"Yes")</f>
        <v>0</v>
      </c>
      <c r="F10" s="7">
        <f>C10/B10</f>
        <v>0.39655172413793105</v>
      </c>
      <c r="G10" s="31">
        <f>E10/D10</f>
        <v>0</v>
      </c>
      <c r="H10" s="32"/>
    </row>
    <row r="11" spans="1:8" s="1" customFormat="1" ht="15" customHeight="1" x14ac:dyDescent="0.2">
      <c r="C11" s="16"/>
    </row>
    <row r="12" spans="1:8" s="1" customFormat="1" ht="15" customHeight="1" thickBot="1" x14ac:dyDescent="0.25">
      <c r="C12" s="16"/>
    </row>
    <row r="13" spans="1:8" s="1" customFormat="1" ht="27.75" customHeight="1" x14ac:dyDescent="0.2">
      <c r="A13" s="22" t="s">
        <v>13</v>
      </c>
      <c r="B13" s="22" t="s">
        <v>21</v>
      </c>
      <c r="C13" s="22" t="s">
        <v>22</v>
      </c>
      <c r="D13" s="22" t="s">
        <v>14</v>
      </c>
      <c r="E13" s="22" t="s">
        <v>15</v>
      </c>
      <c r="F13" s="19" t="s">
        <v>16</v>
      </c>
      <c r="G13" s="20" t="s">
        <v>17</v>
      </c>
      <c r="H13" s="21" t="s">
        <v>18</v>
      </c>
    </row>
    <row r="14" spans="1:8" s="1" customFormat="1" ht="90" customHeight="1" x14ac:dyDescent="0.2">
      <c r="A14" s="17">
        <v>1</v>
      </c>
      <c r="B14" s="17" t="s">
        <v>23</v>
      </c>
      <c r="C14" s="23" t="s">
        <v>40</v>
      </c>
      <c r="D14" s="23" t="s">
        <v>35</v>
      </c>
      <c r="E14" s="23" t="s">
        <v>36</v>
      </c>
      <c r="F14" s="17"/>
      <c r="G14" s="17" t="s">
        <v>19</v>
      </c>
      <c r="H14" s="17"/>
    </row>
    <row r="15" spans="1:8" s="1" customFormat="1" ht="79" customHeight="1" x14ac:dyDescent="0.2">
      <c r="A15" s="17">
        <v>2</v>
      </c>
      <c r="B15" s="17" t="s">
        <v>23</v>
      </c>
      <c r="C15" s="23" t="s">
        <v>40</v>
      </c>
      <c r="D15" s="23" t="s">
        <v>38</v>
      </c>
      <c r="E15" s="23" t="s">
        <v>71</v>
      </c>
      <c r="F15" s="17"/>
      <c r="G15" s="17" t="s">
        <v>19</v>
      </c>
      <c r="H15" s="17"/>
    </row>
    <row r="16" spans="1:8" s="1" customFormat="1" ht="97" customHeight="1" x14ac:dyDescent="0.2">
      <c r="A16" s="17">
        <v>3</v>
      </c>
      <c r="B16" s="17" t="s">
        <v>23</v>
      </c>
      <c r="C16" s="23" t="s">
        <v>40</v>
      </c>
      <c r="D16" s="23" t="s">
        <v>37</v>
      </c>
      <c r="E16" s="23" t="s">
        <v>72</v>
      </c>
      <c r="F16" s="17"/>
      <c r="G16" s="17" t="s">
        <v>19</v>
      </c>
      <c r="H16" s="17"/>
    </row>
    <row r="17" spans="1:8" s="1" customFormat="1" ht="54" customHeight="1" x14ac:dyDescent="0.2">
      <c r="A17" s="17">
        <v>4</v>
      </c>
      <c r="B17" s="17" t="s">
        <v>23</v>
      </c>
      <c r="C17" s="23" t="s">
        <v>40</v>
      </c>
      <c r="D17" s="23" t="s">
        <v>74</v>
      </c>
      <c r="E17" s="23" t="s">
        <v>73</v>
      </c>
      <c r="F17" s="17"/>
      <c r="G17" s="17" t="s">
        <v>19</v>
      </c>
      <c r="H17" s="17"/>
    </row>
    <row r="18" spans="1:8" s="1" customFormat="1" ht="60" customHeight="1" x14ac:dyDescent="0.2">
      <c r="A18" s="17">
        <v>5</v>
      </c>
      <c r="B18" s="17" t="s">
        <v>23</v>
      </c>
      <c r="C18" s="23" t="s">
        <v>40</v>
      </c>
      <c r="D18" s="23" t="s">
        <v>75</v>
      </c>
      <c r="E18" s="23" t="s">
        <v>76</v>
      </c>
      <c r="F18" s="17"/>
      <c r="G18" s="17" t="s">
        <v>19</v>
      </c>
      <c r="H18" s="17"/>
    </row>
    <row r="19" spans="1:8" ht="32" x14ac:dyDescent="0.2">
      <c r="A19" s="17">
        <v>6</v>
      </c>
      <c r="B19" s="17" t="s">
        <v>24</v>
      </c>
      <c r="C19" s="23" t="s">
        <v>40</v>
      </c>
      <c r="D19" s="23" t="s">
        <v>39</v>
      </c>
      <c r="E19" s="23" t="s">
        <v>41</v>
      </c>
      <c r="F19" s="18"/>
      <c r="G19" s="18" t="s">
        <v>19</v>
      </c>
      <c r="H19" s="18"/>
    </row>
    <row r="20" spans="1:8" ht="32" x14ac:dyDescent="0.2">
      <c r="A20" s="17">
        <v>7</v>
      </c>
      <c r="B20" s="17" t="s">
        <v>24</v>
      </c>
      <c r="C20" s="23" t="s">
        <v>42</v>
      </c>
      <c r="D20" s="23" t="s">
        <v>77</v>
      </c>
      <c r="E20" s="23" t="s">
        <v>78</v>
      </c>
      <c r="F20" s="18"/>
      <c r="G20" s="18" t="s">
        <v>19</v>
      </c>
      <c r="H20" s="18"/>
    </row>
    <row r="21" spans="1:8" ht="48" x14ac:dyDescent="0.2">
      <c r="A21" s="17">
        <v>8</v>
      </c>
      <c r="B21" s="17" t="s">
        <v>25</v>
      </c>
      <c r="C21" s="23" t="s">
        <v>42</v>
      </c>
      <c r="D21" s="23" t="s">
        <v>79</v>
      </c>
      <c r="E21" s="23" t="s">
        <v>80</v>
      </c>
      <c r="F21" s="18"/>
      <c r="G21" s="18" t="s">
        <v>19</v>
      </c>
      <c r="H21" s="18"/>
    </row>
    <row r="22" spans="1:8" ht="48" x14ac:dyDescent="0.2">
      <c r="A22" s="17">
        <v>9</v>
      </c>
      <c r="B22" s="17" t="s">
        <v>25</v>
      </c>
      <c r="C22" s="23" t="s">
        <v>42</v>
      </c>
      <c r="D22" s="23" t="s">
        <v>81</v>
      </c>
      <c r="E22" s="23" t="s">
        <v>82</v>
      </c>
      <c r="F22" s="18"/>
      <c r="G22" s="18" t="s">
        <v>19</v>
      </c>
      <c r="H22" s="18"/>
    </row>
    <row r="23" spans="1:8" ht="64" x14ac:dyDescent="0.2">
      <c r="A23" s="17">
        <v>10</v>
      </c>
      <c r="B23" s="17" t="s">
        <v>25</v>
      </c>
      <c r="C23" s="23" t="s">
        <v>42</v>
      </c>
      <c r="D23" s="23" t="s">
        <v>83</v>
      </c>
      <c r="E23" s="23" t="s">
        <v>84</v>
      </c>
      <c r="F23" s="18"/>
      <c r="G23" s="18" t="s">
        <v>19</v>
      </c>
      <c r="H23" s="18"/>
    </row>
    <row r="24" spans="1:8" ht="48" x14ac:dyDescent="0.2">
      <c r="A24" s="17">
        <v>11</v>
      </c>
      <c r="B24" s="17" t="s">
        <v>25</v>
      </c>
      <c r="C24" s="23" t="s">
        <v>42</v>
      </c>
      <c r="D24" s="23" t="s">
        <v>85</v>
      </c>
      <c r="E24" s="23" t="s">
        <v>86</v>
      </c>
      <c r="F24" s="18"/>
      <c r="G24" s="18" t="s">
        <v>19</v>
      </c>
      <c r="H24" s="18"/>
    </row>
    <row r="25" spans="1:8" ht="64" x14ac:dyDescent="0.2">
      <c r="A25" s="17">
        <v>12</v>
      </c>
      <c r="B25" s="17" t="s">
        <v>26</v>
      </c>
      <c r="C25" s="23" t="s">
        <v>42</v>
      </c>
      <c r="D25" s="23" t="s">
        <v>87</v>
      </c>
      <c r="E25" s="23" t="s">
        <v>88</v>
      </c>
      <c r="F25" s="18"/>
      <c r="G25" s="18" t="s">
        <v>19</v>
      </c>
      <c r="H25" s="18"/>
    </row>
    <row r="26" spans="1:8" ht="48" x14ac:dyDescent="0.2">
      <c r="A26" s="17">
        <v>13</v>
      </c>
      <c r="B26" s="17" t="s">
        <v>26</v>
      </c>
      <c r="C26" s="23" t="s">
        <v>42</v>
      </c>
      <c r="D26" s="23" t="s">
        <v>89</v>
      </c>
      <c r="E26" s="23" t="s">
        <v>90</v>
      </c>
      <c r="F26" s="18"/>
      <c r="G26" s="18" t="s">
        <v>19</v>
      </c>
      <c r="H26" s="18"/>
    </row>
    <row r="27" spans="1:8" ht="32" x14ac:dyDescent="0.2">
      <c r="A27" s="17">
        <v>14</v>
      </c>
      <c r="B27" s="17" t="s">
        <v>26</v>
      </c>
      <c r="C27" s="23" t="s">
        <v>42</v>
      </c>
      <c r="D27" s="23" t="s">
        <v>91</v>
      </c>
      <c r="E27" s="23" t="s">
        <v>92</v>
      </c>
      <c r="F27" s="18"/>
      <c r="G27" s="18" t="s">
        <v>19</v>
      </c>
      <c r="H27" s="18"/>
    </row>
    <row r="28" spans="1:8" ht="32" x14ac:dyDescent="0.2">
      <c r="A28" s="17">
        <v>15</v>
      </c>
      <c r="B28" s="17" t="s">
        <v>26</v>
      </c>
      <c r="C28" s="23" t="s">
        <v>42</v>
      </c>
      <c r="D28" s="23" t="s">
        <v>93</v>
      </c>
      <c r="E28" s="23" t="s">
        <v>94</v>
      </c>
      <c r="F28" s="18"/>
      <c r="G28" s="18" t="s">
        <v>19</v>
      </c>
      <c r="H28" s="18"/>
    </row>
    <row r="29" spans="1:8" ht="96" x14ac:dyDescent="0.2">
      <c r="A29" s="17">
        <v>16</v>
      </c>
      <c r="B29" s="17" t="s">
        <v>27</v>
      </c>
      <c r="C29" s="23" t="s">
        <v>42</v>
      </c>
      <c r="D29" s="23" t="s">
        <v>95</v>
      </c>
      <c r="E29" s="23" t="s">
        <v>96</v>
      </c>
      <c r="F29" s="18"/>
      <c r="G29" s="18" t="s">
        <v>19</v>
      </c>
      <c r="H29" s="18"/>
    </row>
    <row r="30" spans="1:8" ht="64" x14ac:dyDescent="0.2">
      <c r="A30" s="17">
        <v>19</v>
      </c>
      <c r="B30" s="17" t="s">
        <v>27</v>
      </c>
      <c r="C30" s="23" t="s">
        <v>40</v>
      </c>
      <c r="D30" s="23" t="s">
        <v>43</v>
      </c>
      <c r="E30" s="23" t="s">
        <v>44</v>
      </c>
      <c r="F30" s="18"/>
      <c r="G30" s="18" t="s">
        <v>19</v>
      </c>
      <c r="H30" s="18"/>
    </row>
    <row r="31" spans="1:8" ht="32" x14ac:dyDescent="0.2">
      <c r="A31" s="17">
        <v>20</v>
      </c>
      <c r="B31" s="17" t="s">
        <v>28</v>
      </c>
      <c r="C31" s="23" t="s">
        <v>42</v>
      </c>
      <c r="D31" s="23" t="s">
        <v>45</v>
      </c>
      <c r="E31" s="23" t="s">
        <v>46</v>
      </c>
      <c r="F31" s="18"/>
      <c r="G31" s="18" t="s">
        <v>19</v>
      </c>
      <c r="H31" s="18"/>
    </row>
    <row r="32" spans="1:8" ht="64" x14ac:dyDescent="0.2">
      <c r="A32" s="17">
        <v>21</v>
      </c>
      <c r="B32" s="17" t="s">
        <v>28</v>
      </c>
      <c r="C32" s="23" t="s">
        <v>42</v>
      </c>
      <c r="D32" s="23" t="s">
        <v>47</v>
      </c>
      <c r="E32" s="23" t="s">
        <v>48</v>
      </c>
      <c r="F32" s="18"/>
      <c r="G32" s="18" t="s">
        <v>19</v>
      </c>
      <c r="H32" s="18"/>
    </row>
    <row r="33" spans="1:8" ht="80" x14ac:dyDescent="0.2">
      <c r="A33" s="17">
        <v>22</v>
      </c>
      <c r="B33" s="17" t="s">
        <v>28</v>
      </c>
      <c r="C33" s="23" t="s">
        <v>42</v>
      </c>
      <c r="D33" s="23" t="s">
        <v>49</v>
      </c>
      <c r="E33" s="23" t="s">
        <v>50</v>
      </c>
      <c r="F33" s="18"/>
      <c r="G33" s="18" t="s">
        <v>19</v>
      </c>
      <c r="H33" s="18"/>
    </row>
    <row r="34" spans="1:8" ht="64" x14ac:dyDescent="0.2">
      <c r="A34" s="17">
        <v>23</v>
      </c>
      <c r="B34" s="17" t="s">
        <v>28</v>
      </c>
      <c r="C34" s="23" t="s">
        <v>42</v>
      </c>
      <c r="D34" s="23" t="s">
        <v>51</v>
      </c>
      <c r="E34" s="23" t="s">
        <v>52</v>
      </c>
      <c r="F34" s="18"/>
      <c r="G34" s="18" t="s">
        <v>19</v>
      </c>
      <c r="H34" s="18"/>
    </row>
    <row r="35" spans="1:8" ht="32" x14ac:dyDescent="0.2">
      <c r="A35" s="17">
        <v>24</v>
      </c>
      <c r="B35" s="17" t="s">
        <v>28</v>
      </c>
      <c r="C35" s="23" t="s">
        <v>42</v>
      </c>
      <c r="D35" s="23" t="s">
        <v>103</v>
      </c>
      <c r="E35" s="23" t="s">
        <v>104</v>
      </c>
      <c r="F35" s="18"/>
      <c r="G35" s="18" t="s">
        <v>19</v>
      </c>
      <c r="H35" s="18"/>
    </row>
    <row r="36" spans="1:8" ht="48" x14ac:dyDescent="0.2">
      <c r="A36" s="17">
        <v>25</v>
      </c>
      <c r="B36" s="17" t="s">
        <v>28</v>
      </c>
      <c r="C36" s="23" t="s">
        <v>42</v>
      </c>
      <c r="D36" s="23" t="s">
        <v>107</v>
      </c>
      <c r="E36" s="23" t="s">
        <v>108</v>
      </c>
      <c r="F36" s="18"/>
      <c r="G36" s="18" t="s">
        <v>19</v>
      </c>
      <c r="H36" s="18"/>
    </row>
    <row r="37" spans="1:8" ht="48" x14ac:dyDescent="0.2">
      <c r="A37" s="17">
        <v>26</v>
      </c>
      <c r="B37" s="17" t="s">
        <v>28</v>
      </c>
      <c r="C37" s="23" t="s">
        <v>42</v>
      </c>
      <c r="D37" s="23" t="s">
        <v>111</v>
      </c>
      <c r="E37" s="23" t="s">
        <v>112</v>
      </c>
      <c r="F37" s="18"/>
      <c r="G37" s="18" t="s">
        <v>19</v>
      </c>
      <c r="H37" s="18"/>
    </row>
    <row r="38" spans="1:8" ht="64" x14ac:dyDescent="0.2">
      <c r="A38" s="17">
        <v>27</v>
      </c>
      <c r="B38" s="17" t="s">
        <v>28</v>
      </c>
      <c r="C38" s="23" t="s">
        <v>42</v>
      </c>
      <c r="D38" s="23" t="s">
        <v>114</v>
      </c>
      <c r="E38" s="23" t="s">
        <v>115</v>
      </c>
      <c r="F38" s="18"/>
      <c r="G38" s="18" t="s">
        <v>19</v>
      </c>
      <c r="H38" s="18"/>
    </row>
    <row r="39" spans="1:8" ht="32" x14ac:dyDescent="0.2">
      <c r="A39" s="17">
        <v>28</v>
      </c>
      <c r="B39" s="17" t="s">
        <v>28</v>
      </c>
      <c r="C39" s="23" t="s">
        <v>42</v>
      </c>
      <c r="D39" s="39" t="s">
        <v>116</v>
      </c>
      <c r="E39" s="23" t="s">
        <v>117</v>
      </c>
      <c r="F39" s="18"/>
      <c r="G39" s="18" t="s">
        <v>101</v>
      </c>
      <c r="H39" s="18"/>
    </row>
    <row r="40" spans="1:8" ht="64" x14ac:dyDescent="0.2">
      <c r="A40" s="17">
        <v>29</v>
      </c>
      <c r="B40" s="17" t="s">
        <v>28</v>
      </c>
      <c r="C40" s="23" t="s">
        <v>42</v>
      </c>
      <c r="D40" s="23" t="s">
        <v>119</v>
      </c>
      <c r="E40" s="39" t="s">
        <v>120</v>
      </c>
      <c r="F40" s="18"/>
      <c r="G40" s="18" t="s">
        <v>19</v>
      </c>
      <c r="H40" s="18"/>
    </row>
    <row r="41" spans="1:8" ht="32" x14ac:dyDescent="0.2">
      <c r="A41" s="17">
        <v>30</v>
      </c>
      <c r="B41" s="17" t="s">
        <v>28</v>
      </c>
      <c r="C41" s="23" t="s">
        <v>42</v>
      </c>
      <c r="D41" s="39" t="s">
        <v>121</v>
      </c>
      <c r="E41" s="39" t="s">
        <v>122</v>
      </c>
      <c r="F41" s="18"/>
      <c r="G41" s="18" t="s">
        <v>19</v>
      </c>
      <c r="H41" s="18"/>
    </row>
    <row r="42" spans="1:8" ht="64" x14ac:dyDescent="0.2">
      <c r="A42" s="17">
        <v>31</v>
      </c>
      <c r="B42" s="17" t="s">
        <v>28</v>
      </c>
      <c r="C42" s="23" t="s">
        <v>42</v>
      </c>
      <c r="D42" s="23" t="s">
        <v>124</v>
      </c>
      <c r="E42" s="39" t="s">
        <v>125</v>
      </c>
      <c r="F42" s="18"/>
      <c r="G42" s="18" t="s">
        <v>19</v>
      </c>
      <c r="H42" s="18"/>
    </row>
    <row r="43" spans="1:8" ht="48" x14ac:dyDescent="0.2">
      <c r="A43" s="17">
        <v>32</v>
      </c>
      <c r="B43" s="17" t="s">
        <v>28</v>
      </c>
      <c r="C43" s="23" t="s">
        <v>42</v>
      </c>
      <c r="D43" s="23" t="s">
        <v>127</v>
      </c>
      <c r="E43" s="39" t="s">
        <v>128</v>
      </c>
      <c r="F43" s="18"/>
      <c r="G43" s="18" t="s">
        <v>19</v>
      </c>
      <c r="H43" s="18"/>
    </row>
    <row r="44" spans="1:8" ht="64" x14ac:dyDescent="0.2">
      <c r="A44" s="17">
        <v>33</v>
      </c>
      <c r="B44" s="17" t="s">
        <v>28</v>
      </c>
      <c r="C44" s="23" t="s">
        <v>42</v>
      </c>
      <c r="D44" s="23" t="s">
        <v>130</v>
      </c>
      <c r="E44" s="39" t="s">
        <v>131</v>
      </c>
      <c r="F44" s="18"/>
      <c r="G44" s="18" t="s">
        <v>19</v>
      </c>
      <c r="H44" s="18"/>
    </row>
    <row r="45" spans="1:8" ht="32" x14ac:dyDescent="0.2">
      <c r="A45" s="17">
        <v>34</v>
      </c>
      <c r="B45" s="17" t="s">
        <v>28</v>
      </c>
      <c r="C45" s="23" t="s">
        <v>42</v>
      </c>
      <c r="D45" s="39" t="s">
        <v>132</v>
      </c>
      <c r="E45" s="39" t="s">
        <v>133</v>
      </c>
      <c r="F45" s="18"/>
      <c r="G45" s="18" t="s">
        <v>19</v>
      </c>
      <c r="H45" s="18"/>
    </row>
    <row r="46" spans="1:8" ht="96" x14ac:dyDescent="0.2">
      <c r="A46" s="17">
        <v>35</v>
      </c>
      <c r="B46" s="17" t="s">
        <v>28</v>
      </c>
      <c r="C46" s="23" t="s">
        <v>42</v>
      </c>
      <c r="D46" s="39" t="s">
        <v>134</v>
      </c>
      <c r="E46" s="23" t="s">
        <v>135</v>
      </c>
      <c r="F46" s="17" t="s">
        <v>105</v>
      </c>
      <c r="G46" s="17" t="s">
        <v>101</v>
      </c>
      <c r="H46" s="38" t="s">
        <v>106</v>
      </c>
    </row>
    <row r="47" spans="1:8" ht="64" x14ac:dyDescent="0.2">
      <c r="A47" s="17">
        <v>36</v>
      </c>
      <c r="B47" s="17" t="s">
        <v>28</v>
      </c>
      <c r="C47" s="23" t="s">
        <v>42</v>
      </c>
      <c r="D47" s="23" t="s">
        <v>136</v>
      </c>
      <c r="E47" s="39" t="s">
        <v>137</v>
      </c>
      <c r="F47" s="17" t="s">
        <v>109</v>
      </c>
      <c r="G47" s="17" t="s">
        <v>19</v>
      </c>
      <c r="H47" s="38" t="s">
        <v>110</v>
      </c>
    </row>
    <row r="48" spans="1:8" ht="48" x14ac:dyDescent="0.2">
      <c r="A48" s="17">
        <v>37</v>
      </c>
      <c r="B48" s="17" t="s">
        <v>28</v>
      </c>
      <c r="C48" s="23" t="s">
        <v>42</v>
      </c>
      <c r="D48" s="23" t="s">
        <v>138</v>
      </c>
      <c r="E48" s="39" t="s">
        <v>133</v>
      </c>
      <c r="F48" s="17" t="s">
        <v>113</v>
      </c>
      <c r="G48" s="17" t="s">
        <v>19</v>
      </c>
      <c r="H48" s="38" t="s">
        <v>110</v>
      </c>
    </row>
    <row r="49" spans="1:8" ht="48" x14ac:dyDescent="0.2">
      <c r="A49" s="17">
        <v>38</v>
      </c>
      <c r="B49" s="17" t="s">
        <v>28</v>
      </c>
      <c r="C49" s="23" t="s">
        <v>42</v>
      </c>
      <c r="D49" s="23" t="s">
        <v>140</v>
      </c>
      <c r="E49" s="23" t="s">
        <v>135</v>
      </c>
      <c r="F49" s="17" t="s">
        <v>113</v>
      </c>
      <c r="G49" s="17" t="s">
        <v>19</v>
      </c>
      <c r="H49" s="38" t="s">
        <v>110</v>
      </c>
    </row>
    <row r="50" spans="1:8" ht="64" x14ac:dyDescent="0.2">
      <c r="A50" s="17">
        <v>39</v>
      </c>
      <c r="B50" s="17" t="s">
        <v>29</v>
      </c>
      <c r="C50" s="23" t="s">
        <v>42</v>
      </c>
      <c r="D50" s="23" t="s">
        <v>97</v>
      </c>
      <c r="E50" s="23" t="s">
        <v>98</v>
      </c>
      <c r="F50" s="17" t="s">
        <v>118</v>
      </c>
      <c r="G50" s="17" t="s">
        <v>101</v>
      </c>
      <c r="H50" s="17" t="s">
        <v>106</v>
      </c>
    </row>
    <row r="51" spans="1:8" ht="32" x14ac:dyDescent="0.2">
      <c r="A51" s="17">
        <v>40</v>
      </c>
      <c r="B51" s="17" t="s">
        <v>29</v>
      </c>
      <c r="C51" s="23" t="s">
        <v>42</v>
      </c>
      <c r="D51" s="23" t="s">
        <v>99</v>
      </c>
      <c r="E51" s="23" t="s">
        <v>100</v>
      </c>
      <c r="F51" s="18" t="s">
        <v>113</v>
      </c>
      <c r="G51" s="18" t="s">
        <v>19</v>
      </c>
      <c r="H51" s="18" t="s">
        <v>110</v>
      </c>
    </row>
    <row r="52" spans="1:8" ht="64" x14ac:dyDescent="0.2">
      <c r="A52" s="17">
        <v>41</v>
      </c>
      <c r="B52" s="17" t="s">
        <v>28</v>
      </c>
      <c r="C52" s="23" t="s">
        <v>42</v>
      </c>
      <c r="D52" s="23" t="s">
        <v>53</v>
      </c>
      <c r="E52" s="23" t="s">
        <v>54</v>
      </c>
      <c r="F52" s="40" t="s">
        <v>123</v>
      </c>
      <c r="G52" s="18" t="s">
        <v>101</v>
      </c>
      <c r="H52" s="18" t="s">
        <v>106</v>
      </c>
    </row>
    <row r="53" spans="1:8" ht="80" x14ac:dyDescent="0.2">
      <c r="A53" s="17">
        <v>42</v>
      </c>
      <c r="B53" s="17" t="s">
        <v>29</v>
      </c>
      <c r="C53" s="23" t="s">
        <v>42</v>
      </c>
      <c r="D53" s="23" t="s">
        <v>55</v>
      </c>
      <c r="E53" s="23" t="s">
        <v>56</v>
      </c>
      <c r="F53" s="40" t="s">
        <v>126</v>
      </c>
      <c r="G53" s="18" t="s">
        <v>101</v>
      </c>
      <c r="H53" s="18" t="s">
        <v>106</v>
      </c>
    </row>
    <row r="54" spans="1:8" ht="48" x14ac:dyDescent="0.2">
      <c r="A54" s="17">
        <v>43</v>
      </c>
      <c r="B54" s="17" t="s">
        <v>29</v>
      </c>
      <c r="C54" s="23" t="s">
        <v>40</v>
      </c>
      <c r="D54" s="23" t="s">
        <v>57</v>
      </c>
      <c r="E54" s="23" t="s">
        <v>58</v>
      </c>
      <c r="F54" s="18" t="s">
        <v>129</v>
      </c>
      <c r="G54" s="18" t="s">
        <v>19</v>
      </c>
      <c r="H54" s="18" t="s">
        <v>110</v>
      </c>
    </row>
    <row r="55" spans="1:8" ht="48" x14ac:dyDescent="0.2">
      <c r="A55" s="17">
        <v>44</v>
      </c>
      <c r="B55" s="17" t="s">
        <v>30</v>
      </c>
      <c r="C55" s="23" t="s">
        <v>42</v>
      </c>
      <c r="D55" s="23" t="s">
        <v>59</v>
      </c>
      <c r="E55" s="23" t="s">
        <v>60</v>
      </c>
      <c r="F55" s="41" t="s">
        <v>113</v>
      </c>
      <c r="G55" s="18" t="s">
        <v>19</v>
      </c>
      <c r="H55" s="18" t="s">
        <v>110</v>
      </c>
    </row>
    <row r="56" spans="1:8" ht="32" x14ac:dyDescent="0.2">
      <c r="A56" s="17">
        <v>45</v>
      </c>
      <c r="B56" s="17" t="s">
        <v>31</v>
      </c>
      <c r="C56" s="23" t="s">
        <v>40</v>
      </c>
      <c r="D56" s="23" t="s">
        <v>61</v>
      </c>
      <c r="E56" s="23" t="s">
        <v>62</v>
      </c>
      <c r="F56" s="41" t="s">
        <v>113</v>
      </c>
      <c r="G56" s="18" t="s">
        <v>19</v>
      </c>
      <c r="H56" s="18" t="s">
        <v>110</v>
      </c>
    </row>
    <row r="57" spans="1:8" ht="32" x14ac:dyDescent="0.2">
      <c r="A57" s="17">
        <v>46</v>
      </c>
      <c r="B57" s="17" t="s">
        <v>31</v>
      </c>
      <c r="C57" s="23" t="s">
        <v>40</v>
      </c>
      <c r="D57" s="23" t="s">
        <v>63</v>
      </c>
      <c r="E57" s="23" t="s">
        <v>64</v>
      </c>
      <c r="F57" s="41" t="s">
        <v>113</v>
      </c>
      <c r="G57" s="18" t="s">
        <v>19</v>
      </c>
      <c r="H57" s="18" t="s">
        <v>110</v>
      </c>
    </row>
    <row r="58" spans="1:8" ht="32" x14ac:dyDescent="0.2">
      <c r="A58" s="17">
        <v>47</v>
      </c>
      <c r="B58" s="17" t="s">
        <v>32</v>
      </c>
      <c r="C58" s="23" t="s">
        <v>40</v>
      </c>
      <c r="D58" s="23" t="s">
        <v>66</v>
      </c>
      <c r="E58" s="23" t="s">
        <v>65</v>
      </c>
      <c r="F58" s="41" t="s">
        <v>113</v>
      </c>
      <c r="G58" s="18" t="s">
        <v>19</v>
      </c>
      <c r="H58" s="41" t="s">
        <v>110</v>
      </c>
    </row>
    <row r="59" spans="1:8" ht="32" x14ac:dyDescent="0.2">
      <c r="A59" s="17">
        <v>48</v>
      </c>
      <c r="B59" s="17" t="s">
        <v>32</v>
      </c>
      <c r="C59" s="23" t="s">
        <v>40</v>
      </c>
      <c r="D59" s="23" t="s">
        <v>67</v>
      </c>
      <c r="E59" s="23" t="s">
        <v>68</v>
      </c>
      <c r="F59" s="41" t="s">
        <v>139</v>
      </c>
      <c r="G59" s="18" t="s">
        <v>101</v>
      </c>
      <c r="H59" s="41" t="s">
        <v>106</v>
      </c>
    </row>
    <row r="60" spans="1:8" ht="80" x14ac:dyDescent="0.2">
      <c r="A60" s="17">
        <v>49</v>
      </c>
      <c r="B60" s="17" t="s">
        <v>33</v>
      </c>
      <c r="C60" s="23" t="s">
        <v>34</v>
      </c>
      <c r="D60" s="23" t="s">
        <v>70</v>
      </c>
      <c r="E60" s="23" t="s">
        <v>69</v>
      </c>
      <c r="F60" s="41" t="s">
        <v>139</v>
      </c>
      <c r="G60" s="18" t="s">
        <v>101</v>
      </c>
      <c r="H60" s="18" t="s">
        <v>106</v>
      </c>
    </row>
  </sheetData>
  <mergeCells count="12">
    <mergeCell ref="A8:H8"/>
    <mergeCell ref="G9:H9"/>
    <mergeCell ref="G10:H10"/>
    <mergeCell ref="A4:H4"/>
    <mergeCell ref="A5:B5"/>
    <mergeCell ref="C5:D5"/>
    <mergeCell ref="E5:F5"/>
    <mergeCell ref="G5:H5"/>
    <mergeCell ref="A6:B6"/>
    <mergeCell ref="C6:D6"/>
    <mergeCell ref="E6:F6"/>
    <mergeCell ref="G6:H6"/>
  </mergeCells>
  <conditionalFormatting sqref="C13">
    <cfRule type="containsText" dxfId="719" priority="142" operator="containsText" text="Web">
      <formula>NOT(ISERROR(SEARCH("Web",C13)))</formula>
    </cfRule>
    <cfRule type="containsText" dxfId="718" priority="143" operator="containsText" text="Both">
      <formula>NOT(ISERROR(SEARCH("Both",C13)))</formula>
    </cfRule>
    <cfRule type="containsText" dxfId="717" priority="144" operator="containsText" text="Mobile">
      <formula>NOT(ISERROR(SEARCH("Mobile",C13)))</formula>
    </cfRule>
  </conditionalFormatting>
  <conditionalFormatting sqref="C14:C22 C26 C30:C34 C52:C60">
    <cfRule type="containsText" dxfId="287" priority="70" operator="containsText" text="Web">
      <formula>NOT(ISERROR(SEARCH("Web",C14)))</formula>
    </cfRule>
    <cfRule type="containsText" dxfId="286" priority="71" operator="containsText" text="Both">
      <formula>NOT(ISERROR(SEARCH("Both",C14)))</formula>
    </cfRule>
    <cfRule type="containsText" dxfId="285" priority="72" operator="containsText" text="Mobile">
      <formula>NOT(ISERROR(SEARCH("Mobile",C14)))</formula>
    </cfRule>
  </conditionalFormatting>
  <conditionalFormatting sqref="C24">
    <cfRule type="containsText" dxfId="281" priority="67" operator="containsText" text="Web">
      <formula>NOT(ISERROR(SEARCH("Web",C24)))</formula>
    </cfRule>
    <cfRule type="containsText" dxfId="280" priority="68" operator="containsText" text="Both">
      <formula>NOT(ISERROR(SEARCH("Both",C24)))</formula>
    </cfRule>
    <cfRule type="containsText" dxfId="279" priority="69" operator="containsText" text="Mobile">
      <formula>NOT(ISERROR(SEARCH("Mobile",C24)))</formula>
    </cfRule>
  </conditionalFormatting>
  <conditionalFormatting sqref="C23">
    <cfRule type="containsText" dxfId="275" priority="64" operator="containsText" text="Web">
      <formula>NOT(ISERROR(SEARCH("Web",C23)))</formula>
    </cfRule>
    <cfRule type="containsText" dxfId="274" priority="65" operator="containsText" text="Both">
      <formula>NOT(ISERROR(SEARCH("Both",C23)))</formula>
    </cfRule>
    <cfRule type="containsText" dxfId="273" priority="66" operator="containsText" text="Mobile">
      <formula>NOT(ISERROR(SEARCH("Mobile",C23)))</formula>
    </cfRule>
  </conditionalFormatting>
  <conditionalFormatting sqref="C25">
    <cfRule type="containsText" dxfId="269" priority="61" operator="containsText" text="Web">
      <formula>NOT(ISERROR(SEARCH("Web",C25)))</formula>
    </cfRule>
    <cfRule type="containsText" dxfId="268" priority="62" operator="containsText" text="Both">
      <formula>NOT(ISERROR(SEARCH("Both",C25)))</formula>
    </cfRule>
    <cfRule type="containsText" dxfId="267" priority="63" operator="containsText" text="Mobile">
      <formula>NOT(ISERROR(SEARCH("Mobile",C25)))</formula>
    </cfRule>
  </conditionalFormatting>
  <conditionalFormatting sqref="C28">
    <cfRule type="containsText" dxfId="263" priority="58" operator="containsText" text="Web">
      <formula>NOT(ISERROR(SEARCH("Web",C28)))</formula>
    </cfRule>
    <cfRule type="containsText" dxfId="262" priority="59" operator="containsText" text="Both">
      <formula>NOT(ISERROR(SEARCH("Both",C28)))</formula>
    </cfRule>
    <cfRule type="containsText" dxfId="261" priority="60" operator="containsText" text="Mobile">
      <formula>NOT(ISERROR(SEARCH("Mobile",C28)))</formula>
    </cfRule>
  </conditionalFormatting>
  <conditionalFormatting sqref="C27">
    <cfRule type="containsText" dxfId="257" priority="55" operator="containsText" text="Web">
      <formula>NOT(ISERROR(SEARCH("Web",C27)))</formula>
    </cfRule>
    <cfRule type="containsText" dxfId="256" priority="56" operator="containsText" text="Both">
      <formula>NOT(ISERROR(SEARCH("Both",C27)))</formula>
    </cfRule>
    <cfRule type="containsText" dxfId="255" priority="57" operator="containsText" text="Mobile">
      <formula>NOT(ISERROR(SEARCH("Mobile",C27)))</formula>
    </cfRule>
  </conditionalFormatting>
  <conditionalFormatting sqref="C51">
    <cfRule type="containsText" dxfId="251" priority="52" operator="containsText" text="Web">
      <formula>NOT(ISERROR(SEARCH("Web",C51)))</formula>
    </cfRule>
    <cfRule type="containsText" dxfId="250" priority="53" operator="containsText" text="Both">
      <formula>NOT(ISERROR(SEARCH("Both",C51)))</formula>
    </cfRule>
    <cfRule type="containsText" dxfId="249" priority="54" operator="containsText" text="Mobile">
      <formula>NOT(ISERROR(SEARCH("Mobile",C51)))</formula>
    </cfRule>
  </conditionalFormatting>
  <conditionalFormatting sqref="C29">
    <cfRule type="containsText" dxfId="245" priority="49" operator="containsText" text="Web">
      <formula>NOT(ISERROR(SEARCH("Web",C29)))</formula>
    </cfRule>
    <cfRule type="containsText" dxfId="244" priority="50" operator="containsText" text="Both">
      <formula>NOT(ISERROR(SEARCH("Both",C29)))</formula>
    </cfRule>
    <cfRule type="containsText" dxfId="243" priority="51" operator="containsText" text="Mobile">
      <formula>NOT(ISERROR(SEARCH("Mobile",C29)))</formula>
    </cfRule>
  </conditionalFormatting>
  <conditionalFormatting sqref="C50">
    <cfRule type="containsText" dxfId="239" priority="46" operator="containsText" text="Web">
      <formula>NOT(ISERROR(SEARCH("Web",C50)))</formula>
    </cfRule>
    <cfRule type="containsText" dxfId="238" priority="47" operator="containsText" text="Both">
      <formula>NOT(ISERROR(SEARCH("Both",C50)))</formula>
    </cfRule>
    <cfRule type="containsText" dxfId="237" priority="48" operator="containsText" text="Mobile">
      <formula>NOT(ISERROR(SEARCH("Mobile",C50)))</formula>
    </cfRule>
  </conditionalFormatting>
  <conditionalFormatting sqref="C42">
    <cfRule type="containsText" dxfId="233" priority="1" operator="containsText" text="Web">
      <formula>NOT(ISERROR(SEARCH("Web",C42)))</formula>
    </cfRule>
    <cfRule type="containsText" dxfId="232" priority="2" operator="containsText" text="Both">
      <formula>NOT(ISERROR(SEARCH("Both",C42)))</formula>
    </cfRule>
    <cfRule type="containsText" dxfId="231" priority="3" operator="containsText" text="Mobile">
      <formula>NOT(ISERROR(SEARCH("Mobile",C42)))</formula>
    </cfRule>
  </conditionalFormatting>
  <conditionalFormatting sqref="C47">
    <cfRule type="containsText" dxfId="227" priority="43" operator="containsText" text="Web">
      <formula>NOT(ISERROR(SEARCH("Web",C47)))</formula>
    </cfRule>
    <cfRule type="containsText" dxfId="226" priority="44" operator="containsText" text="Both">
      <formula>NOT(ISERROR(SEARCH("Both",C47)))</formula>
    </cfRule>
    <cfRule type="containsText" dxfId="225" priority="45" operator="containsText" text="Mobile">
      <formula>NOT(ISERROR(SEARCH("Mobile",C47)))</formula>
    </cfRule>
  </conditionalFormatting>
  <conditionalFormatting sqref="C46">
    <cfRule type="containsText" dxfId="221" priority="40" operator="containsText" text="Web">
      <formula>NOT(ISERROR(SEARCH("Web",C46)))</formula>
    </cfRule>
    <cfRule type="containsText" dxfId="220" priority="41" operator="containsText" text="Both">
      <formula>NOT(ISERROR(SEARCH("Both",C46)))</formula>
    </cfRule>
    <cfRule type="containsText" dxfId="219" priority="42" operator="containsText" text="Mobile">
      <formula>NOT(ISERROR(SEARCH("Mobile",C46)))</formula>
    </cfRule>
  </conditionalFormatting>
  <conditionalFormatting sqref="C48">
    <cfRule type="containsText" dxfId="215" priority="34" operator="containsText" text="Web">
      <formula>NOT(ISERROR(SEARCH("Web",C48)))</formula>
    </cfRule>
    <cfRule type="containsText" dxfId="214" priority="35" operator="containsText" text="Both">
      <formula>NOT(ISERROR(SEARCH("Both",C48)))</formula>
    </cfRule>
    <cfRule type="containsText" dxfId="213" priority="36" operator="containsText" text="Mobile">
      <formula>NOT(ISERROR(SEARCH("Mobile",C48)))</formula>
    </cfRule>
  </conditionalFormatting>
  <conditionalFormatting sqref="C49">
    <cfRule type="containsText" dxfId="209" priority="37" operator="containsText" text="Web">
      <formula>NOT(ISERROR(SEARCH("Web",C49)))</formula>
    </cfRule>
    <cfRule type="containsText" dxfId="208" priority="38" operator="containsText" text="Both">
      <formula>NOT(ISERROR(SEARCH("Both",C49)))</formula>
    </cfRule>
    <cfRule type="containsText" dxfId="207" priority="39" operator="containsText" text="Mobile">
      <formula>NOT(ISERROR(SEARCH("Mobile",C49)))</formula>
    </cfRule>
  </conditionalFormatting>
  <conditionalFormatting sqref="C35">
    <cfRule type="containsText" dxfId="203" priority="31" operator="containsText" text="Web">
      <formula>NOT(ISERROR(SEARCH("Web",C35)))</formula>
    </cfRule>
    <cfRule type="containsText" dxfId="202" priority="32" operator="containsText" text="Both">
      <formula>NOT(ISERROR(SEARCH("Both",C35)))</formula>
    </cfRule>
    <cfRule type="containsText" dxfId="201" priority="33" operator="containsText" text="Mobile">
      <formula>NOT(ISERROR(SEARCH("Mobile",C35)))</formula>
    </cfRule>
  </conditionalFormatting>
  <conditionalFormatting sqref="C36">
    <cfRule type="containsText" dxfId="197" priority="28" operator="containsText" text="Web">
      <formula>NOT(ISERROR(SEARCH("Web",C36)))</formula>
    </cfRule>
    <cfRule type="containsText" dxfId="196" priority="29" operator="containsText" text="Both">
      <formula>NOT(ISERROR(SEARCH("Both",C36)))</formula>
    </cfRule>
    <cfRule type="containsText" dxfId="195" priority="30" operator="containsText" text="Mobile">
      <formula>NOT(ISERROR(SEARCH("Mobile",C36)))</formula>
    </cfRule>
  </conditionalFormatting>
  <conditionalFormatting sqref="C37">
    <cfRule type="containsText" dxfId="191" priority="25" operator="containsText" text="Web">
      <formula>NOT(ISERROR(SEARCH("Web",C37)))</formula>
    </cfRule>
    <cfRule type="containsText" dxfId="190" priority="26" operator="containsText" text="Both">
      <formula>NOT(ISERROR(SEARCH("Both",C37)))</formula>
    </cfRule>
    <cfRule type="containsText" dxfId="189" priority="27" operator="containsText" text="Mobile">
      <formula>NOT(ISERROR(SEARCH("Mobile",C37)))</formula>
    </cfRule>
  </conditionalFormatting>
  <conditionalFormatting sqref="C38">
    <cfRule type="containsText" dxfId="185" priority="22" operator="containsText" text="Web">
      <formula>NOT(ISERROR(SEARCH("Web",C38)))</formula>
    </cfRule>
    <cfRule type="containsText" dxfId="184" priority="23" operator="containsText" text="Both">
      <formula>NOT(ISERROR(SEARCH("Both",C38)))</formula>
    </cfRule>
    <cfRule type="containsText" dxfId="183" priority="24" operator="containsText" text="Mobile">
      <formula>NOT(ISERROR(SEARCH("Mobile",C38)))</formula>
    </cfRule>
  </conditionalFormatting>
  <conditionalFormatting sqref="C39">
    <cfRule type="containsText" dxfId="179" priority="19" operator="containsText" text="Web">
      <formula>NOT(ISERROR(SEARCH("Web",C39)))</formula>
    </cfRule>
    <cfRule type="containsText" dxfId="178" priority="20" operator="containsText" text="Both">
      <formula>NOT(ISERROR(SEARCH("Both",C39)))</formula>
    </cfRule>
    <cfRule type="containsText" dxfId="177" priority="21" operator="containsText" text="Mobile">
      <formula>NOT(ISERROR(SEARCH("Mobile",C39)))</formula>
    </cfRule>
  </conditionalFormatting>
  <conditionalFormatting sqref="C40">
    <cfRule type="containsText" dxfId="173" priority="16" operator="containsText" text="Web">
      <formula>NOT(ISERROR(SEARCH("Web",C40)))</formula>
    </cfRule>
    <cfRule type="containsText" dxfId="172" priority="17" operator="containsText" text="Both">
      <formula>NOT(ISERROR(SEARCH("Both",C40)))</formula>
    </cfRule>
    <cfRule type="containsText" dxfId="171" priority="18" operator="containsText" text="Mobile">
      <formula>NOT(ISERROR(SEARCH("Mobile",C40)))</formula>
    </cfRule>
  </conditionalFormatting>
  <conditionalFormatting sqref="C41">
    <cfRule type="containsText" dxfId="167" priority="13" operator="containsText" text="Web">
      <formula>NOT(ISERROR(SEARCH("Web",C41)))</formula>
    </cfRule>
    <cfRule type="containsText" dxfId="166" priority="14" operator="containsText" text="Both">
      <formula>NOT(ISERROR(SEARCH("Both",C41)))</formula>
    </cfRule>
    <cfRule type="containsText" dxfId="165" priority="15" operator="containsText" text="Mobile">
      <formula>NOT(ISERROR(SEARCH("Mobile",C41)))</formula>
    </cfRule>
  </conditionalFormatting>
  <conditionalFormatting sqref="C43">
    <cfRule type="containsText" dxfId="161" priority="10" operator="containsText" text="Web">
      <formula>NOT(ISERROR(SEARCH("Web",C43)))</formula>
    </cfRule>
    <cfRule type="containsText" dxfId="160" priority="11" operator="containsText" text="Both">
      <formula>NOT(ISERROR(SEARCH("Both",C43)))</formula>
    </cfRule>
    <cfRule type="containsText" dxfId="159" priority="12" operator="containsText" text="Mobile">
      <formula>NOT(ISERROR(SEARCH("Mobile",C43)))</formula>
    </cfRule>
  </conditionalFormatting>
  <conditionalFormatting sqref="C44">
    <cfRule type="containsText" dxfId="155" priority="7" operator="containsText" text="Web">
      <formula>NOT(ISERROR(SEARCH("Web",C44)))</formula>
    </cfRule>
    <cfRule type="containsText" dxfId="154" priority="8" operator="containsText" text="Both">
      <formula>NOT(ISERROR(SEARCH("Both",C44)))</formula>
    </cfRule>
    <cfRule type="containsText" dxfId="153" priority="9" operator="containsText" text="Mobile">
      <formula>NOT(ISERROR(SEARCH("Mobile",C44)))</formula>
    </cfRule>
  </conditionalFormatting>
  <conditionalFormatting sqref="C45">
    <cfRule type="containsText" dxfId="149" priority="4" operator="containsText" text="Web">
      <formula>NOT(ISERROR(SEARCH("Web",C45)))</formula>
    </cfRule>
    <cfRule type="containsText" dxfId="148" priority="5" operator="containsText" text="Both">
      <formula>NOT(ISERROR(SEARCH("Both",C45)))</formula>
    </cfRule>
    <cfRule type="containsText" dxfId="147" priority="6" operator="containsText" text="Mobile">
      <formula>NOT(ISERROR(SEARCH("Mobile",C45)))</formula>
    </cfRule>
  </conditionalFormatting>
  <dataValidations count="1">
    <dataValidation type="list" allowBlank="1" showInputMessage="1" showErrorMessage="1" sqref="G14:G18 G46:G50">
      <formula1>"Pass,Fail,N/A"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0"/>
  <sheetViews>
    <sheetView workbookViewId="0">
      <selection activeCell="K12" sqref="K12"/>
    </sheetView>
  </sheetViews>
  <sheetFormatPr baseColWidth="10" defaultRowHeight="16" x14ac:dyDescent="0.2"/>
  <cols>
    <col min="2" max="2" width="13.83203125" customWidth="1"/>
    <col min="3" max="3" width="15.1640625" style="15" customWidth="1"/>
    <col min="4" max="4" width="27" customWidth="1"/>
    <col min="5" max="5" width="29.33203125" customWidth="1"/>
    <col min="6" max="6" width="13.5" customWidth="1"/>
    <col min="7" max="7" width="11.33203125" customWidth="1"/>
    <col min="8" max="8" width="11.1640625" customWidth="1"/>
  </cols>
  <sheetData>
    <row r="3" spans="1:8" ht="17" thickBot="1" x14ac:dyDescent="0.25"/>
    <row r="4" spans="1:8" s="1" customFormat="1" ht="15" customHeight="1" thickBot="1" x14ac:dyDescent="0.25">
      <c r="A4" s="26" t="s">
        <v>0</v>
      </c>
      <c r="B4" s="27"/>
      <c r="C4" s="27"/>
      <c r="D4" s="27"/>
      <c r="E4" s="27"/>
      <c r="F4" s="27"/>
      <c r="G4" s="27"/>
      <c r="H4" s="28"/>
    </row>
    <row r="5" spans="1:8" s="1" customFormat="1" ht="19.5" customHeight="1" thickBot="1" x14ac:dyDescent="0.25">
      <c r="A5" s="26" t="s">
        <v>1</v>
      </c>
      <c r="B5" s="29"/>
      <c r="C5" s="30" t="s">
        <v>2</v>
      </c>
      <c r="D5" s="28"/>
      <c r="E5" s="26" t="s">
        <v>3</v>
      </c>
      <c r="F5" s="29"/>
      <c r="G5" s="30" t="s">
        <v>4</v>
      </c>
      <c r="H5" s="28"/>
    </row>
    <row r="6" spans="1:8" s="1" customFormat="1" ht="15.75" customHeight="1" thickBot="1" x14ac:dyDescent="0.25">
      <c r="A6" s="33">
        <v>42583</v>
      </c>
      <c r="B6" s="34"/>
      <c r="C6" s="35">
        <v>42586</v>
      </c>
      <c r="D6" s="36"/>
      <c r="E6" s="33"/>
      <c r="F6" s="34"/>
      <c r="G6" s="35"/>
      <c r="H6" s="36"/>
    </row>
    <row r="7" spans="1:8" s="1" customFormat="1" ht="16.5" customHeight="1" thickBot="1" x14ac:dyDescent="0.25">
      <c r="C7" s="16"/>
    </row>
    <row r="8" spans="1:8" s="1" customFormat="1" ht="15" customHeight="1" thickBot="1" x14ac:dyDescent="0.25">
      <c r="A8" s="26" t="s">
        <v>5</v>
      </c>
      <c r="B8" s="27"/>
      <c r="C8" s="27"/>
      <c r="D8" s="27"/>
      <c r="E8" s="27"/>
      <c r="F8" s="27"/>
      <c r="G8" s="27"/>
      <c r="H8" s="28"/>
    </row>
    <row r="9" spans="1:8" s="1" customFormat="1" ht="26.25" customHeight="1" thickBot="1" x14ac:dyDescent="0.25">
      <c r="A9" s="2" t="s">
        <v>6</v>
      </c>
      <c r="B9" s="13" t="s">
        <v>7</v>
      </c>
      <c r="C9" s="2" t="s">
        <v>8</v>
      </c>
      <c r="D9" s="2" t="s">
        <v>9</v>
      </c>
      <c r="E9" s="12" t="s">
        <v>10</v>
      </c>
      <c r="F9" s="14" t="s">
        <v>11</v>
      </c>
      <c r="G9" s="26" t="s">
        <v>12</v>
      </c>
      <c r="H9" s="28"/>
    </row>
    <row r="10" spans="1:8" s="1" customFormat="1" ht="16.5" customHeight="1" thickBot="1" x14ac:dyDescent="0.25">
      <c r="A10" s="3">
        <f>COUNTA(C14:D42)</f>
        <v>58</v>
      </c>
      <c r="B10" s="4">
        <f>A10-COUNTIF(I14:I60,"N/A")</f>
        <v>58</v>
      </c>
      <c r="C10" s="5">
        <f>COUNTIF(G14:G60,"Pass")</f>
        <v>40</v>
      </c>
      <c r="D10" s="5">
        <f>COUNTIF(G14:G60,"Fail")</f>
        <v>7</v>
      </c>
      <c r="E10" s="6">
        <f>COUNTIF(H14:H60,"Yes")</f>
        <v>9</v>
      </c>
      <c r="F10" s="7">
        <f>C10/B10</f>
        <v>0.68965517241379315</v>
      </c>
      <c r="G10" s="31">
        <f>E10/D10</f>
        <v>1.2857142857142858</v>
      </c>
      <c r="H10" s="32"/>
    </row>
    <row r="11" spans="1:8" s="1" customFormat="1" ht="15" customHeight="1" x14ac:dyDescent="0.2">
      <c r="C11" s="16"/>
    </row>
    <row r="12" spans="1:8" s="1" customFormat="1" ht="15" customHeight="1" thickBot="1" x14ac:dyDescent="0.25">
      <c r="C12" s="16"/>
    </row>
    <row r="13" spans="1:8" s="1" customFormat="1" ht="27.75" customHeight="1" x14ac:dyDescent="0.2">
      <c r="A13" s="22" t="s">
        <v>13</v>
      </c>
      <c r="B13" s="22" t="s">
        <v>21</v>
      </c>
      <c r="C13" s="22" t="s">
        <v>22</v>
      </c>
      <c r="D13" s="22" t="s">
        <v>14</v>
      </c>
      <c r="E13" s="22" t="s">
        <v>15</v>
      </c>
      <c r="F13" s="19" t="s">
        <v>16</v>
      </c>
      <c r="G13" s="20" t="s">
        <v>17</v>
      </c>
      <c r="H13" s="21" t="s">
        <v>18</v>
      </c>
    </row>
    <row r="14" spans="1:8" s="1" customFormat="1" ht="90" customHeight="1" x14ac:dyDescent="0.2">
      <c r="A14" s="17">
        <v>1</v>
      </c>
      <c r="B14" s="17" t="s">
        <v>23</v>
      </c>
      <c r="C14" s="23" t="s">
        <v>40</v>
      </c>
      <c r="D14" s="23" t="s">
        <v>35</v>
      </c>
      <c r="E14" s="23" t="s">
        <v>36</v>
      </c>
      <c r="F14" s="17"/>
      <c r="G14" s="17" t="s">
        <v>19</v>
      </c>
      <c r="H14" s="17"/>
    </row>
    <row r="15" spans="1:8" s="1" customFormat="1" ht="79" customHeight="1" x14ac:dyDescent="0.2">
      <c r="A15" s="17">
        <v>2</v>
      </c>
      <c r="B15" s="17" t="s">
        <v>23</v>
      </c>
      <c r="C15" s="23" t="s">
        <v>40</v>
      </c>
      <c r="D15" s="23" t="s">
        <v>38</v>
      </c>
      <c r="E15" s="23" t="s">
        <v>71</v>
      </c>
      <c r="F15" s="17"/>
      <c r="G15" s="17" t="s">
        <v>19</v>
      </c>
      <c r="H15" s="17"/>
    </row>
    <row r="16" spans="1:8" s="1" customFormat="1" ht="97" customHeight="1" x14ac:dyDescent="0.2">
      <c r="A16" s="17">
        <v>3</v>
      </c>
      <c r="B16" s="17" t="s">
        <v>23</v>
      </c>
      <c r="C16" s="23" t="s">
        <v>40</v>
      </c>
      <c r="D16" s="23" t="s">
        <v>37</v>
      </c>
      <c r="E16" s="23" t="s">
        <v>72</v>
      </c>
      <c r="F16" s="17"/>
      <c r="G16" s="17" t="s">
        <v>19</v>
      </c>
      <c r="H16" s="17"/>
    </row>
    <row r="17" spans="1:8" s="1" customFormat="1" ht="54" customHeight="1" x14ac:dyDescent="0.2">
      <c r="A17" s="17">
        <v>4</v>
      </c>
      <c r="B17" s="17" t="s">
        <v>23</v>
      </c>
      <c r="C17" s="23" t="s">
        <v>40</v>
      </c>
      <c r="D17" s="23" t="s">
        <v>74</v>
      </c>
      <c r="E17" s="23" t="s">
        <v>73</v>
      </c>
      <c r="F17" s="17"/>
      <c r="G17" s="17" t="s">
        <v>19</v>
      </c>
      <c r="H17" s="17"/>
    </row>
    <row r="18" spans="1:8" s="1" customFormat="1" ht="60" customHeight="1" x14ac:dyDescent="0.2">
      <c r="A18" s="17">
        <v>5</v>
      </c>
      <c r="B18" s="17" t="s">
        <v>23</v>
      </c>
      <c r="C18" s="23" t="s">
        <v>40</v>
      </c>
      <c r="D18" s="23" t="s">
        <v>75</v>
      </c>
      <c r="E18" s="23" t="s">
        <v>76</v>
      </c>
      <c r="F18" s="17"/>
      <c r="G18" s="17" t="s">
        <v>19</v>
      </c>
      <c r="H18" s="17"/>
    </row>
    <row r="19" spans="1:8" ht="32" x14ac:dyDescent="0.2">
      <c r="A19" s="17">
        <v>6</v>
      </c>
      <c r="B19" s="17" t="s">
        <v>24</v>
      </c>
      <c r="C19" s="23" t="s">
        <v>40</v>
      </c>
      <c r="D19" s="23" t="s">
        <v>39</v>
      </c>
      <c r="E19" s="23" t="s">
        <v>41</v>
      </c>
      <c r="F19" s="18"/>
      <c r="G19" s="18" t="s">
        <v>19</v>
      </c>
      <c r="H19" s="18"/>
    </row>
    <row r="20" spans="1:8" ht="32" x14ac:dyDescent="0.2">
      <c r="A20" s="17">
        <v>7</v>
      </c>
      <c r="B20" s="17" t="s">
        <v>24</v>
      </c>
      <c r="C20" s="23" t="s">
        <v>42</v>
      </c>
      <c r="D20" s="23" t="s">
        <v>77</v>
      </c>
      <c r="E20" s="23" t="s">
        <v>78</v>
      </c>
      <c r="F20" s="18"/>
      <c r="G20" s="18" t="s">
        <v>19</v>
      </c>
      <c r="H20" s="18"/>
    </row>
    <row r="21" spans="1:8" ht="48" x14ac:dyDescent="0.2">
      <c r="A21" s="17">
        <v>8</v>
      </c>
      <c r="B21" s="17" t="s">
        <v>25</v>
      </c>
      <c r="C21" s="23" t="s">
        <v>42</v>
      </c>
      <c r="D21" s="23" t="s">
        <v>79</v>
      </c>
      <c r="E21" s="23" t="s">
        <v>80</v>
      </c>
      <c r="F21" s="18"/>
      <c r="G21" s="18" t="s">
        <v>19</v>
      </c>
      <c r="H21" s="18"/>
    </row>
    <row r="22" spans="1:8" ht="48" x14ac:dyDescent="0.2">
      <c r="A22" s="17">
        <v>9</v>
      </c>
      <c r="B22" s="17" t="s">
        <v>25</v>
      </c>
      <c r="C22" s="23" t="s">
        <v>42</v>
      </c>
      <c r="D22" s="23" t="s">
        <v>81</v>
      </c>
      <c r="E22" s="23" t="s">
        <v>82</v>
      </c>
      <c r="F22" s="18"/>
      <c r="G22" s="18" t="s">
        <v>19</v>
      </c>
      <c r="H22" s="18"/>
    </row>
    <row r="23" spans="1:8" ht="64" x14ac:dyDescent="0.2">
      <c r="A23" s="17">
        <v>10</v>
      </c>
      <c r="B23" s="17" t="s">
        <v>25</v>
      </c>
      <c r="C23" s="23" t="s">
        <v>42</v>
      </c>
      <c r="D23" s="23" t="s">
        <v>83</v>
      </c>
      <c r="E23" s="23" t="s">
        <v>84</v>
      </c>
      <c r="F23" s="18"/>
      <c r="G23" s="18" t="s">
        <v>19</v>
      </c>
      <c r="H23" s="18"/>
    </row>
    <row r="24" spans="1:8" ht="48" x14ac:dyDescent="0.2">
      <c r="A24" s="17">
        <v>11</v>
      </c>
      <c r="B24" s="17" t="s">
        <v>25</v>
      </c>
      <c r="C24" s="23" t="s">
        <v>42</v>
      </c>
      <c r="D24" s="23" t="s">
        <v>85</v>
      </c>
      <c r="E24" s="23" t="s">
        <v>86</v>
      </c>
      <c r="F24" s="18"/>
      <c r="G24" s="18" t="s">
        <v>19</v>
      </c>
      <c r="H24" s="18"/>
    </row>
    <row r="25" spans="1:8" ht="64" x14ac:dyDescent="0.2">
      <c r="A25" s="17">
        <v>12</v>
      </c>
      <c r="B25" s="17" t="s">
        <v>26</v>
      </c>
      <c r="C25" s="23" t="s">
        <v>42</v>
      </c>
      <c r="D25" s="23" t="s">
        <v>87</v>
      </c>
      <c r="E25" s="23" t="s">
        <v>88</v>
      </c>
      <c r="F25" s="18"/>
      <c r="G25" s="18" t="s">
        <v>19</v>
      </c>
      <c r="H25" s="18"/>
    </row>
    <row r="26" spans="1:8" ht="48" x14ac:dyDescent="0.2">
      <c r="A26" s="17">
        <v>13</v>
      </c>
      <c r="B26" s="17" t="s">
        <v>26</v>
      </c>
      <c r="C26" s="23" t="s">
        <v>42</v>
      </c>
      <c r="D26" s="23" t="s">
        <v>89</v>
      </c>
      <c r="E26" s="23" t="s">
        <v>90</v>
      </c>
      <c r="F26" s="18"/>
      <c r="G26" s="18" t="s">
        <v>19</v>
      </c>
      <c r="H26" s="18"/>
    </row>
    <row r="27" spans="1:8" ht="32" x14ac:dyDescent="0.2">
      <c r="A27" s="17">
        <v>14</v>
      </c>
      <c r="B27" s="17" t="s">
        <v>26</v>
      </c>
      <c r="C27" s="23" t="s">
        <v>42</v>
      </c>
      <c r="D27" s="23" t="s">
        <v>91</v>
      </c>
      <c r="E27" s="23" t="s">
        <v>92</v>
      </c>
      <c r="F27" s="18"/>
      <c r="G27" s="18" t="s">
        <v>19</v>
      </c>
      <c r="H27" s="18"/>
    </row>
    <row r="28" spans="1:8" ht="32" x14ac:dyDescent="0.2">
      <c r="A28" s="17">
        <v>15</v>
      </c>
      <c r="B28" s="17" t="s">
        <v>26</v>
      </c>
      <c r="C28" s="23" t="s">
        <v>42</v>
      </c>
      <c r="D28" s="23" t="s">
        <v>93</v>
      </c>
      <c r="E28" s="23" t="s">
        <v>94</v>
      </c>
      <c r="F28" s="18"/>
      <c r="G28" s="18" t="s">
        <v>19</v>
      </c>
      <c r="H28" s="18"/>
    </row>
    <row r="29" spans="1:8" ht="96" x14ac:dyDescent="0.2">
      <c r="A29" s="17">
        <v>16</v>
      </c>
      <c r="B29" s="17" t="s">
        <v>27</v>
      </c>
      <c r="C29" s="23" t="s">
        <v>42</v>
      </c>
      <c r="D29" s="23" t="s">
        <v>95</v>
      </c>
      <c r="E29" s="23" t="s">
        <v>96</v>
      </c>
      <c r="F29" s="18"/>
      <c r="G29" s="18" t="s">
        <v>19</v>
      </c>
      <c r="H29" s="18"/>
    </row>
    <row r="30" spans="1:8" ht="64" x14ac:dyDescent="0.2">
      <c r="A30" s="17">
        <v>19</v>
      </c>
      <c r="B30" s="17" t="s">
        <v>27</v>
      </c>
      <c r="C30" s="23" t="s">
        <v>40</v>
      </c>
      <c r="D30" s="23" t="s">
        <v>43</v>
      </c>
      <c r="E30" s="23" t="s">
        <v>44</v>
      </c>
      <c r="F30" s="18"/>
      <c r="G30" s="18" t="s">
        <v>19</v>
      </c>
      <c r="H30" s="18"/>
    </row>
    <row r="31" spans="1:8" ht="32" x14ac:dyDescent="0.2">
      <c r="A31" s="17">
        <v>20</v>
      </c>
      <c r="B31" s="17" t="s">
        <v>28</v>
      </c>
      <c r="C31" s="23" t="s">
        <v>42</v>
      </c>
      <c r="D31" s="23" t="s">
        <v>45</v>
      </c>
      <c r="E31" s="23" t="s">
        <v>46</v>
      </c>
      <c r="F31" s="18"/>
      <c r="G31" s="18" t="s">
        <v>19</v>
      </c>
      <c r="H31" s="18"/>
    </row>
    <row r="32" spans="1:8" ht="64" x14ac:dyDescent="0.2">
      <c r="A32" s="17">
        <v>21</v>
      </c>
      <c r="B32" s="17" t="s">
        <v>28</v>
      </c>
      <c r="C32" s="23" t="s">
        <v>42</v>
      </c>
      <c r="D32" s="23" t="s">
        <v>47</v>
      </c>
      <c r="E32" s="23" t="s">
        <v>48</v>
      </c>
      <c r="F32" s="18"/>
      <c r="G32" s="18" t="s">
        <v>19</v>
      </c>
      <c r="H32" s="18"/>
    </row>
    <row r="33" spans="1:8" ht="80" x14ac:dyDescent="0.2">
      <c r="A33" s="17">
        <v>22</v>
      </c>
      <c r="B33" s="17" t="s">
        <v>28</v>
      </c>
      <c r="C33" s="23" t="s">
        <v>42</v>
      </c>
      <c r="D33" s="23" t="s">
        <v>49</v>
      </c>
      <c r="E33" s="23" t="s">
        <v>50</v>
      </c>
      <c r="F33" s="18"/>
      <c r="G33" s="18" t="s">
        <v>19</v>
      </c>
      <c r="H33" s="18"/>
    </row>
    <row r="34" spans="1:8" ht="64" x14ac:dyDescent="0.2">
      <c r="A34" s="17">
        <v>23</v>
      </c>
      <c r="B34" s="17" t="s">
        <v>28</v>
      </c>
      <c r="C34" s="23" t="s">
        <v>42</v>
      </c>
      <c r="D34" s="23" t="s">
        <v>51</v>
      </c>
      <c r="E34" s="23" t="s">
        <v>52</v>
      </c>
      <c r="F34" s="18"/>
      <c r="G34" s="18" t="s">
        <v>19</v>
      </c>
      <c r="H34" s="18"/>
    </row>
    <row r="35" spans="1:8" ht="32" x14ac:dyDescent="0.2">
      <c r="A35" s="17">
        <v>24</v>
      </c>
      <c r="B35" s="17" t="s">
        <v>28</v>
      </c>
      <c r="C35" s="23" t="s">
        <v>42</v>
      </c>
      <c r="D35" s="23" t="s">
        <v>103</v>
      </c>
      <c r="E35" s="23" t="s">
        <v>104</v>
      </c>
      <c r="F35" s="18"/>
      <c r="G35" s="18" t="s">
        <v>19</v>
      </c>
      <c r="H35" s="18"/>
    </row>
    <row r="36" spans="1:8" ht="48" x14ac:dyDescent="0.2">
      <c r="A36" s="17">
        <v>25</v>
      </c>
      <c r="B36" s="17" t="s">
        <v>28</v>
      </c>
      <c r="C36" s="23" t="s">
        <v>42</v>
      </c>
      <c r="D36" s="23" t="s">
        <v>107</v>
      </c>
      <c r="E36" s="23" t="s">
        <v>108</v>
      </c>
      <c r="F36" s="18"/>
      <c r="G36" s="18" t="s">
        <v>19</v>
      </c>
      <c r="H36" s="18"/>
    </row>
    <row r="37" spans="1:8" ht="48" x14ac:dyDescent="0.2">
      <c r="A37" s="17">
        <v>26</v>
      </c>
      <c r="B37" s="17" t="s">
        <v>28</v>
      </c>
      <c r="C37" s="23" t="s">
        <v>42</v>
      </c>
      <c r="D37" s="23" t="s">
        <v>111</v>
      </c>
      <c r="E37" s="23" t="s">
        <v>112</v>
      </c>
      <c r="F37" s="18"/>
      <c r="G37" s="18" t="s">
        <v>19</v>
      </c>
      <c r="H37" s="18"/>
    </row>
    <row r="38" spans="1:8" ht="64" x14ac:dyDescent="0.2">
      <c r="A38" s="17">
        <v>27</v>
      </c>
      <c r="B38" s="17" t="s">
        <v>28</v>
      </c>
      <c r="C38" s="23" t="s">
        <v>42</v>
      </c>
      <c r="D38" s="23" t="s">
        <v>114</v>
      </c>
      <c r="E38" s="23" t="s">
        <v>115</v>
      </c>
      <c r="F38" s="18"/>
      <c r="G38" s="18" t="s">
        <v>19</v>
      </c>
      <c r="H38" s="18"/>
    </row>
    <row r="39" spans="1:8" ht="32" x14ac:dyDescent="0.2">
      <c r="A39" s="17">
        <v>28</v>
      </c>
      <c r="B39" s="17" t="s">
        <v>28</v>
      </c>
      <c r="C39" s="23" t="s">
        <v>42</v>
      </c>
      <c r="D39" s="39" t="s">
        <v>116</v>
      </c>
      <c r="E39" s="23" t="s">
        <v>117</v>
      </c>
      <c r="F39" s="18"/>
      <c r="G39" s="18" t="s">
        <v>101</v>
      </c>
      <c r="H39" s="18"/>
    </row>
    <row r="40" spans="1:8" ht="64" x14ac:dyDescent="0.2">
      <c r="A40" s="17">
        <v>29</v>
      </c>
      <c r="B40" s="17" t="s">
        <v>28</v>
      </c>
      <c r="C40" s="23" t="s">
        <v>42</v>
      </c>
      <c r="D40" s="23" t="s">
        <v>119</v>
      </c>
      <c r="E40" s="39" t="s">
        <v>120</v>
      </c>
      <c r="F40" s="18"/>
      <c r="G40" s="18" t="s">
        <v>19</v>
      </c>
      <c r="H40" s="18"/>
    </row>
    <row r="41" spans="1:8" ht="32" x14ac:dyDescent="0.2">
      <c r="A41" s="17">
        <v>30</v>
      </c>
      <c r="B41" s="17" t="s">
        <v>28</v>
      </c>
      <c r="C41" s="23" t="s">
        <v>42</v>
      </c>
      <c r="D41" s="39" t="s">
        <v>121</v>
      </c>
      <c r="E41" s="39" t="s">
        <v>122</v>
      </c>
      <c r="F41" s="18"/>
      <c r="G41" s="18" t="s">
        <v>19</v>
      </c>
      <c r="H41" s="18"/>
    </row>
    <row r="42" spans="1:8" ht="64" x14ac:dyDescent="0.2">
      <c r="A42" s="17">
        <v>31</v>
      </c>
      <c r="B42" s="17" t="s">
        <v>28</v>
      </c>
      <c r="C42" s="23" t="s">
        <v>42</v>
      </c>
      <c r="D42" s="23" t="s">
        <v>124</v>
      </c>
      <c r="E42" s="39" t="s">
        <v>125</v>
      </c>
      <c r="F42" s="18"/>
      <c r="G42" s="18" t="s">
        <v>19</v>
      </c>
      <c r="H42" s="18"/>
    </row>
    <row r="43" spans="1:8" ht="48" x14ac:dyDescent="0.2">
      <c r="A43" s="17">
        <v>32</v>
      </c>
      <c r="B43" s="17" t="s">
        <v>28</v>
      </c>
      <c r="C43" s="23" t="s">
        <v>42</v>
      </c>
      <c r="D43" s="23" t="s">
        <v>127</v>
      </c>
      <c r="E43" s="39" t="s">
        <v>128</v>
      </c>
      <c r="F43" s="18"/>
      <c r="G43" s="18" t="s">
        <v>19</v>
      </c>
      <c r="H43" s="18"/>
    </row>
    <row r="44" spans="1:8" ht="64" x14ac:dyDescent="0.2">
      <c r="A44" s="17">
        <v>33</v>
      </c>
      <c r="B44" s="17" t="s">
        <v>28</v>
      </c>
      <c r="C44" s="23" t="s">
        <v>42</v>
      </c>
      <c r="D44" s="23" t="s">
        <v>130</v>
      </c>
      <c r="E44" s="39" t="s">
        <v>131</v>
      </c>
      <c r="F44" s="18"/>
      <c r="G44" s="18" t="s">
        <v>19</v>
      </c>
      <c r="H44" s="18"/>
    </row>
    <row r="45" spans="1:8" ht="32" x14ac:dyDescent="0.2">
      <c r="A45" s="17">
        <v>34</v>
      </c>
      <c r="B45" s="17" t="s">
        <v>28</v>
      </c>
      <c r="C45" s="23" t="s">
        <v>42</v>
      </c>
      <c r="D45" s="39" t="s">
        <v>132</v>
      </c>
      <c r="E45" s="39" t="s">
        <v>133</v>
      </c>
      <c r="F45" s="18"/>
      <c r="G45" s="18" t="s">
        <v>19</v>
      </c>
      <c r="H45" s="18"/>
    </row>
    <row r="46" spans="1:8" ht="96" x14ac:dyDescent="0.2">
      <c r="A46" s="17">
        <v>35</v>
      </c>
      <c r="B46" s="17" t="s">
        <v>28</v>
      </c>
      <c r="C46" s="23" t="s">
        <v>42</v>
      </c>
      <c r="D46" s="39" t="s">
        <v>134</v>
      </c>
      <c r="E46" s="23" t="s">
        <v>135</v>
      </c>
      <c r="F46" s="17" t="s">
        <v>105</v>
      </c>
      <c r="G46" s="17" t="s">
        <v>101</v>
      </c>
      <c r="H46" s="38" t="s">
        <v>106</v>
      </c>
    </row>
    <row r="47" spans="1:8" ht="64" x14ac:dyDescent="0.2">
      <c r="A47" s="17">
        <v>36</v>
      </c>
      <c r="B47" s="17" t="s">
        <v>28</v>
      </c>
      <c r="C47" s="23" t="s">
        <v>42</v>
      </c>
      <c r="D47" s="23" t="s">
        <v>136</v>
      </c>
      <c r="E47" s="39" t="s">
        <v>137</v>
      </c>
      <c r="F47" s="17" t="s">
        <v>109</v>
      </c>
      <c r="G47" s="17" t="s">
        <v>19</v>
      </c>
      <c r="H47" s="38" t="s">
        <v>110</v>
      </c>
    </row>
    <row r="48" spans="1:8" ht="48" x14ac:dyDescent="0.2">
      <c r="A48" s="17">
        <v>37</v>
      </c>
      <c r="B48" s="17" t="s">
        <v>28</v>
      </c>
      <c r="C48" s="23" t="s">
        <v>42</v>
      </c>
      <c r="D48" s="23" t="s">
        <v>138</v>
      </c>
      <c r="E48" s="39" t="s">
        <v>133</v>
      </c>
      <c r="F48" s="17" t="s">
        <v>113</v>
      </c>
      <c r="G48" s="17" t="s">
        <v>19</v>
      </c>
      <c r="H48" s="38" t="s">
        <v>110</v>
      </c>
    </row>
    <row r="49" spans="1:8" ht="48" x14ac:dyDescent="0.2">
      <c r="A49" s="17">
        <v>38</v>
      </c>
      <c r="B49" s="17" t="s">
        <v>28</v>
      </c>
      <c r="C49" s="23" t="s">
        <v>42</v>
      </c>
      <c r="D49" s="23" t="s">
        <v>140</v>
      </c>
      <c r="E49" s="23" t="s">
        <v>135</v>
      </c>
      <c r="F49" s="17" t="s">
        <v>113</v>
      </c>
      <c r="G49" s="17" t="s">
        <v>19</v>
      </c>
      <c r="H49" s="38" t="s">
        <v>110</v>
      </c>
    </row>
    <row r="50" spans="1:8" ht="64" x14ac:dyDescent="0.2">
      <c r="A50" s="17">
        <v>39</v>
      </c>
      <c r="B50" s="17" t="s">
        <v>29</v>
      </c>
      <c r="C50" s="23" t="s">
        <v>42</v>
      </c>
      <c r="D50" s="23" t="s">
        <v>97</v>
      </c>
      <c r="E50" s="23" t="s">
        <v>98</v>
      </c>
      <c r="F50" s="17" t="s">
        <v>118</v>
      </c>
      <c r="G50" s="17" t="s">
        <v>101</v>
      </c>
      <c r="H50" s="17" t="s">
        <v>106</v>
      </c>
    </row>
    <row r="51" spans="1:8" ht="32" x14ac:dyDescent="0.2">
      <c r="A51" s="17">
        <v>40</v>
      </c>
      <c r="B51" s="17" t="s">
        <v>29</v>
      </c>
      <c r="C51" s="23" t="s">
        <v>42</v>
      </c>
      <c r="D51" s="23" t="s">
        <v>99</v>
      </c>
      <c r="E51" s="23" t="s">
        <v>100</v>
      </c>
      <c r="F51" s="18" t="s">
        <v>113</v>
      </c>
      <c r="G51" s="18" t="s">
        <v>19</v>
      </c>
      <c r="H51" s="18" t="s">
        <v>110</v>
      </c>
    </row>
    <row r="52" spans="1:8" ht="64" x14ac:dyDescent="0.2">
      <c r="A52" s="17">
        <v>41</v>
      </c>
      <c r="B52" s="17" t="s">
        <v>28</v>
      </c>
      <c r="C52" s="23" t="s">
        <v>42</v>
      </c>
      <c r="D52" s="23" t="s">
        <v>53</v>
      </c>
      <c r="E52" s="23" t="s">
        <v>54</v>
      </c>
      <c r="F52" s="40" t="s">
        <v>123</v>
      </c>
      <c r="G52" s="18" t="s">
        <v>101</v>
      </c>
      <c r="H52" s="18" t="s">
        <v>106</v>
      </c>
    </row>
    <row r="53" spans="1:8" ht="80" x14ac:dyDescent="0.2">
      <c r="A53" s="17">
        <v>42</v>
      </c>
      <c r="B53" s="17" t="s">
        <v>29</v>
      </c>
      <c r="C53" s="23" t="s">
        <v>42</v>
      </c>
      <c r="D53" s="23" t="s">
        <v>55</v>
      </c>
      <c r="E53" s="23" t="s">
        <v>56</v>
      </c>
      <c r="F53" s="40" t="s">
        <v>126</v>
      </c>
      <c r="G53" s="18" t="s">
        <v>101</v>
      </c>
      <c r="H53" s="18" t="s">
        <v>106</v>
      </c>
    </row>
    <row r="54" spans="1:8" ht="48" x14ac:dyDescent="0.2">
      <c r="A54" s="17">
        <v>43</v>
      </c>
      <c r="B54" s="17" t="s">
        <v>29</v>
      </c>
      <c r="C54" s="23" t="s">
        <v>40</v>
      </c>
      <c r="D54" s="23" t="s">
        <v>57</v>
      </c>
      <c r="E54" s="23" t="s">
        <v>58</v>
      </c>
      <c r="F54" s="18" t="s">
        <v>129</v>
      </c>
      <c r="G54" s="18" t="s">
        <v>19</v>
      </c>
      <c r="H54" s="18" t="s">
        <v>110</v>
      </c>
    </row>
    <row r="55" spans="1:8" ht="48" x14ac:dyDescent="0.2">
      <c r="A55" s="17">
        <v>44</v>
      </c>
      <c r="B55" s="17" t="s">
        <v>30</v>
      </c>
      <c r="C55" s="23" t="s">
        <v>42</v>
      </c>
      <c r="D55" s="23" t="s">
        <v>59</v>
      </c>
      <c r="E55" s="23" t="s">
        <v>60</v>
      </c>
      <c r="F55" s="41" t="s">
        <v>113</v>
      </c>
      <c r="G55" s="18" t="s">
        <v>19</v>
      </c>
      <c r="H55" s="18" t="s">
        <v>110</v>
      </c>
    </row>
    <row r="56" spans="1:8" ht="32" x14ac:dyDescent="0.2">
      <c r="A56" s="17">
        <v>45</v>
      </c>
      <c r="B56" s="17" t="s">
        <v>31</v>
      </c>
      <c r="C56" s="23" t="s">
        <v>40</v>
      </c>
      <c r="D56" s="23" t="s">
        <v>61</v>
      </c>
      <c r="E56" s="23" t="s">
        <v>62</v>
      </c>
      <c r="F56" s="41" t="s">
        <v>113</v>
      </c>
      <c r="G56" s="18" t="s">
        <v>19</v>
      </c>
      <c r="H56" s="18" t="s">
        <v>110</v>
      </c>
    </row>
    <row r="57" spans="1:8" ht="32" x14ac:dyDescent="0.2">
      <c r="A57" s="17">
        <v>46</v>
      </c>
      <c r="B57" s="17" t="s">
        <v>31</v>
      </c>
      <c r="C57" s="23" t="s">
        <v>40</v>
      </c>
      <c r="D57" s="23" t="s">
        <v>63</v>
      </c>
      <c r="E57" s="23" t="s">
        <v>64</v>
      </c>
      <c r="F57" s="41" t="s">
        <v>113</v>
      </c>
      <c r="G57" s="18" t="s">
        <v>19</v>
      </c>
      <c r="H57" s="18" t="s">
        <v>110</v>
      </c>
    </row>
    <row r="58" spans="1:8" ht="32" x14ac:dyDescent="0.2">
      <c r="A58" s="17">
        <v>47</v>
      </c>
      <c r="B58" s="17" t="s">
        <v>32</v>
      </c>
      <c r="C58" s="23" t="s">
        <v>40</v>
      </c>
      <c r="D58" s="23" t="s">
        <v>66</v>
      </c>
      <c r="E58" s="23" t="s">
        <v>65</v>
      </c>
      <c r="F58" s="41" t="s">
        <v>113</v>
      </c>
      <c r="G58" s="18" t="s">
        <v>19</v>
      </c>
      <c r="H58" s="41" t="s">
        <v>110</v>
      </c>
    </row>
    <row r="59" spans="1:8" ht="32" x14ac:dyDescent="0.2">
      <c r="A59" s="17">
        <v>48</v>
      </c>
      <c r="B59" s="17" t="s">
        <v>32</v>
      </c>
      <c r="C59" s="23" t="s">
        <v>40</v>
      </c>
      <c r="D59" s="23" t="s">
        <v>67</v>
      </c>
      <c r="E59" s="23" t="s">
        <v>68</v>
      </c>
      <c r="F59" s="41" t="s">
        <v>139</v>
      </c>
      <c r="G59" s="18" t="s">
        <v>101</v>
      </c>
      <c r="H59" s="41" t="s">
        <v>106</v>
      </c>
    </row>
    <row r="60" spans="1:8" ht="80" x14ac:dyDescent="0.2">
      <c r="A60" s="17">
        <v>49</v>
      </c>
      <c r="B60" s="17" t="s">
        <v>33</v>
      </c>
      <c r="C60" s="23" t="s">
        <v>34</v>
      </c>
      <c r="D60" s="23" t="s">
        <v>70</v>
      </c>
      <c r="E60" s="23" t="s">
        <v>69</v>
      </c>
      <c r="F60" s="41" t="s">
        <v>139</v>
      </c>
      <c r="G60" s="18" t="s">
        <v>101</v>
      </c>
      <c r="H60" s="18" t="s">
        <v>106</v>
      </c>
    </row>
  </sheetData>
  <mergeCells count="12">
    <mergeCell ref="A8:H8"/>
    <mergeCell ref="G9:H9"/>
    <mergeCell ref="G10:H10"/>
    <mergeCell ref="A4:H4"/>
    <mergeCell ref="A5:B5"/>
    <mergeCell ref="C5:D5"/>
    <mergeCell ref="E5:F5"/>
    <mergeCell ref="G5:H5"/>
    <mergeCell ref="A6:B6"/>
    <mergeCell ref="C6:D6"/>
    <mergeCell ref="E6:F6"/>
    <mergeCell ref="G6:H6"/>
  </mergeCells>
  <conditionalFormatting sqref="C13">
    <cfRule type="containsText" dxfId="647" priority="142" operator="containsText" text="Web">
      <formula>NOT(ISERROR(SEARCH("Web",C13)))</formula>
    </cfRule>
    <cfRule type="containsText" dxfId="646" priority="143" operator="containsText" text="Both">
      <formula>NOT(ISERROR(SEARCH("Both",C13)))</formula>
    </cfRule>
    <cfRule type="containsText" dxfId="645" priority="144" operator="containsText" text="Mobile">
      <formula>NOT(ISERROR(SEARCH("Mobile",C13)))</formula>
    </cfRule>
  </conditionalFormatting>
  <conditionalFormatting sqref="C14:C22 C26 C30:C34 C52:C60">
    <cfRule type="containsText" dxfId="143" priority="70" operator="containsText" text="Web">
      <formula>NOT(ISERROR(SEARCH("Web",C14)))</formula>
    </cfRule>
    <cfRule type="containsText" dxfId="142" priority="71" operator="containsText" text="Both">
      <formula>NOT(ISERROR(SEARCH("Both",C14)))</formula>
    </cfRule>
    <cfRule type="containsText" dxfId="141" priority="72" operator="containsText" text="Mobile">
      <formula>NOT(ISERROR(SEARCH("Mobile",C14)))</formula>
    </cfRule>
  </conditionalFormatting>
  <conditionalFormatting sqref="C24">
    <cfRule type="containsText" dxfId="137" priority="67" operator="containsText" text="Web">
      <formula>NOT(ISERROR(SEARCH("Web",C24)))</formula>
    </cfRule>
    <cfRule type="containsText" dxfId="136" priority="68" operator="containsText" text="Both">
      <formula>NOT(ISERROR(SEARCH("Both",C24)))</formula>
    </cfRule>
    <cfRule type="containsText" dxfId="135" priority="69" operator="containsText" text="Mobile">
      <formula>NOT(ISERROR(SEARCH("Mobile",C24)))</formula>
    </cfRule>
  </conditionalFormatting>
  <conditionalFormatting sqref="C23">
    <cfRule type="containsText" dxfId="131" priority="64" operator="containsText" text="Web">
      <formula>NOT(ISERROR(SEARCH("Web",C23)))</formula>
    </cfRule>
    <cfRule type="containsText" dxfId="130" priority="65" operator="containsText" text="Both">
      <formula>NOT(ISERROR(SEARCH("Both",C23)))</formula>
    </cfRule>
    <cfRule type="containsText" dxfId="129" priority="66" operator="containsText" text="Mobile">
      <formula>NOT(ISERROR(SEARCH("Mobile",C23)))</formula>
    </cfRule>
  </conditionalFormatting>
  <conditionalFormatting sqref="C25">
    <cfRule type="containsText" dxfId="125" priority="61" operator="containsText" text="Web">
      <formula>NOT(ISERROR(SEARCH("Web",C25)))</formula>
    </cfRule>
    <cfRule type="containsText" dxfId="124" priority="62" operator="containsText" text="Both">
      <formula>NOT(ISERROR(SEARCH("Both",C25)))</formula>
    </cfRule>
    <cfRule type="containsText" dxfId="123" priority="63" operator="containsText" text="Mobile">
      <formula>NOT(ISERROR(SEARCH("Mobile",C25)))</formula>
    </cfRule>
  </conditionalFormatting>
  <conditionalFormatting sqref="C28">
    <cfRule type="containsText" dxfId="119" priority="58" operator="containsText" text="Web">
      <formula>NOT(ISERROR(SEARCH("Web",C28)))</formula>
    </cfRule>
    <cfRule type="containsText" dxfId="118" priority="59" operator="containsText" text="Both">
      <formula>NOT(ISERROR(SEARCH("Both",C28)))</formula>
    </cfRule>
    <cfRule type="containsText" dxfId="117" priority="60" operator="containsText" text="Mobile">
      <formula>NOT(ISERROR(SEARCH("Mobile",C28)))</formula>
    </cfRule>
  </conditionalFormatting>
  <conditionalFormatting sqref="C27">
    <cfRule type="containsText" dxfId="113" priority="55" operator="containsText" text="Web">
      <formula>NOT(ISERROR(SEARCH("Web",C27)))</formula>
    </cfRule>
    <cfRule type="containsText" dxfId="112" priority="56" operator="containsText" text="Both">
      <formula>NOT(ISERROR(SEARCH("Both",C27)))</formula>
    </cfRule>
    <cfRule type="containsText" dxfId="111" priority="57" operator="containsText" text="Mobile">
      <formula>NOT(ISERROR(SEARCH("Mobile",C27)))</formula>
    </cfRule>
  </conditionalFormatting>
  <conditionalFormatting sqref="C51">
    <cfRule type="containsText" dxfId="107" priority="52" operator="containsText" text="Web">
      <formula>NOT(ISERROR(SEARCH("Web",C51)))</formula>
    </cfRule>
    <cfRule type="containsText" dxfId="106" priority="53" operator="containsText" text="Both">
      <formula>NOT(ISERROR(SEARCH("Both",C51)))</formula>
    </cfRule>
    <cfRule type="containsText" dxfId="105" priority="54" operator="containsText" text="Mobile">
      <formula>NOT(ISERROR(SEARCH("Mobile",C51)))</formula>
    </cfRule>
  </conditionalFormatting>
  <conditionalFormatting sqref="C29">
    <cfRule type="containsText" dxfId="101" priority="49" operator="containsText" text="Web">
      <formula>NOT(ISERROR(SEARCH("Web",C29)))</formula>
    </cfRule>
    <cfRule type="containsText" dxfId="100" priority="50" operator="containsText" text="Both">
      <formula>NOT(ISERROR(SEARCH("Both",C29)))</formula>
    </cfRule>
    <cfRule type="containsText" dxfId="99" priority="51" operator="containsText" text="Mobile">
      <formula>NOT(ISERROR(SEARCH("Mobile",C29)))</formula>
    </cfRule>
  </conditionalFormatting>
  <conditionalFormatting sqref="C50">
    <cfRule type="containsText" dxfId="95" priority="46" operator="containsText" text="Web">
      <formula>NOT(ISERROR(SEARCH("Web",C50)))</formula>
    </cfRule>
    <cfRule type="containsText" dxfId="94" priority="47" operator="containsText" text="Both">
      <formula>NOT(ISERROR(SEARCH("Both",C50)))</formula>
    </cfRule>
    <cfRule type="containsText" dxfId="93" priority="48" operator="containsText" text="Mobile">
      <formula>NOT(ISERROR(SEARCH("Mobile",C50)))</formula>
    </cfRule>
  </conditionalFormatting>
  <conditionalFormatting sqref="C42">
    <cfRule type="containsText" dxfId="89" priority="1" operator="containsText" text="Web">
      <formula>NOT(ISERROR(SEARCH("Web",C42)))</formula>
    </cfRule>
    <cfRule type="containsText" dxfId="88" priority="2" operator="containsText" text="Both">
      <formula>NOT(ISERROR(SEARCH("Both",C42)))</formula>
    </cfRule>
    <cfRule type="containsText" dxfId="87" priority="3" operator="containsText" text="Mobile">
      <formula>NOT(ISERROR(SEARCH("Mobile",C42)))</formula>
    </cfRule>
  </conditionalFormatting>
  <conditionalFormatting sqref="C47">
    <cfRule type="containsText" dxfId="83" priority="43" operator="containsText" text="Web">
      <formula>NOT(ISERROR(SEARCH("Web",C47)))</formula>
    </cfRule>
    <cfRule type="containsText" dxfId="82" priority="44" operator="containsText" text="Both">
      <formula>NOT(ISERROR(SEARCH("Both",C47)))</formula>
    </cfRule>
    <cfRule type="containsText" dxfId="81" priority="45" operator="containsText" text="Mobile">
      <formula>NOT(ISERROR(SEARCH("Mobile",C47)))</formula>
    </cfRule>
  </conditionalFormatting>
  <conditionalFormatting sqref="C46">
    <cfRule type="containsText" dxfId="77" priority="40" operator="containsText" text="Web">
      <formula>NOT(ISERROR(SEARCH("Web",C46)))</formula>
    </cfRule>
    <cfRule type="containsText" dxfId="76" priority="41" operator="containsText" text="Both">
      <formula>NOT(ISERROR(SEARCH("Both",C46)))</formula>
    </cfRule>
    <cfRule type="containsText" dxfId="75" priority="42" operator="containsText" text="Mobile">
      <formula>NOT(ISERROR(SEARCH("Mobile",C46)))</formula>
    </cfRule>
  </conditionalFormatting>
  <conditionalFormatting sqref="C48">
    <cfRule type="containsText" dxfId="71" priority="34" operator="containsText" text="Web">
      <formula>NOT(ISERROR(SEARCH("Web",C48)))</formula>
    </cfRule>
    <cfRule type="containsText" dxfId="70" priority="35" operator="containsText" text="Both">
      <formula>NOT(ISERROR(SEARCH("Both",C48)))</formula>
    </cfRule>
    <cfRule type="containsText" dxfId="69" priority="36" operator="containsText" text="Mobile">
      <formula>NOT(ISERROR(SEARCH("Mobile",C48)))</formula>
    </cfRule>
  </conditionalFormatting>
  <conditionalFormatting sqref="C49">
    <cfRule type="containsText" dxfId="65" priority="37" operator="containsText" text="Web">
      <formula>NOT(ISERROR(SEARCH("Web",C49)))</formula>
    </cfRule>
    <cfRule type="containsText" dxfId="64" priority="38" operator="containsText" text="Both">
      <formula>NOT(ISERROR(SEARCH("Both",C49)))</formula>
    </cfRule>
    <cfRule type="containsText" dxfId="63" priority="39" operator="containsText" text="Mobile">
      <formula>NOT(ISERROR(SEARCH("Mobile",C49)))</formula>
    </cfRule>
  </conditionalFormatting>
  <conditionalFormatting sqref="C35">
    <cfRule type="containsText" dxfId="59" priority="31" operator="containsText" text="Web">
      <formula>NOT(ISERROR(SEARCH("Web",C35)))</formula>
    </cfRule>
    <cfRule type="containsText" dxfId="58" priority="32" operator="containsText" text="Both">
      <formula>NOT(ISERROR(SEARCH("Both",C35)))</formula>
    </cfRule>
    <cfRule type="containsText" dxfId="57" priority="33" operator="containsText" text="Mobile">
      <formula>NOT(ISERROR(SEARCH("Mobile",C35)))</formula>
    </cfRule>
  </conditionalFormatting>
  <conditionalFormatting sqref="C36">
    <cfRule type="containsText" dxfId="53" priority="28" operator="containsText" text="Web">
      <formula>NOT(ISERROR(SEARCH("Web",C36)))</formula>
    </cfRule>
    <cfRule type="containsText" dxfId="52" priority="29" operator="containsText" text="Both">
      <formula>NOT(ISERROR(SEARCH("Both",C36)))</formula>
    </cfRule>
    <cfRule type="containsText" dxfId="51" priority="30" operator="containsText" text="Mobile">
      <formula>NOT(ISERROR(SEARCH("Mobile",C36)))</formula>
    </cfRule>
  </conditionalFormatting>
  <conditionalFormatting sqref="C37">
    <cfRule type="containsText" dxfId="47" priority="25" operator="containsText" text="Web">
      <formula>NOT(ISERROR(SEARCH("Web",C37)))</formula>
    </cfRule>
    <cfRule type="containsText" dxfId="46" priority="26" operator="containsText" text="Both">
      <formula>NOT(ISERROR(SEARCH("Both",C37)))</formula>
    </cfRule>
    <cfRule type="containsText" dxfId="45" priority="27" operator="containsText" text="Mobile">
      <formula>NOT(ISERROR(SEARCH("Mobile",C37)))</formula>
    </cfRule>
  </conditionalFormatting>
  <conditionalFormatting sqref="C38">
    <cfRule type="containsText" dxfId="41" priority="22" operator="containsText" text="Web">
      <formula>NOT(ISERROR(SEARCH("Web",C38)))</formula>
    </cfRule>
    <cfRule type="containsText" dxfId="40" priority="23" operator="containsText" text="Both">
      <formula>NOT(ISERROR(SEARCH("Both",C38)))</formula>
    </cfRule>
    <cfRule type="containsText" dxfId="39" priority="24" operator="containsText" text="Mobile">
      <formula>NOT(ISERROR(SEARCH("Mobile",C38)))</formula>
    </cfRule>
  </conditionalFormatting>
  <conditionalFormatting sqref="C39">
    <cfRule type="containsText" dxfId="35" priority="19" operator="containsText" text="Web">
      <formula>NOT(ISERROR(SEARCH("Web",C39)))</formula>
    </cfRule>
    <cfRule type="containsText" dxfId="34" priority="20" operator="containsText" text="Both">
      <formula>NOT(ISERROR(SEARCH("Both",C39)))</formula>
    </cfRule>
    <cfRule type="containsText" dxfId="33" priority="21" operator="containsText" text="Mobile">
      <formula>NOT(ISERROR(SEARCH("Mobile",C39)))</formula>
    </cfRule>
  </conditionalFormatting>
  <conditionalFormatting sqref="C40">
    <cfRule type="containsText" dxfId="29" priority="16" operator="containsText" text="Web">
      <formula>NOT(ISERROR(SEARCH("Web",C40)))</formula>
    </cfRule>
    <cfRule type="containsText" dxfId="28" priority="17" operator="containsText" text="Both">
      <formula>NOT(ISERROR(SEARCH("Both",C40)))</formula>
    </cfRule>
    <cfRule type="containsText" dxfId="27" priority="18" operator="containsText" text="Mobile">
      <formula>NOT(ISERROR(SEARCH("Mobile",C40)))</formula>
    </cfRule>
  </conditionalFormatting>
  <conditionalFormatting sqref="C41">
    <cfRule type="containsText" dxfId="23" priority="13" operator="containsText" text="Web">
      <formula>NOT(ISERROR(SEARCH("Web",C41)))</formula>
    </cfRule>
    <cfRule type="containsText" dxfId="22" priority="14" operator="containsText" text="Both">
      <formula>NOT(ISERROR(SEARCH("Both",C41)))</formula>
    </cfRule>
    <cfRule type="containsText" dxfId="21" priority="15" operator="containsText" text="Mobile">
      <formula>NOT(ISERROR(SEARCH("Mobile",C41)))</formula>
    </cfRule>
  </conditionalFormatting>
  <conditionalFormatting sqref="C43">
    <cfRule type="containsText" dxfId="17" priority="10" operator="containsText" text="Web">
      <formula>NOT(ISERROR(SEARCH("Web",C43)))</formula>
    </cfRule>
    <cfRule type="containsText" dxfId="16" priority="11" operator="containsText" text="Both">
      <formula>NOT(ISERROR(SEARCH("Both",C43)))</formula>
    </cfRule>
    <cfRule type="containsText" dxfId="15" priority="12" operator="containsText" text="Mobile">
      <formula>NOT(ISERROR(SEARCH("Mobile",C43)))</formula>
    </cfRule>
  </conditionalFormatting>
  <conditionalFormatting sqref="C44">
    <cfRule type="containsText" dxfId="11" priority="7" operator="containsText" text="Web">
      <formula>NOT(ISERROR(SEARCH("Web",C44)))</formula>
    </cfRule>
    <cfRule type="containsText" dxfId="10" priority="8" operator="containsText" text="Both">
      <formula>NOT(ISERROR(SEARCH("Both",C44)))</formula>
    </cfRule>
    <cfRule type="containsText" dxfId="9" priority="9" operator="containsText" text="Mobile">
      <formula>NOT(ISERROR(SEARCH("Mobile",C44)))</formula>
    </cfRule>
  </conditionalFormatting>
  <conditionalFormatting sqref="C45">
    <cfRule type="containsText" dxfId="5" priority="4" operator="containsText" text="Web">
      <formula>NOT(ISERROR(SEARCH("Web",C45)))</formula>
    </cfRule>
    <cfRule type="containsText" dxfId="4" priority="5" operator="containsText" text="Both">
      <formula>NOT(ISERROR(SEARCH("Both",C45)))</formula>
    </cfRule>
    <cfRule type="containsText" dxfId="3" priority="6" operator="containsText" text="Mobile">
      <formula>NOT(ISERROR(SEARCH("Mobile",C45)))</formula>
    </cfRule>
  </conditionalFormatting>
  <dataValidations disablePrompts="1" count="1">
    <dataValidation type="list" allowBlank="1" showInputMessage="1" showErrorMessage="1" sqref="G14:G18 G46:G50">
      <formula1>"Pass,Fail,N/A"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Testcases</vt:lpstr>
      <vt:lpstr>Iteration1</vt:lpstr>
      <vt:lpstr>Iteration2</vt:lpstr>
      <vt:lpstr>Iteration3</vt:lpstr>
      <vt:lpstr>Iteration4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2016-05-22T04:22:54Z</dcterms:created>
  <dcterms:modified xsi:type="dcterms:W3CDTF">2016-08-06T03:55:51Z</dcterms:modified>
</cp:coreProperties>
</file>