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 RAZA\Documents\"/>
    </mc:Choice>
  </mc:AlternateContent>
  <bookViews>
    <workbookView xWindow="0" yWindow="0" windowWidth="16170" windowHeight="6810"/>
  </bookViews>
  <sheets>
    <sheet name="Sheet1" sheetId="1" r:id="rId1"/>
  </sheets>
  <definedNames>
    <definedName name="_xlnm.Print_Area" localSheetId="0">Sheet1!$K$19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8" i="1"/>
  <c r="I17" i="1"/>
  <c r="I16" i="1"/>
  <c r="I15" i="1"/>
  <c r="I13" i="1"/>
  <c r="I14" i="1"/>
  <c r="I12" i="1"/>
  <c r="I8" i="1"/>
  <c r="I7" i="1"/>
  <c r="I6" i="1"/>
  <c r="I5" i="1"/>
  <c r="H4" i="1"/>
  <c r="I4" i="1" s="1"/>
  <c r="H6" i="1" l="1"/>
  <c r="H7" i="1"/>
  <c r="H8" i="1"/>
  <c r="H9" i="1"/>
  <c r="I9" i="1" s="1"/>
  <c r="H10" i="1"/>
  <c r="I10" i="1" s="1"/>
  <c r="H11" i="1"/>
  <c r="H12" i="1"/>
  <c r="H13" i="1"/>
  <c r="H14" i="1"/>
  <c r="H15" i="1"/>
  <c r="H16" i="1"/>
  <c r="H17" i="1"/>
  <c r="H18" i="1"/>
  <c r="H5" i="1"/>
</calcChain>
</file>

<file path=xl/sharedStrings.xml><?xml version="1.0" encoding="utf-8"?>
<sst xmlns="http://schemas.openxmlformats.org/spreadsheetml/2006/main" count="77" uniqueCount="45">
  <si>
    <t>BANO QABIL</t>
  </si>
  <si>
    <t>RINO</t>
  </si>
  <si>
    <t>NAME</t>
  </si>
  <si>
    <t>FATHER NAME</t>
  </si>
  <si>
    <t>URDU</t>
  </si>
  <si>
    <t>ENGLISH</t>
  </si>
  <si>
    <t>MATH</t>
  </si>
  <si>
    <t>OBTAINED . NO</t>
  </si>
  <si>
    <t>PERCENTAGE</t>
  </si>
  <si>
    <t>GRADE</t>
  </si>
  <si>
    <t>REMARKS</t>
  </si>
  <si>
    <t>HASSAN</t>
  </si>
  <si>
    <t>SAREEM</t>
  </si>
  <si>
    <t>AYAN</t>
  </si>
  <si>
    <t>ZAID</t>
  </si>
  <si>
    <t>ATTA</t>
  </si>
  <si>
    <t>TAHA</t>
  </si>
  <si>
    <t>SAMEER</t>
  </si>
  <si>
    <t>SHAYAN</t>
  </si>
  <si>
    <t>HADI</t>
  </si>
  <si>
    <t>ALIYAN</t>
  </si>
  <si>
    <t>HASNAIN</t>
  </si>
  <si>
    <t>ASIF</t>
  </si>
  <si>
    <t>FAHAD</t>
  </si>
  <si>
    <t>KASHAN</t>
  </si>
  <si>
    <t>UZAIR</t>
  </si>
  <si>
    <t>ALLAH DITTA</t>
  </si>
  <si>
    <t>SOHAIL</t>
  </si>
  <si>
    <t>SHAHID</t>
  </si>
  <si>
    <t>SHAKEEL</t>
  </si>
  <si>
    <t>SARDAR</t>
  </si>
  <si>
    <t>NASEER</t>
  </si>
  <si>
    <t>SHAFI</t>
  </si>
  <si>
    <t xml:space="preserve">AAS MUHAMMAD </t>
  </si>
  <si>
    <t xml:space="preserve">ATIF </t>
  </si>
  <si>
    <t>MARKSHEET FOR THE STUDENT OF BANO QABIL 2.0</t>
  </si>
  <si>
    <t xml:space="preserve"> </t>
  </si>
  <si>
    <t>A+</t>
  </si>
  <si>
    <t>A</t>
  </si>
  <si>
    <t>B</t>
  </si>
  <si>
    <t>FAIL</t>
  </si>
  <si>
    <t>D</t>
  </si>
  <si>
    <t xml:space="preserve">PASS </t>
  </si>
  <si>
    <t>\</t>
  </si>
  <si>
    <t>BANO QABIL MARKSHEET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</si>
</sst>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3" fillId="5" borderId="0" xfId="0" applyFont="1" applyFill="1"/>
    <xf numFmtId="0" fontId="5" fillId="6" borderId="1" xfId="0" applyFont="1" applyFill="1" applyBorder="1" applyAlignment="1">
      <alignment horizontal="left" indent="2"/>
    </xf>
    <xf numFmtId="0" fontId="0" fillId="0" borderId="0" xfId="0" applyAlignment="1">
      <alignment horizontal="left" indent="1"/>
    </xf>
    <xf numFmtId="0" fontId="2" fillId="4" borderId="0" xfId="0" applyFont="1" applyFill="1" applyAlignment="1">
      <alignment horizontal="left" indent="49"/>
    </xf>
    <xf numFmtId="0" fontId="1" fillId="4" borderId="0" xfId="0" applyFont="1" applyFill="1"/>
    <xf numFmtId="0" fontId="6" fillId="7" borderId="0" xfId="0" applyFont="1" applyFill="1" applyAlignment="1">
      <alignment horizontal="left" indent="2"/>
    </xf>
    <xf numFmtId="0" fontId="6" fillId="7" borderId="1" xfId="0" applyFont="1" applyFill="1" applyBorder="1" applyAlignment="1">
      <alignment horizontal="left" indent="2"/>
    </xf>
    <xf numFmtId="0" fontId="2" fillId="3" borderId="0" xfId="0" applyFont="1" applyFill="1" applyAlignment="1">
      <alignment horizontal="left" indent="49"/>
    </xf>
    <xf numFmtId="0" fontId="3" fillId="3" borderId="0" xfId="0" applyFont="1" applyFill="1"/>
    <xf numFmtId="0" fontId="0" fillId="3" borderId="0" xfId="0" applyFont="1" applyFill="1" applyAlignment="1">
      <alignment horizontal="left" indent="49"/>
    </xf>
    <xf numFmtId="0" fontId="0" fillId="3" borderId="0" xfId="0" applyFont="1" applyFill="1"/>
    <xf numFmtId="0" fontId="7" fillId="3" borderId="0" xfId="0" applyFont="1" applyFill="1"/>
    <xf numFmtId="0" fontId="1" fillId="3" borderId="0" xfId="0" applyFont="1" applyFill="1"/>
    <xf numFmtId="0" fontId="6" fillId="4" borderId="0" xfId="0" applyFont="1" applyFill="1" applyAlignment="1">
      <alignment horizontal="left" indent="2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left" indent="2"/>
    </xf>
    <xf numFmtId="0" fontId="6" fillId="4" borderId="1" xfId="0" applyFont="1" applyFill="1" applyBorder="1" applyAlignment="1">
      <alignment horizontal="left" indent="3"/>
    </xf>
    <xf numFmtId="0" fontId="6" fillId="4" borderId="1" xfId="0" applyFont="1" applyFill="1" applyBorder="1" applyAlignment="1">
      <alignment horizontal="left" indent="7"/>
    </xf>
    <xf numFmtId="1" fontId="6" fillId="4" borderId="1" xfId="0" applyNumberFormat="1" applyFont="1" applyFill="1" applyBorder="1" applyAlignment="1">
      <alignment horizontal="left" indent="6"/>
    </xf>
    <xf numFmtId="1" fontId="6" fillId="4" borderId="1" xfId="0" applyNumberFormat="1" applyFont="1" applyFill="1" applyBorder="1" applyAlignment="1">
      <alignment horizontal="left" indent="3"/>
    </xf>
    <xf numFmtId="0" fontId="8" fillId="4" borderId="1" xfId="0" applyFont="1" applyFill="1" applyBorder="1"/>
    <xf numFmtId="0" fontId="10" fillId="8" borderId="0" xfId="0" applyFont="1" applyFill="1"/>
    <xf numFmtId="0" fontId="9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65048118985127"/>
          <c:y val="0.29412037037037037"/>
          <c:w val="0.82201618547681543"/>
          <c:h val="0.61706802274715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Sheet1!$F$1:$F$3</c:f>
              <c:strCache>
                <c:ptCount val="3"/>
                <c:pt idx="0">
                  <c:v>BANO QABIL</c:v>
                </c:pt>
                <c:pt idx="2">
                  <c:v>ENGLISH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60</c:v>
                </c:pt>
                <c:pt idx="1">
                  <c:v>74</c:v>
                </c:pt>
                <c:pt idx="2">
                  <c:v>25</c:v>
                </c:pt>
                <c:pt idx="3">
                  <c:v>65</c:v>
                </c:pt>
                <c:pt idx="4">
                  <c:v>22.25</c:v>
                </c:pt>
                <c:pt idx="5">
                  <c:v>41.75</c:v>
                </c:pt>
                <c:pt idx="6">
                  <c:v>30</c:v>
                </c:pt>
                <c:pt idx="7">
                  <c:v>50</c:v>
                </c:pt>
                <c:pt idx="8">
                  <c:v>44</c:v>
                </c:pt>
                <c:pt idx="9">
                  <c:v>63</c:v>
                </c:pt>
                <c:pt idx="10">
                  <c:v>36</c:v>
                </c:pt>
                <c:pt idx="11">
                  <c:v>47</c:v>
                </c:pt>
                <c:pt idx="12">
                  <c:v>54</c:v>
                </c:pt>
                <c:pt idx="13">
                  <c:v>66</c:v>
                </c:pt>
                <c:pt idx="14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Sheet1!$G$1:$G$3</c:f>
              <c:strCache>
                <c:ptCount val="3"/>
                <c:pt idx="0">
                  <c:v>BANO QABIL</c:v>
                </c:pt>
                <c:pt idx="2">
                  <c:v>MATH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Sheet1!$G$4:$G$18</c:f>
              <c:numCache>
                <c:formatCode>General</c:formatCode>
                <c:ptCount val="15"/>
                <c:pt idx="0">
                  <c:v>53</c:v>
                </c:pt>
                <c:pt idx="1">
                  <c:v>26.25</c:v>
                </c:pt>
                <c:pt idx="2">
                  <c:v>55</c:v>
                </c:pt>
                <c:pt idx="3">
                  <c:v>39.5</c:v>
                </c:pt>
                <c:pt idx="4">
                  <c:v>45</c:v>
                </c:pt>
                <c:pt idx="5">
                  <c:v>67</c:v>
                </c:pt>
                <c:pt idx="6">
                  <c:v>65</c:v>
                </c:pt>
                <c:pt idx="7">
                  <c:v>25</c:v>
                </c:pt>
                <c:pt idx="8">
                  <c:v>24</c:v>
                </c:pt>
                <c:pt idx="9">
                  <c:v>67</c:v>
                </c:pt>
                <c:pt idx="10">
                  <c:v>69.5</c:v>
                </c:pt>
                <c:pt idx="11">
                  <c:v>33</c:v>
                </c:pt>
                <c:pt idx="12">
                  <c:v>55</c:v>
                </c:pt>
                <c:pt idx="13">
                  <c:v>64</c:v>
                </c:pt>
                <c:pt idx="14">
                  <c:v>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Sheet1!$H$1:$H$3</c:f>
              <c:strCache>
                <c:ptCount val="3"/>
                <c:pt idx="0">
                  <c:v>\</c:v>
                </c:pt>
                <c:pt idx="2">
                  <c:v>OBTAINED . NO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167</c:v>
                </c:pt>
                <c:pt idx="1">
                  <c:v>163.25</c:v>
                </c:pt>
                <c:pt idx="2">
                  <c:v>151</c:v>
                </c:pt>
                <c:pt idx="3">
                  <c:v>152.5</c:v>
                </c:pt>
                <c:pt idx="4">
                  <c:v>100.5</c:v>
                </c:pt>
                <c:pt idx="5">
                  <c:v>154.75</c:v>
                </c:pt>
                <c:pt idx="6">
                  <c:v>160</c:v>
                </c:pt>
                <c:pt idx="7">
                  <c:v>139</c:v>
                </c:pt>
                <c:pt idx="8">
                  <c:v>90</c:v>
                </c:pt>
                <c:pt idx="9">
                  <c:v>204</c:v>
                </c:pt>
                <c:pt idx="10">
                  <c:v>162.5</c:v>
                </c:pt>
                <c:pt idx="11">
                  <c:v>140.5</c:v>
                </c:pt>
                <c:pt idx="12">
                  <c:v>163</c:v>
                </c:pt>
                <c:pt idx="13">
                  <c:v>168</c:v>
                </c:pt>
                <c:pt idx="14">
                  <c:v>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Sheet1!$I$1:$I$3</c:f>
              <c:strCache>
                <c:ptCount val="3"/>
                <c:pt idx="0">
                  <c:v>\</c:v>
                </c:pt>
                <c:pt idx="2">
                  <c:v>PERCENTAGE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Sheet1!$I$4:$I$17</c:f>
              <c:numCache>
                <c:formatCode>0</c:formatCode>
                <c:ptCount val="14"/>
                <c:pt idx="0">
                  <c:v>74.222222222222229</c:v>
                </c:pt>
                <c:pt idx="1">
                  <c:v>72.555555555555557</c:v>
                </c:pt>
                <c:pt idx="2">
                  <c:v>67.111111111111114</c:v>
                </c:pt>
                <c:pt idx="3">
                  <c:v>67.777777777777786</c:v>
                </c:pt>
                <c:pt idx="4">
                  <c:v>44.666666666666664</c:v>
                </c:pt>
                <c:pt idx="5">
                  <c:v>68.777777777777786</c:v>
                </c:pt>
                <c:pt idx="6">
                  <c:v>71.111111111111114</c:v>
                </c:pt>
                <c:pt idx="7">
                  <c:v>61.777777777777779</c:v>
                </c:pt>
                <c:pt idx="8">
                  <c:v>40</c:v>
                </c:pt>
                <c:pt idx="9">
                  <c:v>90.666666666666657</c:v>
                </c:pt>
                <c:pt idx="10">
                  <c:v>72.222222222222214</c:v>
                </c:pt>
                <c:pt idx="11">
                  <c:v>62.44444444444445</c:v>
                </c:pt>
                <c:pt idx="12">
                  <c:v>72.444444444444443</c:v>
                </c:pt>
                <c:pt idx="13">
                  <c:v>74.666666666666671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Sheet1!$J$1:$J$3</c:f>
              <c:strCache>
                <c:ptCount val="3"/>
                <c:pt idx="0">
                  <c:v>\</c:v>
                </c:pt>
                <c:pt idx="2">
                  <c:v>GRADE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Sheet1!$J$4:$J$18</c:f>
              <c:numCache>
                <c:formatCode>General</c:formatCode>
                <c:ptCount val="15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Sheet1!$K$1:$K$3</c:f>
              <c:strCache>
                <c:ptCount val="3"/>
                <c:pt idx="0">
                  <c:v>\</c:v>
                </c:pt>
                <c:pt idx="2">
                  <c:v>REMARKS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multiLvlStrRef>
              <c:f>Sheet1!$A$4:$E$18</c:f>
              <c:multiLvlStrCache>
                <c:ptCount val="15"/>
                <c:lvl>
                  <c:pt idx="0">
                    <c:v>54</c:v>
                  </c:pt>
                  <c:pt idx="1">
                    <c:v>63</c:v>
                  </c:pt>
                  <c:pt idx="2">
                    <c:v>71</c:v>
                  </c:pt>
                  <c:pt idx="3">
                    <c:v>48</c:v>
                  </c:pt>
                  <c:pt idx="4">
                    <c:v>33.25</c:v>
                  </c:pt>
                  <c:pt idx="5">
                    <c:v>46</c:v>
                  </c:pt>
                  <c:pt idx="6">
                    <c:v>65</c:v>
                  </c:pt>
                  <c:pt idx="7">
                    <c:v>64</c:v>
                  </c:pt>
                  <c:pt idx="8">
                    <c:v>22</c:v>
                  </c:pt>
                  <c:pt idx="9">
                    <c:v>74</c:v>
                  </c:pt>
                  <c:pt idx="10">
                    <c:v>57</c:v>
                  </c:pt>
                  <c:pt idx="11">
                    <c:v>60.5</c:v>
                  </c:pt>
                  <c:pt idx="12">
                    <c:v>54</c:v>
                  </c:pt>
                  <c:pt idx="13">
                    <c:v>38</c:v>
                  </c:pt>
                  <c:pt idx="14">
                    <c:v>25</c:v>
                  </c:pt>
                </c:lvl>
                <c:lvl>
                  <c:pt idx="0">
                    <c:v>ALLAH DITTA</c:v>
                  </c:pt>
                  <c:pt idx="1">
                    <c:v>SOHAIL</c:v>
                  </c:pt>
                  <c:pt idx="2">
                    <c:v>SHAHID</c:v>
                  </c:pt>
                  <c:pt idx="3">
                    <c:v>SHAKEEL</c:v>
                  </c:pt>
                  <c:pt idx="4">
                    <c:v>SARDAR</c:v>
                  </c:pt>
                  <c:pt idx="5">
                    <c:v>NASEER</c:v>
                  </c:pt>
                  <c:pt idx="6">
                    <c:v>SHAFI</c:v>
                  </c:pt>
                  <c:pt idx="7">
                    <c:v>SHAFI</c:v>
                  </c:pt>
                  <c:pt idx="8">
                    <c:v>SHAKEEL</c:v>
                  </c:pt>
                  <c:pt idx="9">
                    <c:v>SOHAIL</c:v>
                  </c:pt>
                  <c:pt idx="10">
                    <c:v>ALLAH DITTA</c:v>
                  </c:pt>
                  <c:pt idx="11">
                    <c:v>AAS MUHAMMAD </c:v>
                  </c:pt>
                  <c:pt idx="12">
                    <c:v>AAS MUHAMMAD </c:v>
                  </c:pt>
                  <c:pt idx="13">
                    <c:v>SARDAR</c:v>
                  </c:pt>
                  <c:pt idx="14">
                    <c:v>ATIF </c:v>
                  </c:pt>
                </c:lvl>
                <c:lvl>
                  <c:pt idx="0">
                    <c:v>HASSAN</c:v>
                  </c:pt>
                  <c:pt idx="1">
                    <c:v>SAREEM</c:v>
                  </c:pt>
                  <c:pt idx="2">
                    <c:v>AYAN</c:v>
                  </c:pt>
                  <c:pt idx="3">
                    <c:v>ZAID</c:v>
                  </c:pt>
                  <c:pt idx="4">
                    <c:v>ATTA</c:v>
                  </c:pt>
                  <c:pt idx="5">
                    <c:v>TAHA</c:v>
                  </c:pt>
                  <c:pt idx="6">
                    <c:v>SAMEER</c:v>
                  </c:pt>
                  <c:pt idx="7">
                    <c:v>SHAYAN</c:v>
                  </c:pt>
                  <c:pt idx="8">
                    <c:v>HADI</c:v>
                  </c:pt>
                  <c:pt idx="9">
                    <c:v>ALIYAN</c:v>
                  </c:pt>
                  <c:pt idx="10">
                    <c:v>HASNAIN</c:v>
                  </c:pt>
                  <c:pt idx="11">
                    <c:v>ASIF</c:v>
                  </c:pt>
                  <c:pt idx="12">
                    <c:v>FAHAD</c:v>
                  </c:pt>
                  <c:pt idx="13">
                    <c:v>KASHAN</c:v>
                  </c:pt>
                  <c:pt idx="14">
                    <c:v>UZAIR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  <c:pt idx="10">
                    <c:v>111</c:v>
                  </c:pt>
                  <c:pt idx="11">
                    <c:v>112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115</c:v>
                  </c:pt>
                </c:lvl>
              </c:multiLvlStrCache>
            </c:multiLvlStrRef>
          </c:xVal>
          <c:yVal>
            <c:numRef>
              <c:f>Sheet1!$K$4:$K$18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220224"/>
        <c:axId val="-64221856"/>
      </c:scatterChart>
      <c:valAx>
        <c:axId val="-642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9028346456692912"/>
              <c:y val="0.8704396325459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21856"/>
        <c:crosses val="autoZero"/>
        <c:crossBetween val="midCat"/>
      </c:valAx>
      <c:valAx>
        <c:axId val="-6422185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202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496661</xdr:colOff>
      <xdr:row>21</xdr:row>
      <xdr:rowOff>14287</xdr:rowOff>
    </xdr:from>
    <xdr:to>
      <xdr:col>29</xdr:col>
      <xdr:colOff>186418</xdr:colOff>
      <xdr:row>35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268740</xdr:colOff>
      <xdr:row>1</xdr:row>
      <xdr:rowOff>47623</xdr:rowOff>
    </xdr:from>
    <xdr:to>
      <xdr:col>10</xdr:col>
      <xdr:colOff>690224</xdr:colOff>
      <xdr:row>1</xdr:row>
      <xdr:rowOff>738186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2553" y="1214436"/>
          <a:ext cx="1159671" cy="69056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abSelected="1" view="pageLayout" topLeftCell="B2" zoomScale="80" zoomScaleNormal="70" zoomScaleSheetLayoutView="40" zoomScalePageLayoutView="80" workbookViewId="0">
      <selection activeCell="I27" sqref="I26:I27"/>
    </sheetView>
  </sheetViews>
  <sheetFormatPr defaultRowHeight="15" x14ac:dyDescent="0.25"/>
  <cols>
    <col min="1" max="1" width="7.85546875" hidden="1" customWidth="1"/>
    <col min="2" max="2" width="7.85546875" customWidth="1"/>
    <col min="4" max="4" width="19.140625" customWidth="1"/>
    <col min="5" max="5" width="9.7109375" customWidth="1"/>
    <col min="6" max="6" width="12" style="1" customWidth="1"/>
    <col min="8" max="8" width="22.140625" customWidth="1"/>
    <col min="9" max="9" width="17.5703125" customWidth="1"/>
    <col min="10" max="10" width="10.28515625" customWidth="1"/>
    <col min="11" max="11" width="13" customWidth="1"/>
    <col min="15" max="15" width="12.140625" customWidth="1"/>
    <col min="17" max="17" width="15.140625" customWidth="1"/>
  </cols>
  <sheetData>
    <row r="1" spans="1:35" ht="92.25" x14ac:dyDescent="1.35">
      <c r="A1" s="8" t="s">
        <v>0</v>
      </c>
      <c r="B1" s="12"/>
      <c r="C1" s="12" t="s">
        <v>0</v>
      </c>
      <c r="D1" s="13"/>
      <c r="E1" s="14"/>
      <c r="F1" s="14"/>
      <c r="G1" s="14"/>
      <c r="H1" s="14" t="s">
        <v>43</v>
      </c>
      <c r="I1" s="14"/>
      <c r="J1" s="14"/>
      <c r="K1" s="15"/>
      <c r="L1" s="15"/>
      <c r="M1" s="15"/>
      <c r="N1" s="15"/>
      <c r="O1" s="15"/>
      <c r="P1" s="15"/>
      <c r="Q1" s="15"/>
      <c r="R1" s="16"/>
      <c r="AI1" s="6"/>
    </row>
    <row r="2" spans="1:35" ht="61.5" x14ac:dyDescent="0.9">
      <c r="A2" s="9" t="s">
        <v>35</v>
      </c>
      <c r="B2" s="26" t="s">
        <v>44</v>
      </c>
      <c r="C2" s="26"/>
      <c r="D2" s="26"/>
      <c r="E2" s="26"/>
      <c r="F2" s="26"/>
      <c r="G2" s="27"/>
      <c r="H2" s="27"/>
      <c r="I2" s="27"/>
      <c r="J2" s="27"/>
      <c r="K2" s="26"/>
      <c r="L2" s="15"/>
      <c r="M2" s="15"/>
      <c r="N2" s="15"/>
      <c r="O2" s="15"/>
      <c r="P2" s="17"/>
      <c r="Q2" s="15"/>
      <c r="R2" s="16"/>
    </row>
    <row r="3" spans="1:35" s="2" customFormat="1" ht="21" x14ac:dyDescent="0.35">
      <c r="A3" s="5" t="s">
        <v>1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3"/>
    </row>
    <row r="4" spans="1:35" x14ac:dyDescent="0.25">
      <c r="A4" s="10">
        <v>101</v>
      </c>
      <c r="B4" s="18">
        <v>101</v>
      </c>
      <c r="C4" s="19" t="s">
        <v>11</v>
      </c>
      <c r="D4" s="20" t="s">
        <v>26</v>
      </c>
      <c r="E4" s="20">
        <v>54</v>
      </c>
      <c r="F4" s="21">
        <v>60</v>
      </c>
      <c r="G4" s="20">
        <v>53</v>
      </c>
      <c r="H4" s="22">
        <f>SUM(E4:G4)</f>
        <v>167</v>
      </c>
      <c r="I4" s="23">
        <f t="shared" ref="I4:I18" si="0">H4/225*100</f>
        <v>74.222222222222229</v>
      </c>
      <c r="J4" s="24" t="s">
        <v>38</v>
      </c>
      <c r="K4" s="19" t="s">
        <v>42</v>
      </c>
    </row>
    <row r="5" spans="1:35" x14ac:dyDescent="0.25">
      <c r="A5" s="11">
        <v>102</v>
      </c>
      <c r="B5" s="20">
        <v>102</v>
      </c>
      <c r="C5" s="19" t="s">
        <v>12</v>
      </c>
      <c r="D5" s="20" t="s">
        <v>27</v>
      </c>
      <c r="E5" s="20">
        <v>63</v>
      </c>
      <c r="F5" s="21">
        <v>74</v>
      </c>
      <c r="G5" s="20">
        <v>26.25</v>
      </c>
      <c r="H5" s="22">
        <f>SUM(E5:G5)</f>
        <v>163.25</v>
      </c>
      <c r="I5" s="23">
        <f t="shared" si="0"/>
        <v>72.555555555555557</v>
      </c>
      <c r="J5" s="21" t="s">
        <v>38</v>
      </c>
      <c r="K5" s="19" t="s">
        <v>42</v>
      </c>
    </row>
    <row r="6" spans="1:35" x14ac:dyDescent="0.25">
      <c r="A6" s="11">
        <v>103</v>
      </c>
      <c r="B6" s="20">
        <v>103</v>
      </c>
      <c r="C6" s="19" t="s">
        <v>13</v>
      </c>
      <c r="D6" s="20" t="s">
        <v>28</v>
      </c>
      <c r="E6" s="20">
        <v>71</v>
      </c>
      <c r="F6" s="21">
        <v>25</v>
      </c>
      <c r="G6" s="20">
        <v>55</v>
      </c>
      <c r="H6" s="22">
        <f t="shared" ref="H6:H18" si="1">SUM(E6:G6)</f>
        <v>151</v>
      </c>
      <c r="I6" s="23">
        <f t="shared" si="0"/>
        <v>67.111111111111114</v>
      </c>
      <c r="J6" s="21" t="s">
        <v>39</v>
      </c>
      <c r="K6" s="19" t="s">
        <v>42</v>
      </c>
    </row>
    <row r="7" spans="1:35" x14ac:dyDescent="0.25">
      <c r="A7" s="11">
        <v>104</v>
      </c>
      <c r="B7" s="20">
        <v>104</v>
      </c>
      <c r="C7" s="19" t="s">
        <v>14</v>
      </c>
      <c r="D7" s="20" t="s">
        <v>29</v>
      </c>
      <c r="E7" s="20">
        <v>48</v>
      </c>
      <c r="F7" s="21">
        <v>65</v>
      </c>
      <c r="G7" s="20">
        <v>39.5</v>
      </c>
      <c r="H7" s="22">
        <f t="shared" si="1"/>
        <v>152.5</v>
      </c>
      <c r="I7" s="23">
        <f t="shared" si="0"/>
        <v>67.777777777777786</v>
      </c>
      <c r="J7" s="21" t="s">
        <v>39</v>
      </c>
      <c r="K7" s="19" t="s">
        <v>42</v>
      </c>
    </row>
    <row r="8" spans="1:35" x14ac:dyDescent="0.25">
      <c r="A8" s="11">
        <v>105</v>
      </c>
      <c r="B8" s="20">
        <v>105</v>
      </c>
      <c r="C8" s="19" t="s">
        <v>15</v>
      </c>
      <c r="D8" s="20" t="s">
        <v>30</v>
      </c>
      <c r="E8" s="20">
        <v>33.25</v>
      </c>
      <c r="F8" s="21">
        <v>22.25</v>
      </c>
      <c r="G8" s="20">
        <v>45</v>
      </c>
      <c r="H8" s="22">
        <f t="shared" si="1"/>
        <v>100.5</v>
      </c>
      <c r="I8" s="23">
        <f t="shared" si="0"/>
        <v>44.666666666666664</v>
      </c>
      <c r="J8" s="21" t="s">
        <v>41</v>
      </c>
      <c r="K8" s="19" t="s">
        <v>42</v>
      </c>
    </row>
    <row r="9" spans="1:35" x14ac:dyDescent="0.25">
      <c r="A9" s="11">
        <v>106</v>
      </c>
      <c r="B9" s="20">
        <v>106</v>
      </c>
      <c r="C9" s="19" t="s">
        <v>16</v>
      </c>
      <c r="D9" s="20" t="s">
        <v>31</v>
      </c>
      <c r="E9" s="20">
        <v>46</v>
      </c>
      <c r="F9" s="21">
        <v>41.75</v>
      </c>
      <c r="G9" s="20">
        <v>67</v>
      </c>
      <c r="H9" s="22">
        <f t="shared" si="1"/>
        <v>154.75</v>
      </c>
      <c r="I9" s="23">
        <f t="shared" si="0"/>
        <v>68.777777777777786</v>
      </c>
      <c r="J9" s="21" t="s">
        <v>39</v>
      </c>
      <c r="K9" s="19" t="s">
        <v>42</v>
      </c>
    </row>
    <row r="10" spans="1:35" x14ac:dyDescent="0.25">
      <c r="A10" s="11">
        <v>107</v>
      </c>
      <c r="B10" s="20">
        <v>107</v>
      </c>
      <c r="C10" s="19" t="s">
        <v>17</v>
      </c>
      <c r="D10" s="20" t="s">
        <v>32</v>
      </c>
      <c r="E10" s="20">
        <v>65</v>
      </c>
      <c r="F10" s="21">
        <v>30</v>
      </c>
      <c r="G10" s="20">
        <v>65</v>
      </c>
      <c r="H10" s="22">
        <f t="shared" si="1"/>
        <v>160</v>
      </c>
      <c r="I10" s="23">
        <f t="shared" si="0"/>
        <v>71.111111111111114</v>
      </c>
      <c r="J10" s="21" t="s">
        <v>38</v>
      </c>
      <c r="K10" s="19" t="s">
        <v>42</v>
      </c>
      <c r="O10" s="7"/>
    </row>
    <row r="11" spans="1:35" x14ac:dyDescent="0.25">
      <c r="A11" s="11">
        <v>108</v>
      </c>
      <c r="B11" s="20">
        <v>108</v>
      </c>
      <c r="C11" s="19" t="s">
        <v>18</v>
      </c>
      <c r="D11" s="20" t="s">
        <v>32</v>
      </c>
      <c r="E11" s="20">
        <v>64</v>
      </c>
      <c r="F11" s="21">
        <v>50</v>
      </c>
      <c r="G11" s="20">
        <v>25</v>
      </c>
      <c r="H11" s="22">
        <f t="shared" si="1"/>
        <v>139</v>
      </c>
      <c r="I11" s="23">
        <f t="shared" si="0"/>
        <v>61.777777777777779</v>
      </c>
      <c r="J11" s="21" t="s">
        <v>39</v>
      </c>
      <c r="K11" s="19" t="s">
        <v>42</v>
      </c>
    </row>
    <row r="12" spans="1:35" x14ac:dyDescent="0.25">
      <c r="A12" s="11">
        <v>109</v>
      </c>
      <c r="B12" s="20">
        <v>109</v>
      </c>
      <c r="C12" s="19" t="s">
        <v>19</v>
      </c>
      <c r="D12" s="20" t="s">
        <v>29</v>
      </c>
      <c r="E12" s="20">
        <v>22</v>
      </c>
      <c r="F12" s="21">
        <v>44</v>
      </c>
      <c r="G12" s="20">
        <v>24</v>
      </c>
      <c r="H12" s="22">
        <f t="shared" si="1"/>
        <v>90</v>
      </c>
      <c r="I12" s="23">
        <f t="shared" si="0"/>
        <v>40</v>
      </c>
      <c r="J12" s="21" t="s">
        <v>41</v>
      </c>
      <c r="K12" s="19" t="s">
        <v>42</v>
      </c>
    </row>
    <row r="13" spans="1:35" x14ac:dyDescent="0.25">
      <c r="A13" s="11">
        <v>110</v>
      </c>
      <c r="B13" s="20">
        <v>110</v>
      </c>
      <c r="C13" s="19" t="s">
        <v>20</v>
      </c>
      <c r="D13" s="20" t="s">
        <v>27</v>
      </c>
      <c r="E13" s="20">
        <v>74</v>
      </c>
      <c r="F13" s="21">
        <v>63</v>
      </c>
      <c r="G13" s="20">
        <v>67</v>
      </c>
      <c r="H13" s="22">
        <f t="shared" si="1"/>
        <v>204</v>
      </c>
      <c r="I13" s="23">
        <f t="shared" si="0"/>
        <v>90.666666666666657</v>
      </c>
      <c r="J13" s="21" t="s">
        <v>37</v>
      </c>
      <c r="K13" s="19" t="s">
        <v>42</v>
      </c>
    </row>
    <row r="14" spans="1:35" x14ac:dyDescent="0.25">
      <c r="A14" s="11">
        <v>111</v>
      </c>
      <c r="B14" s="20">
        <v>111</v>
      </c>
      <c r="C14" s="19" t="s">
        <v>21</v>
      </c>
      <c r="D14" s="20" t="s">
        <v>26</v>
      </c>
      <c r="E14" s="20">
        <v>57</v>
      </c>
      <c r="F14" s="21">
        <v>36</v>
      </c>
      <c r="G14" s="20">
        <v>69.5</v>
      </c>
      <c r="H14" s="22">
        <f t="shared" si="1"/>
        <v>162.5</v>
      </c>
      <c r="I14" s="23">
        <f t="shared" si="0"/>
        <v>72.222222222222214</v>
      </c>
      <c r="J14" s="21" t="s">
        <v>38</v>
      </c>
      <c r="K14" s="19" t="s">
        <v>42</v>
      </c>
      <c r="Q14" t="s">
        <v>36</v>
      </c>
    </row>
    <row r="15" spans="1:35" x14ac:dyDescent="0.25">
      <c r="A15" s="11">
        <v>112</v>
      </c>
      <c r="B15" s="20">
        <v>112</v>
      </c>
      <c r="C15" s="19" t="s">
        <v>22</v>
      </c>
      <c r="D15" s="20" t="s">
        <v>33</v>
      </c>
      <c r="E15" s="20">
        <v>60.5</v>
      </c>
      <c r="F15" s="21">
        <v>47</v>
      </c>
      <c r="G15" s="20">
        <v>33</v>
      </c>
      <c r="H15" s="22">
        <f t="shared" si="1"/>
        <v>140.5</v>
      </c>
      <c r="I15" s="23">
        <f t="shared" si="0"/>
        <v>62.44444444444445</v>
      </c>
      <c r="J15" s="21" t="s">
        <v>39</v>
      </c>
      <c r="K15" s="19" t="s">
        <v>42</v>
      </c>
    </row>
    <row r="16" spans="1:35" x14ac:dyDescent="0.25">
      <c r="A16" s="11">
        <v>113</v>
      </c>
      <c r="B16" s="20">
        <v>113</v>
      </c>
      <c r="C16" s="19" t="s">
        <v>23</v>
      </c>
      <c r="D16" s="20" t="s">
        <v>33</v>
      </c>
      <c r="E16" s="20">
        <v>54</v>
      </c>
      <c r="F16" s="21">
        <v>54</v>
      </c>
      <c r="G16" s="20">
        <v>55</v>
      </c>
      <c r="H16" s="22">
        <f t="shared" si="1"/>
        <v>163</v>
      </c>
      <c r="I16" s="23">
        <f t="shared" si="0"/>
        <v>72.444444444444443</v>
      </c>
      <c r="J16" s="21" t="s">
        <v>38</v>
      </c>
      <c r="K16" s="19" t="s">
        <v>42</v>
      </c>
    </row>
    <row r="17" spans="1:11" x14ac:dyDescent="0.25">
      <c r="A17" s="11">
        <v>114</v>
      </c>
      <c r="B17" s="20">
        <v>114</v>
      </c>
      <c r="C17" s="19" t="s">
        <v>24</v>
      </c>
      <c r="D17" s="20" t="s">
        <v>30</v>
      </c>
      <c r="E17" s="20">
        <v>38</v>
      </c>
      <c r="F17" s="21">
        <v>66</v>
      </c>
      <c r="G17" s="20">
        <v>64</v>
      </c>
      <c r="H17" s="22">
        <f t="shared" si="1"/>
        <v>168</v>
      </c>
      <c r="I17" s="23">
        <f t="shared" si="0"/>
        <v>74.666666666666671</v>
      </c>
      <c r="J17" s="21" t="s">
        <v>38</v>
      </c>
      <c r="K17" s="19" t="s">
        <v>42</v>
      </c>
    </row>
    <row r="18" spans="1:11" x14ac:dyDescent="0.25">
      <c r="A18" s="11">
        <v>115</v>
      </c>
      <c r="B18" s="20">
        <v>115</v>
      </c>
      <c r="C18" s="19" t="s">
        <v>25</v>
      </c>
      <c r="D18" s="20" t="s">
        <v>34</v>
      </c>
      <c r="E18" s="20">
        <v>25</v>
      </c>
      <c r="F18" s="21">
        <v>20</v>
      </c>
      <c r="G18" s="20">
        <v>28</v>
      </c>
      <c r="H18" s="22">
        <f t="shared" si="1"/>
        <v>73</v>
      </c>
      <c r="I18" s="23">
        <f t="shared" si="0"/>
        <v>32.444444444444443</v>
      </c>
      <c r="J18" s="21" t="s">
        <v>40</v>
      </c>
      <c r="K18" s="25" t="s">
        <v>40</v>
      </c>
    </row>
    <row r="19" spans="1:11" x14ac:dyDescent="0.25">
      <c r="D19" s="4"/>
      <c r="F19" s="4"/>
    </row>
    <row r="20" spans="1:11" x14ac:dyDescent="0.25">
      <c r="F20" s="4"/>
    </row>
    <row r="21" spans="1:11" x14ac:dyDescent="0.25">
      <c r="F21" s="4"/>
    </row>
    <row r="22" spans="1:11" x14ac:dyDescent="0.25">
      <c r="F22" s="4"/>
    </row>
    <row r="23" spans="1:11" x14ac:dyDescent="0.25">
      <c r="F23" s="4"/>
    </row>
    <row r="24" spans="1:11" x14ac:dyDescent="0.25">
      <c r="F24" s="4"/>
    </row>
    <row r="25" spans="1:11" x14ac:dyDescent="0.25">
      <c r="F25" s="4"/>
    </row>
    <row r="26" spans="1:11" x14ac:dyDescent="0.25">
      <c r="F26" s="4"/>
    </row>
    <row r="27" spans="1:11" x14ac:dyDescent="0.25">
      <c r="F27" s="4"/>
    </row>
    <row r="28" spans="1:11" x14ac:dyDescent="0.25">
      <c r="F28" s="4"/>
    </row>
    <row r="29" spans="1:11" x14ac:dyDescent="0.25">
      <c r="F29" s="4"/>
    </row>
    <row r="30" spans="1:11" x14ac:dyDescent="0.25">
      <c r="F30" s="4"/>
    </row>
    <row r="31" spans="1:11" x14ac:dyDescent="0.25">
      <c r="F31" s="4"/>
    </row>
    <row r="32" spans="1:11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</sheetData>
  <pageMargins left="0.7" right="0.7" top="0.75" bottom="0.75" header="0.3" footer="0.3"/>
  <pageSetup scale="44" orientation="portrait" r:id="rId1"/>
  <colBreaks count="1" manualBreakCount="1">
    <brk id="1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RAZA</dc:creator>
  <cp:lastModifiedBy>HASSAN RAZA</cp:lastModifiedBy>
  <cp:lastPrinted>2023-12-30T17:31:51Z</cp:lastPrinted>
  <dcterms:created xsi:type="dcterms:W3CDTF">2023-12-30T13:30:41Z</dcterms:created>
  <dcterms:modified xsi:type="dcterms:W3CDTF">2024-01-16T05:31:26Z</dcterms:modified>
</cp:coreProperties>
</file>