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1" i="1"/>
  <c r="G26" l="1"/>
  <c r="G28"/>
  <c r="E24" l="1"/>
  <c r="C28"/>
  <c r="D32" s="1"/>
  <c r="D33" s="1"/>
  <c r="G27"/>
</calcChain>
</file>

<file path=xl/sharedStrings.xml><?xml version="1.0" encoding="utf-8"?>
<sst xmlns="http://schemas.openxmlformats.org/spreadsheetml/2006/main" count="107" uniqueCount="93">
  <si>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</si>
  <si>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</si>
  <si>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</si>
  <si>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</si>
  <si>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</si>
  <si>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</si>
  <si>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</si>
  <si>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</si>
  <si>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</si>
  <si>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</si>
  <si>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</si>
  <si>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</si>
  <si>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</si>
  <si>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</si>
  <si>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</si>
  <si>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</si>
  <si>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</si>
  <si>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</si>
  <si>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</si>
  <si>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</si>
  <si>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</si>
  <si>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</si>
  <si>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</si>
  <si>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BAJAJ-RE</t>
  </si>
  <si>
    <t xml:space="preserve">MOTO-RE </t>
  </si>
  <si>
    <t xml:space="preserve">BAJAJ-RE </t>
  </si>
  <si>
    <t xml:space="preserve">TOYOTA-PREMIO </t>
  </si>
  <si>
    <t>LIGH VEHICLE</t>
  </si>
  <si>
    <t xml:space="preserve">FARXIYO C/LLE JILICOW  </t>
  </si>
  <si>
    <t>M4C634</t>
  </si>
  <si>
    <t>SW18045</t>
  </si>
  <si>
    <t xml:space="preserve">SHIRKADA SOMNET  </t>
  </si>
  <si>
    <t xml:space="preserve">TOYOTA-NOAH </t>
  </si>
  <si>
    <t>AJ6098</t>
  </si>
  <si>
    <t>SW18125</t>
  </si>
  <si>
    <t xml:space="preserve">Eng Cabdirashiid MAxamed Axmed  </t>
  </si>
  <si>
    <t xml:space="preserve">TOYOTA-PRADO </t>
  </si>
  <si>
    <t>AF0716</t>
  </si>
  <si>
    <t>SW18127</t>
  </si>
  <si>
    <t xml:space="preserve">Yaasiin Maxamed Nuur  </t>
  </si>
  <si>
    <t>M7B191</t>
  </si>
  <si>
    <t xml:space="preserve">SW18128 </t>
  </si>
  <si>
    <t xml:space="preserve">CABDIQANI MAXAMED CUSMAAN  </t>
  </si>
  <si>
    <t>M1B811</t>
  </si>
  <si>
    <t>SW18129</t>
  </si>
  <si>
    <t xml:space="preserve">FAARAX CALI BAALIYE  </t>
  </si>
  <si>
    <t xml:space="preserve">TOYOTA-CAROLLA </t>
  </si>
  <si>
    <t>AF6808</t>
  </si>
  <si>
    <t xml:space="preserve">SW4593Z </t>
  </si>
  <si>
    <t xml:space="preserve">SULEIMAN MOHAMED MOHAMUD  </t>
  </si>
  <si>
    <t>AG0850</t>
  </si>
  <si>
    <t>SW18130</t>
  </si>
  <si>
    <t xml:space="preserve">FARTUUN CABDULLE XASAN  </t>
  </si>
  <si>
    <t>M7C249</t>
  </si>
  <si>
    <t>SW18131</t>
  </si>
  <si>
    <t xml:space="preserve">C/QAADIR CUMAR CALI  </t>
  </si>
  <si>
    <t>M2D528</t>
  </si>
  <si>
    <t xml:space="preserve">SW18132 </t>
  </si>
  <si>
    <t xml:space="preserve">MAXAMUUD C/QAADIR C/RAXMAN  </t>
  </si>
  <si>
    <t>M2C749</t>
  </si>
  <si>
    <t>SW18133</t>
  </si>
  <si>
    <t xml:space="preserve">MAXAMED KHEYRE  </t>
  </si>
  <si>
    <t>M2A484</t>
  </si>
  <si>
    <t xml:space="preserve">SW18123 </t>
  </si>
  <si>
    <t xml:space="preserve">Daauud Axmed Cabdi  </t>
  </si>
  <si>
    <t>M4C208</t>
  </si>
  <si>
    <t xml:space="preserve">SW18134 </t>
  </si>
  <si>
    <t xml:space="preserve">CALI AXMED NUUR  </t>
  </si>
  <si>
    <t xml:space="preserve">M7B014 </t>
  </si>
  <si>
    <t>SW18135</t>
  </si>
  <si>
    <t xml:space="preserve">CALI CABDI FAARAX  </t>
  </si>
  <si>
    <t>M9A779</t>
  </si>
  <si>
    <t xml:space="preserve">SW18136 </t>
  </si>
  <si>
    <t xml:space="preserve">MAXAMED IBRAAHIM  </t>
  </si>
  <si>
    <t>M9B153</t>
  </si>
  <si>
    <t>SW18137</t>
  </si>
  <si>
    <t xml:space="preserve">ILYAAS CALI YUUSUF  </t>
  </si>
  <si>
    <t>M2D942</t>
  </si>
  <si>
    <t>SW18138</t>
  </si>
  <si>
    <t xml:space="preserve">CABDI AMXAMUUD  </t>
  </si>
  <si>
    <t>MW419</t>
  </si>
  <si>
    <t>SW18139</t>
  </si>
  <si>
    <t xml:space="preserve">MAXAMUUD DAAHIR CALI  </t>
  </si>
  <si>
    <t>M4C837</t>
  </si>
  <si>
    <t>SW18141</t>
  </si>
  <si>
    <t xml:space="preserve">Sahro Muuse Cartan  </t>
  </si>
  <si>
    <t>M3C636</t>
  </si>
  <si>
    <t>SW18142</t>
  </si>
  <si>
    <t xml:space="preserve">MOHAMED </t>
  </si>
  <si>
    <t>M7C849</t>
  </si>
  <si>
    <t>SW18140</t>
  </si>
  <si>
    <t>TATOL INCOME</t>
  </si>
  <si>
    <t>JABRIL HASSAN ABDIKARIM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</si>
</sst>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_([$$-409]* #,##0.00_);_([$$-409]* \(#,##0.00\);_([$$-409]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5" fillId="0" borderId="7" xfId="0" applyFont="1" applyBorder="1"/>
    <xf numFmtId="44" fontId="4" fillId="4" borderId="7" xfId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7" xfId="0" applyFont="1" applyFill="1" applyBorder="1"/>
    <xf numFmtId="0" fontId="8" fillId="0" borderId="7" xfId="0" applyFont="1" applyBorder="1"/>
    <xf numFmtId="165" fontId="4" fillId="0" borderId="7" xfId="0" applyNumberFormat="1" applyFont="1" applyBorder="1" applyAlignment="1">
      <alignment horizontal="center" vertical="center"/>
    </xf>
    <xf numFmtId="44" fontId="4" fillId="0" borderId="7" xfId="1" applyFont="1" applyBorder="1"/>
    <xf numFmtId="0" fontId="4" fillId="0" borderId="3" xfId="0" applyFont="1" applyBorder="1" applyAlignment="1">
      <alignment horizontal="center" vertical="center"/>
    </xf>
    <xf numFmtId="0" fontId="4" fillId="3" borderId="7" xfId="0" applyFont="1" applyFill="1" applyBorder="1"/>
    <xf numFmtId="44" fontId="4" fillId="4" borderId="7" xfId="1" applyFont="1" applyFill="1" applyBorder="1"/>
    <xf numFmtId="0" fontId="0" fillId="0" borderId="0" xfId="0" applyAlignment="1">
      <alignment horizontal="center" vertical="center"/>
    </xf>
    <xf numFmtId="44" fontId="4" fillId="0" borderId="7" xfId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/>
    <xf numFmtId="0" fontId="11" fillId="3" borderId="7" xfId="0" applyFont="1" applyFill="1" applyBorder="1"/>
    <xf numFmtId="0" fontId="4" fillId="0" borderId="8" xfId="0" applyFont="1" applyBorder="1" applyAlignment="1">
      <alignment horizontal="center" vertical="center"/>
    </xf>
    <xf numFmtId="0" fontId="6" fillId="3" borderId="6" xfId="0" applyFont="1" applyFill="1" applyBorder="1" applyAlignment="1">
      <alignment wrapText="1"/>
    </xf>
    <xf numFmtId="0" fontId="6" fillId="3" borderId="6" xfId="0" applyFont="1" applyFill="1" applyBorder="1"/>
    <xf numFmtId="44" fontId="7" fillId="0" borderId="6" xfId="1" applyFont="1" applyBorder="1" applyAlignment="1">
      <alignment horizontal="center" vertical="center"/>
    </xf>
    <xf numFmtId="0" fontId="9" fillId="0" borderId="6" xfId="0" applyFont="1" applyBorder="1"/>
    <xf numFmtId="0" fontId="11" fillId="3" borderId="7" xfId="0" applyFont="1" applyFill="1" applyBorder="1" applyAlignment="1">
      <alignment wrapText="1"/>
    </xf>
    <xf numFmtId="44" fontId="11" fillId="3" borderId="7" xfId="1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/>
    </xf>
    <xf numFmtId="0" fontId="11" fillId="3" borderId="6" xfId="0" applyFont="1" applyFill="1" applyBorder="1"/>
    <xf numFmtId="0" fontId="11" fillId="3" borderId="6" xfId="0" applyFont="1" applyFill="1" applyBorder="1" applyAlignment="1">
      <alignment vertical="center" wrapText="1"/>
    </xf>
    <xf numFmtId="44" fontId="11" fillId="3" borderId="6" xfId="1" applyFont="1" applyFill="1" applyBorder="1" applyAlignment="1">
      <alignment horizontal="center" vertical="center"/>
    </xf>
    <xf numFmtId="43" fontId="11" fillId="3" borderId="7" xfId="2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44" fontId="4" fillId="6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65" fontId="4" fillId="6" borderId="7" xfId="0" applyNumberFormat="1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22" zoomScale="85" zoomScaleNormal="85" workbookViewId="0">
      <selection activeCell="B39" sqref="B39"/>
    </sheetView>
  </sheetViews>
  <sheetFormatPr defaultRowHeight="15"/>
  <cols>
    <col min="1" max="1" width="9.28515625" style="15" bestFit="1" customWidth="1"/>
    <col min="2" max="2" width="51.5703125" customWidth="1"/>
    <col min="3" max="3" width="40.85546875" bestFit="1" customWidth="1"/>
    <col min="4" max="4" width="17.140625" customWidth="1"/>
    <col min="5" max="5" width="16.140625" style="15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9" t="s">
        <v>0</v>
      </c>
      <c r="B1" s="40"/>
      <c r="C1" s="43"/>
      <c r="D1" s="39">
        <v>45266</v>
      </c>
      <c r="E1" s="45"/>
      <c r="F1" s="40"/>
    </row>
    <row r="2" spans="1:6" ht="15" customHeight="1">
      <c r="A2" s="41"/>
      <c r="B2" s="42"/>
      <c r="C2" s="44"/>
      <c r="D2" s="41"/>
      <c r="E2" s="46"/>
      <c r="F2" s="42"/>
    </row>
    <row r="3" spans="1:6" ht="18.75">
      <c r="A3" s="22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2">
        <v>1</v>
      </c>
      <c r="B4" s="27" t="s">
        <v>28</v>
      </c>
      <c r="C4" s="27" t="s">
        <v>24</v>
      </c>
      <c r="D4" s="21" t="s">
        <v>29</v>
      </c>
      <c r="E4" s="28">
        <v>27</v>
      </c>
      <c r="F4" s="21" t="s">
        <v>30</v>
      </c>
    </row>
    <row r="5" spans="1:6" ht="21">
      <c r="A5" s="22">
        <v>2</v>
      </c>
      <c r="B5" s="27" t="s">
        <v>31</v>
      </c>
      <c r="C5" s="29" t="s">
        <v>32</v>
      </c>
      <c r="D5" s="21" t="s">
        <v>33</v>
      </c>
      <c r="E5" s="34">
        <v>37</v>
      </c>
      <c r="F5" s="21" t="s">
        <v>34</v>
      </c>
    </row>
    <row r="6" spans="1:6" ht="21">
      <c r="A6" s="22">
        <v>3</v>
      </c>
      <c r="B6" s="27" t="s">
        <v>35</v>
      </c>
      <c r="C6" s="27" t="s">
        <v>36</v>
      </c>
      <c r="D6" s="21" t="s">
        <v>37</v>
      </c>
      <c r="E6" s="28">
        <v>37</v>
      </c>
      <c r="F6" s="21" t="s">
        <v>38</v>
      </c>
    </row>
    <row r="7" spans="1:6" ht="21">
      <c r="A7" s="22">
        <v>4</v>
      </c>
      <c r="B7" s="27" t="s">
        <v>39</v>
      </c>
      <c r="C7" s="27" t="s">
        <v>23</v>
      </c>
      <c r="D7" s="21" t="s">
        <v>40</v>
      </c>
      <c r="E7" s="28">
        <v>27</v>
      </c>
      <c r="F7" s="21" t="s">
        <v>41</v>
      </c>
    </row>
    <row r="8" spans="1:6" ht="21">
      <c r="A8" s="22">
        <v>5</v>
      </c>
      <c r="B8" s="29" t="s">
        <v>42</v>
      </c>
      <c r="C8" s="27" t="s">
        <v>24</v>
      </c>
      <c r="D8" s="27" t="s">
        <v>43</v>
      </c>
      <c r="E8" s="28">
        <v>27</v>
      </c>
      <c r="F8" s="21" t="s">
        <v>44</v>
      </c>
    </row>
    <row r="9" spans="1:6" ht="21">
      <c r="A9" s="22">
        <v>6</v>
      </c>
      <c r="B9" s="29" t="s">
        <v>45</v>
      </c>
      <c r="C9" s="30" t="s">
        <v>46</v>
      </c>
      <c r="D9" s="21" t="s">
        <v>47</v>
      </c>
      <c r="E9" s="28">
        <v>37</v>
      </c>
      <c r="F9" s="30" t="s">
        <v>48</v>
      </c>
    </row>
    <row r="10" spans="1:6" ht="21">
      <c r="A10" s="22">
        <v>7</v>
      </c>
      <c r="B10" s="29" t="s">
        <v>49</v>
      </c>
      <c r="C10" s="29" t="s">
        <v>26</v>
      </c>
      <c r="D10" s="21" t="s">
        <v>50</v>
      </c>
      <c r="E10" s="28">
        <v>37</v>
      </c>
      <c r="F10" s="21" t="s">
        <v>51</v>
      </c>
    </row>
    <row r="11" spans="1:6" ht="21">
      <c r="A11" s="22">
        <v>8</v>
      </c>
      <c r="B11" s="29" t="s">
        <v>52</v>
      </c>
      <c r="C11" s="29" t="s">
        <v>24</v>
      </c>
      <c r="D11" s="21" t="s">
        <v>53</v>
      </c>
      <c r="E11" s="28">
        <v>27</v>
      </c>
      <c r="F11" s="21" t="s">
        <v>54</v>
      </c>
    </row>
    <row r="12" spans="1:6" ht="21">
      <c r="A12" s="22">
        <v>9</v>
      </c>
      <c r="B12" s="29" t="s">
        <v>55</v>
      </c>
      <c r="C12" s="29" t="s">
        <v>24</v>
      </c>
      <c r="D12" s="29" t="s">
        <v>56</v>
      </c>
      <c r="E12" s="28">
        <v>27</v>
      </c>
      <c r="F12" s="21" t="s">
        <v>57</v>
      </c>
    </row>
    <row r="13" spans="1:6" ht="21">
      <c r="A13" s="22">
        <v>10</v>
      </c>
      <c r="B13" s="29" t="s">
        <v>58</v>
      </c>
      <c r="C13" s="29" t="s">
        <v>24</v>
      </c>
      <c r="D13" s="21" t="s">
        <v>59</v>
      </c>
      <c r="E13" s="28">
        <v>27</v>
      </c>
      <c r="F13" s="21" t="s">
        <v>60</v>
      </c>
    </row>
    <row r="14" spans="1:6" ht="21">
      <c r="A14" s="22">
        <v>11</v>
      </c>
      <c r="B14" s="29" t="s">
        <v>61</v>
      </c>
      <c r="C14" s="29" t="s">
        <v>24</v>
      </c>
      <c r="D14" s="21" t="s">
        <v>62</v>
      </c>
      <c r="E14" s="28">
        <v>27</v>
      </c>
      <c r="F14" s="21" t="s">
        <v>63</v>
      </c>
    </row>
    <row r="15" spans="1:6" ht="21">
      <c r="A15" s="22">
        <v>12</v>
      </c>
      <c r="B15" s="29" t="s">
        <v>64</v>
      </c>
      <c r="C15" s="29" t="s">
        <v>25</v>
      </c>
      <c r="D15" s="21" t="s">
        <v>65</v>
      </c>
      <c r="E15" s="28">
        <v>27</v>
      </c>
      <c r="F15" s="21" t="s">
        <v>66</v>
      </c>
    </row>
    <row r="16" spans="1:6" ht="21">
      <c r="A16" s="22">
        <v>13</v>
      </c>
      <c r="B16" s="29" t="s">
        <v>67</v>
      </c>
      <c r="C16" s="29" t="s">
        <v>24</v>
      </c>
      <c r="D16" s="21" t="s">
        <v>68</v>
      </c>
      <c r="E16" s="28">
        <v>27</v>
      </c>
      <c r="F16" s="21" t="s">
        <v>69</v>
      </c>
    </row>
    <row r="17" spans="1:10" ht="21">
      <c r="A17" s="22">
        <v>14</v>
      </c>
      <c r="B17" s="29" t="s">
        <v>70</v>
      </c>
      <c r="C17" s="29" t="s">
        <v>24</v>
      </c>
      <c r="D17" s="21" t="s">
        <v>71</v>
      </c>
      <c r="E17" s="28">
        <v>27</v>
      </c>
      <c r="F17" s="21" t="s">
        <v>72</v>
      </c>
    </row>
    <row r="18" spans="1:10" ht="21">
      <c r="A18" s="22">
        <v>15</v>
      </c>
      <c r="B18" s="29" t="s">
        <v>73</v>
      </c>
      <c r="C18" s="29" t="s">
        <v>24</v>
      </c>
      <c r="D18" s="21" t="s">
        <v>74</v>
      </c>
      <c r="E18" s="28">
        <v>27</v>
      </c>
      <c r="F18" s="30" t="s">
        <v>75</v>
      </c>
      <c r="J18" s="20"/>
    </row>
    <row r="19" spans="1:10" ht="21">
      <c r="A19" s="22">
        <v>16</v>
      </c>
      <c r="B19" s="29" t="s">
        <v>76</v>
      </c>
      <c r="C19" s="29" t="s">
        <v>24</v>
      </c>
      <c r="D19" s="21" t="s">
        <v>77</v>
      </c>
      <c r="E19" s="28">
        <v>27</v>
      </c>
      <c r="F19" s="21" t="s">
        <v>78</v>
      </c>
    </row>
    <row r="20" spans="1:10" ht="21">
      <c r="A20" s="22">
        <v>17</v>
      </c>
      <c r="B20" s="21" t="s">
        <v>79</v>
      </c>
      <c r="C20" s="29" t="s">
        <v>24</v>
      </c>
      <c r="D20" s="21" t="s">
        <v>80</v>
      </c>
      <c r="E20" s="28">
        <v>27</v>
      </c>
      <c r="F20" s="21" t="s">
        <v>81</v>
      </c>
    </row>
    <row r="21" spans="1:10" ht="21">
      <c r="A21" s="22">
        <v>18</v>
      </c>
      <c r="B21" s="31" t="s">
        <v>82</v>
      </c>
      <c r="C21" s="32" t="s">
        <v>24</v>
      </c>
      <c r="D21" s="31" t="s">
        <v>83</v>
      </c>
      <c r="E21" s="33">
        <v>27</v>
      </c>
      <c r="F21" s="31" t="s">
        <v>84</v>
      </c>
    </row>
    <row r="22" spans="1:10" ht="21">
      <c r="A22" s="22">
        <v>19</v>
      </c>
      <c r="B22" s="31" t="s">
        <v>85</v>
      </c>
      <c r="C22" s="32" t="s">
        <v>25</v>
      </c>
      <c r="D22" s="31" t="s">
        <v>86</v>
      </c>
      <c r="E22" s="33">
        <v>27</v>
      </c>
      <c r="F22" s="31" t="s">
        <v>87</v>
      </c>
    </row>
    <row r="23" spans="1:10" ht="21">
      <c r="A23" s="22">
        <v>20</v>
      </c>
      <c r="B23" s="31" t="s">
        <v>88</v>
      </c>
      <c r="C23" s="32" t="s">
        <v>24</v>
      </c>
      <c r="D23" s="31" t="s">
        <v>89</v>
      </c>
      <c r="E23" s="33">
        <v>27</v>
      </c>
      <c r="F23" s="31" t="s">
        <v>90</v>
      </c>
    </row>
    <row r="24" spans="1:10" ht="21">
      <c r="A24" s="1"/>
      <c r="B24" s="23"/>
      <c r="C24" s="23"/>
      <c r="D24" s="24"/>
      <c r="E24" s="25">
        <f>SUM(E4:E23)</f>
        <v>580</v>
      </c>
      <c r="F24" s="26"/>
    </row>
    <row r="25" spans="1:10" ht="18.75">
      <c r="A25" s="47" t="s">
        <v>8</v>
      </c>
      <c r="B25" s="48"/>
      <c r="C25" s="5"/>
      <c r="D25" s="6" t="s">
        <v>9</v>
      </c>
      <c r="E25" s="6" t="s">
        <v>10</v>
      </c>
      <c r="F25" s="6" t="s">
        <v>11</v>
      </c>
      <c r="G25" s="6" t="s">
        <v>12</v>
      </c>
    </row>
    <row r="26" spans="1:10" ht="21">
      <c r="A26" s="7" t="s">
        <v>1</v>
      </c>
      <c r="B26" s="8" t="s">
        <v>13</v>
      </c>
      <c r="C26" s="9" t="s">
        <v>14</v>
      </c>
      <c r="D26" s="8" t="s">
        <v>27</v>
      </c>
      <c r="E26" s="1">
        <v>4</v>
      </c>
      <c r="F26" s="1">
        <v>37</v>
      </c>
      <c r="G26" s="10">
        <f>E26*F26</f>
        <v>148</v>
      </c>
    </row>
    <row r="27" spans="1:10" ht="18.75">
      <c r="A27" s="7">
        <v>1</v>
      </c>
      <c r="B27" s="8" t="s">
        <v>15</v>
      </c>
      <c r="C27" s="11">
        <v>8</v>
      </c>
      <c r="D27" s="8" t="s">
        <v>16</v>
      </c>
      <c r="E27" s="1">
        <v>16</v>
      </c>
      <c r="F27" s="1">
        <v>27</v>
      </c>
      <c r="G27" s="1">
        <f>E27*F27</f>
        <v>432</v>
      </c>
    </row>
    <row r="28" spans="1:10" ht="18.75">
      <c r="A28" s="12"/>
      <c r="B28" s="13" t="s">
        <v>7</v>
      </c>
      <c r="C28" s="14">
        <f>SUM(C27:C27)</f>
        <v>8</v>
      </c>
      <c r="D28" s="35" t="s">
        <v>91</v>
      </c>
      <c r="E28" s="36"/>
      <c r="F28" s="37"/>
      <c r="G28" s="38">
        <f>SUM(G26:G27)</f>
        <v>580</v>
      </c>
    </row>
    <row r="29" spans="1:10">
      <c r="B29" s="15"/>
    </row>
    <row r="30" spans="1:10">
      <c r="B30" s="15"/>
      <c r="E30"/>
    </row>
    <row r="31" spans="1:10" ht="18.75">
      <c r="C31" s="2" t="s">
        <v>17</v>
      </c>
      <c r="D31" s="16">
        <f>G26+G27</f>
        <v>580</v>
      </c>
    </row>
    <row r="32" spans="1:10" ht="18.75">
      <c r="C32" s="2" t="s">
        <v>18</v>
      </c>
      <c r="D32" s="16">
        <f>C28</f>
        <v>8</v>
      </c>
    </row>
    <row r="33" spans="2:6" ht="18.75">
      <c r="C33" s="2" t="s">
        <v>19</v>
      </c>
      <c r="D33" s="4">
        <f>D31-D32</f>
        <v>572</v>
      </c>
    </row>
    <row r="35" spans="2:6" ht="21">
      <c r="B35" s="17" t="s">
        <v>20</v>
      </c>
      <c r="E35" s="18" t="s">
        <v>21</v>
      </c>
      <c r="F35" s="19"/>
    </row>
    <row r="36" spans="2:6" ht="21">
      <c r="B36" s="17" t="s">
        <v>92</v>
      </c>
      <c r="E36" s="17" t="s">
        <v>22</v>
      </c>
      <c r="F36" s="17"/>
    </row>
  </sheetData>
  <mergeCells count="4">
    <mergeCell ref="A1:B2"/>
    <mergeCell ref="C1:C2"/>
    <mergeCell ref="D1:F2"/>
    <mergeCell ref="A25:B2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2024-01-10T11:43:48Z</dcterms:modified>
</cp:coreProperties>
</file>