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4240" windowHeight="133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29" i="1"/>
  <c r="E21"/>
  <c r="G23"/>
  <c r="G24"/>
  <c r="G25" l="1"/>
  <c r="G26" l="1"/>
  <c r="D29" l="1"/>
  <c r="D28" l="1"/>
  <c r="D30" s="1"/>
</calcChain>
</file>

<file path=xl/sharedStrings.xml><?xml version="1.0" encoding="utf-8"?>
<sst xmlns="http://schemas.openxmlformats.org/spreadsheetml/2006/main" count="100" uniqueCount="96">
  <si>
    <t>DAILY REPORT</t>
  </si>
  <si>
    <t>NO</t>
  </si>
  <si>
    <t>NAME</t>
  </si>
  <si>
    <t>VEHICLE TYPE</t>
  </si>
  <si>
    <t>PLATE NUMBER</t>
  </si>
  <si>
    <t>MONEY</t>
  </si>
  <si>
    <t>RECEPT NO</t>
  </si>
  <si>
    <t>TOTAL</t>
  </si>
  <si>
    <t>DAILY EXPENSES</t>
  </si>
  <si>
    <t>TYPE OF VEHICLE</t>
  </si>
  <si>
    <t>QUANTITY</t>
  </si>
  <si>
    <t>RATE</t>
  </si>
  <si>
    <t>AMOUNT</t>
  </si>
  <si>
    <t>EXEPENSES</t>
  </si>
  <si>
    <t xml:space="preserve">AMOUNT </t>
  </si>
  <si>
    <t xml:space="preserve">TOTAL INCOME </t>
  </si>
  <si>
    <t xml:space="preserve">EXPENSESE </t>
  </si>
  <si>
    <t>NET</t>
  </si>
  <si>
    <t>PREPARED BY</t>
  </si>
  <si>
    <t>APROVED BY</t>
  </si>
  <si>
    <t>CABDI QADIR SH. XANAFI</t>
  </si>
  <si>
    <t>TATOL INCOME</t>
  </si>
  <si>
    <t>LIGHT VEHICLE</t>
  </si>
  <si>
    <t>JABRIL HASSAN ABDIKARIM</t>
  </si>
  <si>
    <t>BAJAAJ</t>
  </si>
  <si>
    <t>HIGH VEHICLE</t>
  </si>
  <si>
    <t>DISCON</t>
  </si>
  <si>
    <t xml:space="preserve">TOYOTA-PREMIO </t>
  </si>
  <si>
    <t xml:space="preserve">TOYOTA-COROLLA </t>
  </si>
  <si>
    <t xml:space="preserve">NISSAN-CARAVAN </t>
  </si>
  <si>
    <t>AI0173</t>
  </si>
  <si>
    <t xml:space="preserve">FIAT-110 </t>
  </si>
  <si>
    <t xml:space="preserve">SW22164 </t>
  </si>
  <si>
    <t>AJ9361</t>
  </si>
  <si>
    <t xml:space="preserve">SUZUKI-ESCUDO </t>
  </si>
  <si>
    <t xml:space="preserve">SW22165 </t>
  </si>
  <si>
    <t>AG2629</t>
  </si>
  <si>
    <t xml:space="preserve">TOYOTA-CAROLLA </t>
  </si>
  <si>
    <t>SW4593Z</t>
  </si>
  <si>
    <t xml:space="preserve">AI5025 </t>
  </si>
  <si>
    <t>SW22169</t>
  </si>
  <si>
    <t>AG7667</t>
  </si>
  <si>
    <t xml:space="preserve">SUZUKI-CARRY </t>
  </si>
  <si>
    <t>SW22171</t>
  </si>
  <si>
    <t>AG0728</t>
  </si>
  <si>
    <t xml:space="preserve">SW0000Z </t>
  </si>
  <si>
    <t>AI8562</t>
  </si>
  <si>
    <t xml:space="preserve">NISSAN-ATLAS </t>
  </si>
  <si>
    <t>SW22172</t>
  </si>
  <si>
    <t>AJ5444</t>
  </si>
  <si>
    <t xml:space="preserve">TOYOTA-PROBOX </t>
  </si>
  <si>
    <t>SW22173</t>
  </si>
  <si>
    <t>AI7407</t>
  </si>
  <si>
    <t xml:space="preserve">CATERPILAR-930 </t>
  </si>
  <si>
    <t xml:space="preserve">SW22174 </t>
  </si>
  <si>
    <t xml:space="preserve">AH8588 </t>
  </si>
  <si>
    <t xml:space="preserve">SW22175 </t>
  </si>
  <si>
    <t xml:space="preserve">AI4553 </t>
  </si>
  <si>
    <t xml:space="preserve">TOYOTA-COROLA </t>
  </si>
  <si>
    <t>SW22176</t>
  </si>
  <si>
    <t>AI0604</t>
  </si>
  <si>
    <t xml:space="preserve">TOYOTA-HARRIER </t>
  </si>
  <si>
    <t>SW22178</t>
  </si>
  <si>
    <t>AJ3048</t>
  </si>
  <si>
    <t xml:space="preserve">SW22178 </t>
  </si>
  <si>
    <t>AI8458</t>
  </si>
  <si>
    <t xml:space="preserve">FIAT-FIAT </t>
  </si>
  <si>
    <t xml:space="preserve">SW221789 </t>
  </si>
  <si>
    <t xml:space="preserve">AI8997 </t>
  </si>
  <si>
    <t xml:space="preserve">SW22180 </t>
  </si>
  <si>
    <t>AJ8989</t>
  </si>
  <si>
    <t xml:space="preserve">TOYOTA-SUCCEED </t>
  </si>
  <si>
    <t>SW22181</t>
  </si>
  <si>
    <t>AJ0721</t>
  </si>
  <si>
    <t xml:space="preserve">SW22182 </t>
  </si>
  <si>
    <t xml:space="preserve">MAXAMED CUMAR C/RAXMAN  </t>
  </si>
  <si>
    <t xml:space="preserve">C/WALI IBRAAHIM CUMAR  </t>
  </si>
  <si>
    <t xml:space="preserve">C/LLAHI AXMED MAXAMED  </t>
  </si>
  <si>
    <t xml:space="preserve">QAASIM CABDI CIGALE  </t>
  </si>
  <si>
    <t xml:space="preserve">XUSEEN AADAN SHIFICI  </t>
  </si>
  <si>
    <t xml:space="preserve">MAXAMED C/KARIIN XUSEEN  </t>
  </si>
  <si>
    <t xml:space="preserve">DAAHIR ABUUKAR JIMCAALE  </t>
  </si>
  <si>
    <t xml:space="preserve">C/LAAHI CALI MAXAMED  </t>
  </si>
  <si>
    <t xml:space="preserve">C/LLAHI DAAHIR CABDI  </t>
  </si>
  <si>
    <t xml:space="preserve">SAALAX MAXAMED C/DULLE  </t>
  </si>
  <si>
    <t xml:space="preserve">Muxudiin sh Cali Maxamed  </t>
  </si>
  <si>
    <t xml:space="preserve">WACDI CABDI KAAHIYE  </t>
  </si>
  <si>
    <t xml:space="preserve">C/QAADIR XUSEEN MAXAMED  </t>
  </si>
  <si>
    <t xml:space="preserve">MAXAMED MAXAMUD IBRAHIM  </t>
  </si>
  <si>
    <t xml:space="preserve">DIINI TOXOB CALI  </t>
  </si>
  <si>
    <t xml:space="preserve">MAXAMED XUSSEEN CILMI  </t>
  </si>
  <si>
    <t xml:space="preserve">CALI BASHIIR OSMAN  </t>
  </si>
  <si>
    <t>SALAHUDIIN</t>
  </si>
  <si>
    <t>XANAFI</t>
  </si>
  <si>
    <t>ABDULLAHI CALI</t>
  </si>
  <si>
    <t>SALAD GAB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</si>
</sst>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164" formatCode="[$-F800]dddd\,\ mmmm\ dd\,\ yyyy"/>
    <numFmt numFmtId="165" formatCode="_([$$-409]* #,##0.00_);_([$$-409]* \(#,##0.00\);_([$$-409]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Verdana"/>
      <family val="2"/>
    </font>
    <font>
      <b/>
      <sz val="18"/>
      <name val="Calibri"/>
      <family val="2"/>
      <scheme val="minor"/>
    </font>
    <font>
      <sz val="11"/>
      <color rgb="FF0033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E6F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rgb="FFCCCCCC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4" fillId="0" borderId="6" xfId="0" applyFont="1" applyBorder="1" applyAlignment="1">
      <alignment horizontal="center" vertical="center"/>
    </xf>
    <xf numFmtId="0" fontId="4" fillId="0" borderId="6" xfId="0" applyFont="1" applyBorder="1"/>
    <xf numFmtId="0" fontId="5" fillId="0" borderId="6" xfId="0" applyFont="1" applyBorder="1"/>
    <xf numFmtId="44" fontId="4" fillId="4" borderId="6" xfId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6" xfId="0" applyFont="1" applyFill="1" applyBorder="1"/>
    <xf numFmtId="0" fontId="6" fillId="0" borderId="6" xfId="0" applyFont="1" applyBorder="1"/>
    <xf numFmtId="165" fontId="4" fillId="0" borderId="6" xfId="0" applyNumberFormat="1" applyFont="1" applyBorder="1" applyAlignment="1">
      <alignment horizontal="center" vertical="center"/>
    </xf>
    <xf numFmtId="44" fontId="4" fillId="0" borderId="6" xfId="1" applyFont="1" applyBorder="1"/>
    <xf numFmtId="0" fontId="4" fillId="3" borderId="6" xfId="0" applyFont="1" applyFill="1" applyBorder="1"/>
    <xf numFmtId="44" fontId="4" fillId="4" borderId="6" xfId="1" applyFont="1" applyFill="1" applyBorder="1"/>
    <xf numFmtId="0" fontId="0" fillId="0" borderId="0" xfId="0" applyAlignment="1">
      <alignment horizontal="center" vertical="center"/>
    </xf>
    <xf numFmtId="44" fontId="4" fillId="0" borderId="6" xfId="1" applyFont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3" borderId="6" xfId="0" applyFont="1" applyFill="1" applyBorder="1"/>
    <xf numFmtId="0" fontId="4" fillId="0" borderId="7" xfId="0" applyFont="1" applyBorder="1" applyAlignment="1">
      <alignment horizontal="center" vertical="center"/>
    </xf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vertical="center" wrapText="1"/>
    </xf>
    <xf numFmtId="0" fontId="4" fillId="6" borderId="9" xfId="0" applyFont="1" applyFill="1" applyBorder="1" applyAlignment="1">
      <alignment horizontal="center" vertical="center"/>
    </xf>
    <xf numFmtId="44" fontId="4" fillId="6" borderId="6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165" fontId="4" fillId="6" borderId="6" xfId="0" applyNumberFormat="1" applyFont="1" applyFill="1" applyBorder="1"/>
    <xf numFmtId="0" fontId="6" fillId="0" borderId="7" xfId="0" applyFont="1" applyBorder="1" applyAlignment="1">
      <alignment horizontal="center" vertical="center"/>
    </xf>
    <xf numFmtId="0" fontId="8" fillId="3" borderId="6" xfId="0" applyFont="1" applyFill="1" applyBorder="1"/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wrapText="1"/>
    </xf>
    <xf numFmtId="0" fontId="9" fillId="0" borderId="6" xfId="0" applyFont="1" applyBorder="1"/>
    <xf numFmtId="44" fontId="10" fillId="3" borderId="6" xfId="1" applyFont="1" applyFill="1" applyBorder="1" applyAlignment="1">
      <alignment horizontal="left" vertical="center"/>
    </xf>
    <xf numFmtId="0" fontId="7" fillId="3" borderId="6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11" fillId="7" borderId="13" xfId="0" applyFont="1" applyFill="1" applyBorder="1"/>
    <xf numFmtId="164" fontId="3" fillId="2" borderId="1" xfId="0" applyNumberFormat="1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12" xfId="0" applyNumberFormat="1" applyFont="1" applyFill="1" applyBorder="1" applyAlignment="1">
      <alignment horizontal="center" vertical="center"/>
    </xf>
    <xf numFmtId="164" fontId="3" fillId="2" borderId="3" xfId="0" applyNumberFormat="1" applyFont="1" applyFill="1" applyBorder="1" applyAlignment="1">
      <alignment horizontal="center" vertical="center"/>
    </xf>
    <xf numFmtId="164" fontId="3" fillId="2" borderId="10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zoomScale="85" zoomScaleNormal="85" workbookViewId="0">
      <selection activeCell="H4" sqref="H4"/>
    </sheetView>
  </sheetViews>
  <sheetFormatPr defaultRowHeight="15"/>
  <cols>
    <col min="1" max="1" width="9.28515625" style="14" bestFit="1" customWidth="1"/>
    <col min="2" max="2" width="55.7109375" bestFit="1" customWidth="1"/>
    <col min="3" max="3" width="40.85546875" bestFit="1" customWidth="1"/>
    <col min="4" max="4" width="17.140625" customWidth="1"/>
    <col min="5" max="5" width="17.28515625" style="14" bestFit="1" customWidth="1"/>
    <col min="6" max="6" width="14" bestFit="1" customWidth="1"/>
    <col min="7" max="7" width="14.42578125" bestFit="1" customWidth="1"/>
    <col min="8" max="8" width="11" customWidth="1"/>
  </cols>
  <sheetData>
    <row r="1" spans="1:6" ht="15" customHeight="1">
      <c r="A1" s="36" t="s">
        <v>0</v>
      </c>
      <c r="B1" s="37"/>
      <c r="C1" s="40"/>
      <c r="D1" s="36">
        <v>45519</v>
      </c>
      <c r="E1" s="42"/>
      <c r="F1" s="37"/>
    </row>
    <row r="2" spans="1:6" ht="15" customHeight="1">
      <c r="A2" s="38"/>
      <c r="B2" s="39"/>
      <c r="C2" s="41"/>
      <c r="D2" s="43"/>
      <c r="E2" s="44"/>
      <c r="F2" s="39"/>
    </row>
    <row r="3" spans="1:6" ht="18.75">
      <c r="A3" s="20" t="s">
        <v>1</v>
      </c>
      <c r="B3" s="2" t="s">
        <v>2</v>
      </c>
      <c r="C3" s="2" t="s">
        <v>3</v>
      </c>
      <c r="D3" s="3" t="s">
        <v>4</v>
      </c>
      <c r="E3" s="1" t="s">
        <v>5</v>
      </c>
      <c r="F3" s="2" t="s">
        <v>6</v>
      </c>
    </row>
    <row r="4" spans="1:6" ht="23.25">
      <c r="A4" s="27">
        <v>1</v>
      </c>
      <c r="B4" s="21" t="s">
        <v>75</v>
      </c>
      <c r="C4" s="21" t="s">
        <v>31</v>
      </c>
      <c r="D4" s="19" t="s">
        <v>30</v>
      </c>
      <c r="E4" s="32">
        <v>37</v>
      </c>
      <c r="F4" s="19" t="s">
        <v>32</v>
      </c>
    </row>
    <row r="5" spans="1:6" ht="23.25">
      <c r="A5" s="27">
        <v>2</v>
      </c>
      <c r="B5" s="29" t="s">
        <v>76</v>
      </c>
      <c r="C5" s="22" t="s">
        <v>34</v>
      </c>
      <c r="D5" s="19" t="s">
        <v>33</v>
      </c>
      <c r="E5" s="32">
        <v>37</v>
      </c>
      <c r="F5" s="19" t="s">
        <v>35</v>
      </c>
    </row>
    <row r="6" spans="1:6" ht="23.25">
      <c r="A6" s="27">
        <v>3</v>
      </c>
      <c r="B6" s="29" t="s">
        <v>77</v>
      </c>
      <c r="C6" s="30" t="s">
        <v>37</v>
      </c>
      <c r="D6" s="28" t="s">
        <v>36</v>
      </c>
      <c r="E6" s="32">
        <v>37</v>
      </c>
      <c r="F6" s="28" t="s">
        <v>38</v>
      </c>
    </row>
    <row r="7" spans="1:6" ht="23.25">
      <c r="A7" s="27">
        <v>4</v>
      </c>
      <c r="B7" s="22" t="s">
        <v>78</v>
      </c>
      <c r="C7" s="21" t="s">
        <v>27</v>
      </c>
      <c r="D7" s="19" t="s">
        <v>39</v>
      </c>
      <c r="E7" s="32">
        <v>37</v>
      </c>
      <c r="F7" s="28" t="s">
        <v>40</v>
      </c>
    </row>
    <row r="8" spans="1:6" ht="23.25">
      <c r="A8" s="27">
        <v>5</v>
      </c>
      <c r="B8" s="22" t="s">
        <v>79</v>
      </c>
      <c r="C8" s="21" t="s">
        <v>42</v>
      </c>
      <c r="D8" s="33" t="s">
        <v>41</v>
      </c>
      <c r="E8" s="32">
        <v>37</v>
      </c>
      <c r="F8" s="28" t="s">
        <v>43</v>
      </c>
    </row>
    <row r="9" spans="1:6" ht="23.25">
      <c r="A9" s="27">
        <v>6</v>
      </c>
      <c r="B9" s="22" t="s">
        <v>80</v>
      </c>
      <c r="C9" s="21" t="s">
        <v>28</v>
      </c>
      <c r="D9" s="19" t="s">
        <v>44</v>
      </c>
      <c r="E9" s="32">
        <v>37</v>
      </c>
      <c r="F9" s="28" t="s">
        <v>45</v>
      </c>
    </row>
    <row r="10" spans="1:6" ht="23.25">
      <c r="A10" s="27">
        <v>7</v>
      </c>
      <c r="B10" s="22" t="s">
        <v>81</v>
      </c>
      <c r="C10" s="21" t="s">
        <v>47</v>
      </c>
      <c r="D10" s="19" t="s">
        <v>46</v>
      </c>
      <c r="E10" s="32">
        <v>37</v>
      </c>
      <c r="F10" s="28" t="s">
        <v>48</v>
      </c>
    </row>
    <row r="11" spans="1:6" ht="23.25">
      <c r="A11" s="27">
        <v>8</v>
      </c>
      <c r="B11" s="22" t="s">
        <v>82</v>
      </c>
      <c r="C11" s="21" t="s">
        <v>50</v>
      </c>
      <c r="D11" s="19" t="s">
        <v>49</v>
      </c>
      <c r="E11" s="32">
        <v>37</v>
      </c>
      <c r="F11" s="28" t="s">
        <v>51</v>
      </c>
    </row>
    <row r="12" spans="1:6" ht="23.25">
      <c r="A12" s="27">
        <v>9</v>
      </c>
      <c r="B12" s="29" t="s">
        <v>83</v>
      </c>
      <c r="C12" s="30" t="s">
        <v>53</v>
      </c>
      <c r="D12" s="28" t="s">
        <v>52</v>
      </c>
      <c r="E12" s="32">
        <v>47</v>
      </c>
      <c r="F12" s="28" t="s">
        <v>54</v>
      </c>
    </row>
    <row r="13" spans="1:6" ht="23.25">
      <c r="A13" s="27">
        <v>10</v>
      </c>
      <c r="B13" s="29" t="s">
        <v>84</v>
      </c>
      <c r="C13" s="30" t="s">
        <v>27</v>
      </c>
      <c r="D13" s="28" t="s">
        <v>55</v>
      </c>
      <c r="E13" s="32">
        <v>37</v>
      </c>
      <c r="F13" s="31" t="s">
        <v>56</v>
      </c>
    </row>
    <row r="14" spans="1:6" ht="23.25">
      <c r="A14" s="27">
        <v>11</v>
      </c>
      <c r="B14" s="29" t="s">
        <v>85</v>
      </c>
      <c r="C14" s="30" t="s">
        <v>58</v>
      </c>
      <c r="D14" s="28" t="s">
        <v>57</v>
      </c>
      <c r="E14" s="32">
        <v>37</v>
      </c>
      <c r="F14" s="28" t="s">
        <v>59</v>
      </c>
    </row>
    <row r="15" spans="1:6" ht="23.25">
      <c r="A15" s="27">
        <v>12</v>
      </c>
      <c r="B15" s="29" t="s">
        <v>86</v>
      </c>
      <c r="C15" s="30" t="s">
        <v>61</v>
      </c>
      <c r="D15" s="28" t="s">
        <v>60</v>
      </c>
      <c r="E15" s="32">
        <v>37</v>
      </c>
      <c r="F15" s="28" t="s">
        <v>62</v>
      </c>
    </row>
    <row r="16" spans="1:6" ht="23.25">
      <c r="A16" s="27">
        <v>13</v>
      </c>
      <c r="B16" s="29" t="s">
        <v>87</v>
      </c>
      <c r="C16" s="30" t="s">
        <v>29</v>
      </c>
      <c r="D16" s="28" t="s">
        <v>63</v>
      </c>
      <c r="E16" s="32">
        <v>37</v>
      </c>
      <c r="F16" s="28" t="s">
        <v>64</v>
      </c>
    </row>
    <row r="17" spans="1:7" ht="23.25">
      <c r="A17" s="27">
        <v>14</v>
      </c>
      <c r="B17" s="29" t="s">
        <v>88</v>
      </c>
      <c r="C17" s="30" t="s">
        <v>66</v>
      </c>
      <c r="D17" s="28" t="s">
        <v>65</v>
      </c>
      <c r="E17" s="32">
        <v>47</v>
      </c>
      <c r="F17" s="28" t="s">
        <v>67</v>
      </c>
    </row>
    <row r="18" spans="1:7" ht="23.25">
      <c r="A18" s="27">
        <v>15</v>
      </c>
      <c r="B18" s="29" t="s">
        <v>89</v>
      </c>
      <c r="C18" s="30" t="s">
        <v>28</v>
      </c>
      <c r="D18" s="28" t="s">
        <v>68</v>
      </c>
      <c r="E18" s="32">
        <v>37</v>
      </c>
      <c r="F18" s="28" t="s">
        <v>69</v>
      </c>
    </row>
    <row r="19" spans="1:7" ht="23.25">
      <c r="A19" s="27">
        <v>16</v>
      </c>
      <c r="B19" s="29" t="s">
        <v>90</v>
      </c>
      <c r="C19" s="30" t="s">
        <v>71</v>
      </c>
      <c r="D19" s="28" t="s">
        <v>70</v>
      </c>
      <c r="E19" s="32">
        <v>37</v>
      </c>
      <c r="F19" s="28" t="s">
        <v>72</v>
      </c>
    </row>
    <row r="20" spans="1:7" ht="23.25">
      <c r="A20" s="27">
        <v>17</v>
      </c>
      <c r="B20" s="29" t="s">
        <v>91</v>
      </c>
      <c r="C20" s="30" t="s">
        <v>50</v>
      </c>
      <c r="D20" s="28" t="s">
        <v>73</v>
      </c>
      <c r="E20" s="32">
        <v>37</v>
      </c>
      <c r="F20" s="28" t="s">
        <v>74</v>
      </c>
    </row>
    <row r="21" spans="1:7" ht="23.25">
      <c r="A21" s="27"/>
      <c r="B21" s="29"/>
      <c r="C21" s="30"/>
      <c r="D21" s="28"/>
      <c r="E21" s="32">
        <f>SUM(E4:E20)</f>
        <v>649</v>
      </c>
      <c r="F21" s="35"/>
    </row>
    <row r="22" spans="1:7" ht="18.75">
      <c r="A22" s="45" t="s">
        <v>8</v>
      </c>
      <c r="B22" s="46"/>
      <c r="C22" s="5"/>
      <c r="D22" s="6" t="s">
        <v>9</v>
      </c>
      <c r="E22" s="6" t="s">
        <v>10</v>
      </c>
      <c r="F22" s="6" t="s">
        <v>11</v>
      </c>
      <c r="G22" s="6" t="s">
        <v>12</v>
      </c>
    </row>
    <row r="23" spans="1:7" ht="21">
      <c r="A23" s="7" t="s">
        <v>1</v>
      </c>
      <c r="B23" s="8" t="s">
        <v>13</v>
      </c>
      <c r="C23" s="9" t="s">
        <v>14</v>
      </c>
      <c r="D23" s="8" t="s">
        <v>25</v>
      </c>
      <c r="E23" s="1">
        <v>3</v>
      </c>
      <c r="F23" s="1">
        <v>47</v>
      </c>
      <c r="G23" s="10">
        <f>E23*F23</f>
        <v>141</v>
      </c>
    </row>
    <row r="24" spans="1:7" ht="18.75">
      <c r="A24" s="7">
        <v>1</v>
      </c>
      <c r="B24" s="8" t="s">
        <v>26</v>
      </c>
      <c r="C24" s="11">
        <v>19</v>
      </c>
      <c r="D24" s="8" t="s">
        <v>22</v>
      </c>
      <c r="E24" s="1">
        <v>14</v>
      </c>
      <c r="F24" s="1">
        <v>37</v>
      </c>
      <c r="G24" s="10">
        <f>E24*F24</f>
        <v>518</v>
      </c>
    </row>
    <row r="25" spans="1:7" ht="18.75">
      <c r="A25" s="34">
        <v>2</v>
      </c>
      <c r="B25" s="8" t="s">
        <v>92</v>
      </c>
      <c r="C25" s="11">
        <v>150</v>
      </c>
      <c r="D25" s="8" t="s">
        <v>24</v>
      </c>
      <c r="E25" s="1">
        <v>0</v>
      </c>
      <c r="F25" s="1">
        <v>27</v>
      </c>
      <c r="G25" s="10">
        <f>E25*F25</f>
        <v>0</v>
      </c>
    </row>
    <row r="26" spans="1:7" ht="18.75">
      <c r="A26" s="34">
        <v>3</v>
      </c>
      <c r="B26" s="8" t="s">
        <v>93</v>
      </c>
      <c r="C26" s="11">
        <v>56</v>
      </c>
      <c r="D26" s="23" t="s">
        <v>21</v>
      </c>
      <c r="E26" s="24"/>
      <c r="F26" s="25"/>
      <c r="G26" s="26">
        <f>G23+G24+G25</f>
        <v>659</v>
      </c>
    </row>
    <row r="27" spans="1:7" ht="18.75">
      <c r="A27" s="34">
        <v>4</v>
      </c>
      <c r="B27" s="8" t="s">
        <v>94</v>
      </c>
      <c r="C27" s="11">
        <v>15</v>
      </c>
      <c r="E27"/>
    </row>
    <row r="28" spans="1:7" ht="18.75">
      <c r="A28" s="34">
        <v>5</v>
      </c>
      <c r="B28" s="8" t="s">
        <v>95</v>
      </c>
      <c r="C28" s="11">
        <v>20</v>
      </c>
      <c r="D28" s="15">
        <f>G26</f>
        <v>659</v>
      </c>
    </row>
    <row r="29" spans="1:7" ht="18.75">
      <c r="B29" s="12" t="s">
        <v>7</v>
      </c>
      <c r="C29" s="13">
        <f>SUM(C24:C28)</f>
        <v>260</v>
      </c>
      <c r="D29" s="15">
        <f>C29</f>
        <v>260</v>
      </c>
    </row>
    <row r="30" spans="1:7" ht="18.75">
      <c r="D30" s="4">
        <f>D28-D29</f>
        <v>399</v>
      </c>
    </row>
    <row r="31" spans="1:7" ht="21">
      <c r="E31" s="17" t="s">
        <v>19</v>
      </c>
      <c r="F31" s="18"/>
    </row>
    <row r="32" spans="1:7" ht="21">
      <c r="C32" s="2" t="s">
        <v>15</v>
      </c>
      <c r="E32" s="16" t="s">
        <v>20</v>
      </c>
      <c r="F32" s="16"/>
    </row>
    <row r="33" spans="2:3" ht="18.75">
      <c r="C33" s="2" t="s">
        <v>16</v>
      </c>
    </row>
    <row r="34" spans="2:3" ht="18.75">
      <c r="C34" s="2" t="s">
        <v>17</v>
      </c>
    </row>
    <row r="35" spans="2:3" ht="21">
      <c r="B35" s="16" t="s">
        <v>18</v>
      </c>
    </row>
    <row r="36" spans="2:3" ht="21">
      <c r="B36" s="16" t="s">
        <v>23</v>
      </c>
    </row>
  </sheetData>
  <mergeCells count="4">
    <mergeCell ref="A1:B2"/>
    <mergeCell ref="C1:C2"/>
    <mergeCell ref="D1:F2"/>
    <mergeCell ref="A22:B22"/>
  </mergeCells>
  <conditionalFormatting sqref="D28:D1048576 D1:D26">
    <cfRule type="duplicateValues" dxfId="1" priority="197"/>
  </conditionalFormatting>
  <conditionalFormatting sqref="D4:D21">
    <cfRule type="duplicateValues" dxfId="0" priority="270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2022-04-11T08:11:20Z</dcterms:created>
  <dcterms:modified xsi:type="dcterms:W3CDTF">2024-08-24T07:30:17Z</dcterms:modified>
</cp:coreProperties>
</file>