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 activeTab="1"/>
  </bookViews>
  <sheets>
    <sheet name="Sheet1" sheetId="1" r:id="rId1"/>
    <sheet name="DAILY INFO DAT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4" i="2"/>
  <c r="E34"/>
  <c r="F34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10" l="1"/>
  <c r="G9"/>
  <c r="G8" l="1"/>
  <c r="G34" s="1"/>
  <c r="G7" l="1"/>
  <c r="G6"/>
  <c r="G5"/>
  <c r="G4"/>
  <c r="D24" i="1" l="1"/>
  <c r="E28" s="1"/>
  <c r="E20"/>
  <c r="E27" s="1"/>
  <c r="H22"/>
  <c r="H23"/>
  <c r="H25" l="1"/>
  <c r="E29"/>
</calcChain>
</file>

<file path=xl/sharedStrings.xml><?xml version="1.0" encoding="utf-8"?>
<sst xmlns="http://schemas.openxmlformats.org/spreadsheetml/2006/main" count="116" uniqueCount="109">
  <si>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</si>
  <si>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</si>
  <si>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</si>
  <si>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</si>
  <si>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</si>
  <si>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</si>
  <si>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</si>
  <si>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</si>
  <si>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</si>
  <si>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</si>
  <si>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</si>
  <si>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</si>
  <si>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</si>
  <si>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</si>
  <si>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</si>
  <si>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</si>
  <si>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</si>
  <si>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</si>
  <si>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</si>
  <si>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</si>
  <si>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</si>
  <si>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</si>
  <si>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</si>
  <si>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</si>
  <si>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</si>
  <si>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</si>
  <si>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</si>
  <si>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MUUSE XASAN IBRAHIM </t>
  </si>
  <si>
    <t>TOYOTA-PRADO</t>
  </si>
  <si>
    <t>AJ1688</t>
  </si>
  <si>
    <t>SW23633</t>
  </si>
  <si>
    <t>MAXAMUUD MAXAMED YABAROW </t>
  </si>
  <si>
    <t>FIAT-110</t>
  </si>
  <si>
    <t xml:space="preserve">AD4756 </t>
  </si>
  <si>
    <t>SW23635</t>
  </si>
  <si>
    <t>Maxamed Axmed Ibraahim </t>
  </si>
  <si>
    <t>TOYOTA-KLUGER</t>
  </si>
  <si>
    <t>AI7802 </t>
  </si>
  <si>
    <t>SW23636</t>
  </si>
  <si>
    <t>YUSUSF CABDI XASAN </t>
  </si>
  <si>
    <t>AK0969 </t>
  </si>
  <si>
    <t>SW23637</t>
  </si>
  <si>
    <t>CABDI QALIIF AXMED ISMACIIL</t>
  </si>
  <si>
    <t>TOYOTA-FIELDER</t>
  </si>
  <si>
    <t>AC7521 </t>
  </si>
  <si>
    <t>SW23638</t>
  </si>
  <si>
    <t>Ismaaciil Xasan Cawaale </t>
  </si>
  <si>
    <t>TOYOTA-SPACIO</t>
  </si>
  <si>
    <t>AH7632 </t>
  </si>
  <si>
    <t>SW23641</t>
  </si>
  <si>
    <t>ALI GESYEY ARIF </t>
  </si>
  <si>
    <t>IVECO-ACM80</t>
  </si>
  <si>
    <t>AK0716</t>
  </si>
  <si>
    <t>SW23640</t>
  </si>
  <si>
    <t>C/RASHIID M.XASAN MAXAMUD </t>
  </si>
  <si>
    <t>AF7056 </t>
  </si>
  <si>
    <t>SW23642</t>
  </si>
  <si>
    <t>MASLAX AHMED TAHLIL </t>
  </si>
  <si>
    <t>AH8369 </t>
  </si>
  <si>
    <t>SW23645</t>
  </si>
  <si>
    <t>NUUR JAAMAC AFRAX</t>
  </si>
  <si>
    <t>TOYOTA-TOWN ACE</t>
  </si>
  <si>
    <t>AH2551 </t>
  </si>
  <si>
    <t>SW23647</t>
  </si>
  <si>
    <t>Cali Maxamed Aadan </t>
  </si>
  <si>
    <t>TOYOTA-PREMIO</t>
  </si>
  <si>
    <t>AJ3708 </t>
  </si>
  <si>
    <t>SW23648</t>
  </si>
  <si>
    <t>C/CASIIS C/LLAHI CILMI </t>
  </si>
  <si>
    <t>TOYOTA-HILUX</t>
  </si>
  <si>
    <t>AG0627 </t>
  </si>
  <si>
    <t>SW23644</t>
  </si>
  <si>
    <t>AXMED COLOOW GUULED</t>
  </si>
  <si>
    <t>NISSAN-CARAVAN</t>
  </si>
  <si>
    <t>AF8324 </t>
  </si>
  <si>
    <t>SW23646</t>
  </si>
  <si>
    <t>SIAD MOHAMED HUSSEIN </t>
  </si>
  <si>
    <t>AF7946 </t>
  </si>
  <si>
    <t>SW23649</t>
  </si>
  <si>
    <t>ABUUKAR SHIIKH MAXAMUD </t>
  </si>
  <si>
    <t>TOYOTA-HILUX SURF</t>
  </si>
  <si>
    <t>XAAWO FAARAX DIIRSHE </t>
  </si>
  <si>
    <t>AG6721 </t>
  </si>
  <si>
    <t>SW23650</t>
  </si>
  <si>
    <t>AI5493 </t>
  </si>
  <si>
    <t>SW23651</t>
  </si>
  <si>
    <t>DAILY WORK</t>
  </si>
  <si>
    <t>DATE</t>
  </si>
  <si>
    <t>DAYS</t>
  </si>
  <si>
    <t xml:space="preserve">NUMBER WORK </t>
  </si>
  <si>
    <t>TOTAL INCOME</t>
  </si>
  <si>
    <t>DISCOUNT</t>
  </si>
  <si>
    <t>Sunday</t>
  </si>
  <si>
    <t>Net Income</t>
  </si>
  <si>
    <t>Monday</t>
  </si>
  <si>
    <t>Tuesday</t>
  </si>
  <si>
    <t>Column1</t>
  </si>
  <si>
    <t>Column2</t>
  </si>
  <si>
    <t>Column3</t>
  </si>
  <si>
    <t>Column4</t>
  </si>
  <si>
    <t>Column5</t>
  </si>
  <si>
    <t>Column6</t>
  </si>
  <si>
    <t>Column7</t>
  </si>
  <si>
    <t>Wednesday</t>
  </si>
  <si>
    <t>Thuesday</t>
  </si>
  <si>
    <t xml:space="preserve"> </t>
  </si>
  <si>
    <t>Saturday</t>
  </si>
  <si>
    <t>COMMENTRS</t>
  </si>
  <si>
    <t>AK1001 Duplicate ayaa jiro oo ah system-ka wasaarada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</si>
</sst>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rgb="FF7030A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7030A0"/>
      <name val="Times New Roman"/>
      <family val="1"/>
    </font>
    <font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7" fillId="3" borderId="6" xfId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14" fontId="0" fillId="0" borderId="0" xfId="0" applyNumberFormat="1"/>
    <xf numFmtId="0" fontId="13" fillId="0" borderId="6" xfId="0" applyFont="1" applyBorder="1"/>
    <xf numFmtId="0" fontId="14" fillId="0" borderId="6" xfId="0" applyFont="1" applyBorder="1"/>
    <xf numFmtId="14" fontId="14" fillId="0" borderId="6" xfId="0" applyNumberFormat="1" applyFont="1" applyBorder="1"/>
    <xf numFmtId="44" fontId="14" fillId="0" borderId="6" xfId="1" applyFont="1" applyBorder="1"/>
    <xf numFmtId="0" fontId="12" fillId="0" borderId="6" xfId="0" applyFont="1" applyBorder="1" applyAlignment="1">
      <alignment horizontal="center"/>
    </xf>
    <xf numFmtId="0" fontId="0" fillId="0" borderId="9" xfId="0" applyBorder="1"/>
    <xf numFmtId="0" fontId="14" fillId="0" borderId="9" xfId="0" applyFont="1" applyBorder="1"/>
    <xf numFmtId="0" fontId="0" fillId="0" borderId="14" xfId="0" applyBorder="1"/>
    <xf numFmtId="0" fontId="12" fillId="0" borderId="15" xfId="0" applyFont="1" applyBorder="1" applyAlignment="1">
      <alignment horizontal="center"/>
    </xf>
    <xf numFmtId="0" fontId="14" fillId="0" borderId="2" xfId="0" applyFont="1" applyBorder="1"/>
    <xf numFmtId="14" fontId="14" fillId="0" borderId="3" xfId="0" applyNumberFormat="1" applyFont="1" applyBorder="1"/>
    <xf numFmtId="0" fontId="14" fillId="0" borderId="3" xfId="0" applyFont="1" applyBorder="1"/>
    <xf numFmtId="44" fontId="14" fillId="0" borderId="3" xfId="1" applyFont="1" applyBorder="1"/>
    <xf numFmtId="0" fontId="15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17" fillId="7" borderId="3" xfId="1" applyFont="1" applyFill="1" applyBorder="1"/>
    <xf numFmtId="0" fontId="17" fillId="7" borderId="3" xfId="0" applyFont="1" applyFill="1" applyBorder="1"/>
    <xf numFmtId="0" fontId="17" fillId="7" borderId="2" xfId="0" applyFont="1" applyFill="1" applyBorder="1"/>
    <xf numFmtId="14" fontId="17" fillId="7" borderId="3" xfId="0" applyNumberFormat="1" applyFont="1" applyFill="1" applyBorder="1"/>
  </cellXfs>
  <cellStyles count="2">
    <cellStyle name="Currency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9" formatCode="m/d/yyyy"/>
      <fill>
        <patternFill patternType="none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4" totalsRowCount="1" headerRowDxfId="12" dataDxfId="11" totalsRowDxfId="0" headerRowBorderDxfId="9" tableBorderDxfId="10" totalsRowBorderDxfId="8" dataCellStyle="Currency">
  <autoFilter ref="A1:G34"/>
  <tableColumns count="7">
    <tableColumn id="1" name="Column1" totalsRowDxfId="7"/>
    <tableColumn id="2" name="Column2" totalsRowDxfId="6"/>
    <tableColumn id="3" name="Column3" totalsRowDxfId="5"/>
    <tableColumn id="4" name="Column4" totalsRowFunction="custom" totalsRowDxfId="4">
      <totalsRowFormula>SUM(D4:D33)</totalsRowFormula>
    </tableColumn>
    <tableColumn id="5" name="Column5" totalsRowFunction="custom" totalsRowDxfId="3" dataCellStyle="Currency">
      <totalsRowFormula>SUM(E4:E33)</totalsRowFormula>
    </tableColumn>
    <tableColumn id="6" name="Column6" totalsRowFunction="custom" totalsRowDxfId="2" dataCellStyle="Currency">
      <totalsRowFormula>SUM(F4:F33)</totalsRowFormula>
    </tableColumn>
    <tableColumn id="7" name="Column7" totalsRowFunction="custom" totalsRowDxfId="1" dataCellStyle="Currency">
      <totalsRowFormula>SUM(G4:G33)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zoomScale="85" zoomScaleNormal="85" workbookViewId="0">
      <selection activeCell="B25" sqref="B25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6" ht="15" customHeight="1">
      <c r="A1" s="43" t="s">
        <v>0</v>
      </c>
      <c r="B1" s="44"/>
      <c r="C1" s="47"/>
      <c r="D1" s="43">
        <v>45628</v>
      </c>
      <c r="E1" s="49"/>
      <c r="F1" s="44"/>
    </row>
    <row r="2" spans="1:6" ht="15" customHeight="1">
      <c r="A2" s="45"/>
      <c r="B2" s="46"/>
      <c r="C2" s="48"/>
      <c r="D2" s="50"/>
      <c r="E2" s="51"/>
      <c r="F2" s="46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27</v>
      </c>
      <c r="C4" s="16" t="s">
        <v>28</v>
      </c>
      <c r="D4" s="8" t="s">
        <v>29</v>
      </c>
      <c r="E4" s="15">
        <v>37</v>
      </c>
      <c r="F4" s="15" t="s">
        <v>30</v>
      </c>
    </row>
    <row r="5" spans="1:6" ht="23.25">
      <c r="A5" s="12">
        <v>2</v>
      </c>
      <c r="B5" s="14" t="s">
        <v>31</v>
      </c>
      <c r="C5" s="11" t="s">
        <v>32</v>
      </c>
      <c r="D5" s="8" t="s">
        <v>33</v>
      </c>
      <c r="E5" s="15">
        <v>47</v>
      </c>
      <c r="F5" s="8" t="s">
        <v>34</v>
      </c>
    </row>
    <row r="6" spans="1:6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13" t="s">
        <v>38</v>
      </c>
    </row>
    <row r="7" spans="1:6" ht="24" thickBot="1">
      <c r="A7" s="12">
        <v>4</v>
      </c>
      <c r="B7" s="11" t="s">
        <v>39</v>
      </c>
      <c r="C7" s="16" t="s">
        <v>28</v>
      </c>
      <c r="D7" s="8" t="s">
        <v>40</v>
      </c>
      <c r="E7" s="15">
        <v>37</v>
      </c>
      <c r="F7" s="13" t="s">
        <v>41</v>
      </c>
    </row>
    <row r="8" spans="1:6" ht="23.25">
      <c r="A8" s="12">
        <v>5</v>
      </c>
      <c r="B8" s="38" t="s">
        <v>42</v>
      </c>
      <c r="C8" s="10" t="s">
        <v>43</v>
      </c>
      <c r="D8" s="17" t="s">
        <v>44</v>
      </c>
      <c r="E8" s="15">
        <v>37</v>
      </c>
      <c r="F8" s="13" t="s">
        <v>45</v>
      </c>
    </row>
    <row r="9" spans="1:6" ht="23.25">
      <c r="A9" s="12">
        <v>6</v>
      </c>
      <c r="B9" s="38" t="s">
        <v>46</v>
      </c>
      <c r="C9" s="10" t="s">
        <v>47</v>
      </c>
      <c r="D9" s="8" t="s">
        <v>48</v>
      </c>
      <c r="E9" s="15">
        <v>37</v>
      </c>
      <c r="F9" s="13" t="s">
        <v>49</v>
      </c>
    </row>
    <row r="10" spans="1:6" ht="23.25">
      <c r="A10" s="12">
        <v>7</v>
      </c>
      <c r="B10" s="11" t="s">
        <v>50</v>
      </c>
      <c r="C10" s="10" t="s">
        <v>51</v>
      </c>
      <c r="D10" s="8" t="s">
        <v>52</v>
      </c>
      <c r="E10" s="15">
        <v>47</v>
      </c>
      <c r="F10" s="13" t="s">
        <v>53</v>
      </c>
    </row>
    <row r="11" spans="1:6" ht="23.25">
      <c r="A11" s="12">
        <v>8</v>
      </c>
      <c r="B11" s="38" t="s">
        <v>54</v>
      </c>
      <c r="C11" s="10" t="s">
        <v>43</v>
      </c>
      <c r="D11" s="10" t="s">
        <v>55</v>
      </c>
      <c r="E11" s="15">
        <v>37</v>
      </c>
      <c r="F11" s="13" t="s">
        <v>56</v>
      </c>
    </row>
    <row r="12" spans="1:6" ht="23.25">
      <c r="A12" s="12">
        <v>9</v>
      </c>
      <c r="B12" s="38" t="s">
        <v>57</v>
      </c>
      <c r="C12" s="10" t="s">
        <v>36</v>
      </c>
      <c r="D12" s="8" t="s">
        <v>58</v>
      </c>
      <c r="E12" s="15">
        <v>37</v>
      </c>
      <c r="F12" s="13" t="s">
        <v>59</v>
      </c>
    </row>
    <row r="13" spans="1:6" ht="23.25">
      <c r="A13" s="12">
        <v>10</v>
      </c>
      <c r="B13" s="38" t="s">
        <v>60</v>
      </c>
      <c r="C13" s="10" t="s">
        <v>61</v>
      </c>
      <c r="D13" s="8" t="s">
        <v>62</v>
      </c>
      <c r="E13" s="15">
        <v>37</v>
      </c>
      <c r="F13" s="13" t="s">
        <v>63</v>
      </c>
    </row>
    <row r="14" spans="1:6" ht="23.25">
      <c r="A14" s="12">
        <v>11</v>
      </c>
      <c r="B14" s="38" t="s">
        <v>64</v>
      </c>
      <c r="C14" s="10" t="s">
        <v>65</v>
      </c>
      <c r="D14" s="8" t="s">
        <v>66</v>
      </c>
      <c r="E14" s="15">
        <v>37</v>
      </c>
      <c r="F14" s="13" t="s">
        <v>67</v>
      </c>
    </row>
    <row r="15" spans="1:6" ht="23.25">
      <c r="A15" s="12">
        <v>12</v>
      </c>
      <c r="B15" s="38" t="s">
        <v>68</v>
      </c>
      <c r="C15" s="10" t="s">
        <v>69</v>
      </c>
      <c r="D15" s="8" t="s">
        <v>70</v>
      </c>
      <c r="E15" s="15">
        <v>37</v>
      </c>
      <c r="F15" s="13" t="s">
        <v>71</v>
      </c>
    </row>
    <row r="16" spans="1:6" ht="23.25">
      <c r="A16" s="12">
        <v>13</v>
      </c>
      <c r="B16" s="38" t="s">
        <v>72</v>
      </c>
      <c r="C16" s="10" t="s">
        <v>73</v>
      </c>
      <c r="D16" s="8" t="s">
        <v>74</v>
      </c>
      <c r="E16" s="15">
        <v>37</v>
      </c>
      <c r="F16" s="13" t="s">
        <v>75</v>
      </c>
    </row>
    <row r="17" spans="1:8" ht="23.25">
      <c r="A17" s="12">
        <v>14</v>
      </c>
      <c r="B17" s="38" t="s">
        <v>76</v>
      </c>
      <c r="C17" s="10" t="s">
        <v>65</v>
      </c>
      <c r="D17" s="8" t="s">
        <v>77</v>
      </c>
      <c r="E17" s="15">
        <v>37</v>
      </c>
      <c r="F17" s="13" t="s">
        <v>78</v>
      </c>
    </row>
    <row r="18" spans="1:8" ht="23.25">
      <c r="A18" s="12">
        <v>15</v>
      </c>
      <c r="B18" s="38" t="s">
        <v>81</v>
      </c>
      <c r="C18" s="10" t="s">
        <v>43</v>
      </c>
      <c r="D18" s="8" t="s">
        <v>82</v>
      </c>
      <c r="E18" s="15">
        <v>37</v>
      </c>
      <c r="F18" s="13" t="s">
        <v>83</v>
      </c>
    </row>
    <row r="19" spans="1:8" ht="23.25">
      <c r="A19" s="12">
        <v>16</v>
      </c>
      <c r="B19" s="38" t="s">
        <v>79</v>
      </c>
      <c r="C19" s="10" t="s">
        <v>80</v>
      </c>
      <c r="D19" s="8" t="s">
        <v>84</v>
      </c>
      <c r="E19" s="15">
        <v>37</v>
      </c>
      <c r="F19" s="13" t="s">
        <v>85</v>
      </c>
    </row>
    <row r="20" spans="1:8" ht="21">
      <c r="A20" s="6"/>
      <c r="B20" s="5"/>
      <c r="C20" s="38"/>
      <c r="D20" s="38"/>
      <c r="E20" s="40">
        <f>SUM(E4:E19)</f>
        <v>612</v>
      </c>
      <c r="F20" s="7"/>
    </row>
    <row r="21" spans="1:8" ht="18.75">
      <c r="B21" s="52" t="s">
        <v>3</v>
      </c>
      <c r="C21" s="53"/>
      <c r="D21" s="21"/>
      <c r="E21" s="22" t="s">
        <v>4</v>
      </c>
      <c r="F21" s="22" t="s">
        <v>5</v>
      </c>
      <c r="G21" s="22" t="s">
        <v>6</v>
      </c>
      <c r="H21" s="22" t="s">
        <v>7</v>
      </c>
    </row>
    <row r="22" spans="1:8" ht="21">
      <c r="B22" s="23" t="s">
        <v>1</v>
      </c>
      <c r="C22" s="24" t="s">
        <v>8</v>
      </c>
      <c r="D22" s="25" t="s">
        <v>9</v>
      </c>
      <c r="E22" s="24" t="s">
        <v>20</v>
      </c>
      <c r="F22" s="26">
        <v>2</v>
      </c>
      <c r="G22" s="26">
        <v>47</v>
      </c>
      <c r="H22" s="27">
        <f>F22*G22</f>
        <v>94</v>
      </c>
    </row>
    <row r="23" spans="1:8" ht="21">
      <c r="B23" s="23">
        <v>1</v>
      </c>
      <c r="C23" s="24" t="s">
        <v>21</v>
      </c>
      <c r="D23" s="42">
        <v>52</v>
      </c>
      <c r="E23" s="24" t="s">
        <v>17</v>
      </c>
      <c r="F23" s="39">
        <v>14</v>
      </c>
      <c r="G23" s="39">
        <v>37</v>
      </c>
      <c r="H23" s="28">
        <f>F23*G23</f>
        <v>518</v>
      </c>
    </row>
    <row r="24" spans="1:8" ht="18.75">
      <c r="B24" s="29"/>
      <c r="C24" s="30" t="s">
        <v>2</v>
      </c>
      <c r="D24" s="31">
        <f>SUM(D23)</f>
        <v>52</v>
      </c>
      <c r="E24" s="24" t="s">
        <v>19</v>
      </c>
      <c r="F24" s="26"/>
      <c r="G24" s="26">
        <v>27</v>
      </c>
      <c r="H24" s="27">
        <v>0</v>
      </c>
    </row>
    <row r="25" spans="1:8" ht="18.75">
      <c r="B25" s="29"/>
      <c r="C25" s="29"/>
      <c r="D25" s="29"/>
      <c r="E25" s="32" t="s">
        <v>16</v>
      </c>
      <c r="F25" s="33"/>
      <c r="G25" s="34"/>
      <c r="H25" s="35">
        <f>SUM(H22:H23)</f>
        <v>612</v>
      </c>
    </row>
    <row r="26" spans="1:8">
      <c r="B26" s="29"/>
      <c r="C26" s="29"/>
      <c r="D26" s="29"/>
      <c r="E26" s="29"/>
      <c r="F26" s="29"/>
      <c r="G26" s="29"/>
      <c r="H26" s="41"/>
    </row>
    <row r="27" spans="1:8" ht="18.75">
      <c r="B27" s="29"/>
      <c r="C27" s="29"/>
      <c r="D27" s="26" t="s">
        <v>10</v>
      </c>
      <c r="E27" s="28">
        <f>SUM(E20)</f>
        <v>612</v>
      </c>
      <c r="F27" s="29"/>
      <c r="G27" s="29"/>
    </row>
    <row r="28" spans="1:8" ht="18.75">
      <c r="B28" s="29"/>
      <c r="C28" s="29"/>
      <c r="D28" s="26" t="s">
        <v>11</v>
      </c>
      <c r="E28" s="28">
        <f>D24</f>
        <v>52</v>
      </c>
      <c r="F28" s="29"/>
      <c r="G28" s="29"/>
    </row>
    <row r="29" spans="1:8" ht="18.75">
      <c r="B29" s="29"/>
      <c r="C29" s="29"/>
      <c r="D29" s="26" t="s">
        <v>12</v>
      </c>
      <c r="E29" s="31">
        <f>E27-E28</f>
        <v>560</v>
      </c>
      <c r="F29" s="29"/>
      <c r="G29" s="29"/>
    </row>
    <row r="30" spans="1:8" ht="21">
      <c r="B30" s="29"/>
      <c r="C30" s="20" t="s">
        <v>13</v>
      </c>
      <c r="D30" s="29"/>
      <c r="E30" s="29"/>
      <c r="F30" s="36" t="s">
        <v>14</v>
      </c>
      <c r="G30" s="20"/>
    </row>
    <row r="31" spans="1:8" ht="21">
      <c r="B31" s="19"/>
      <c r="C31" s="37" t="s">
        <v>18</v>
      </c>
      <c r="D31" s="19"/>
      <c r="E31" s="19"/>
      <c r="F31" s="37" t="s">
        <v>15</v>
      </c>
      <c r="G31" s="37"/>
    </row>
    <row r="35" spans="8:8">
      <c r="H35" s="29"/>
    </row>
    <row r="36" spans="8:8">
      <c r="H36" s="29"/>
    </row>
    <row r="37" spans="8:8">
      <c r="H37" s="29"/>
    </row>
    <row r="38" spans="8:8">
      <c r="H38" s="29"/>
    </row>
    <row r="39" spans="8:8">
      <c r="H39" s="29"/>
    </row>
    <row r="40" spans="8:8">
      <c r="H40" s="19"/>
    </row>
  </sheetData>
  <mergeCells count="4">
    <mergeCell ref="A1:B2"/>
    <mergeCell ref="C1:C2"/>
    <mergeCell ref="D1:F2"/>
    <mergeCell ref="B21:C21"/>
  </mergeCells>
  <conditionalFormatting sqref="E27:E31 E21:E25">
    <cfRule type="duplicateValues" dxfId="15" priority="1"/>
  </conditionalFormatting>
  <conditionalFormatting sqref="D20:D22 D1:D3 D24:D1048576">
    <cfRule type="duplicateValues" dxfId="14" priority="201"/>
  </conditionalFormatting>
  <conditionalFormatting sqref="D4:D10 D12:D19">
    <cfRule type="duplicateValues" dxfId="13" priority="20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I17" sqref="I17"/>
    </sheetView>
  </sheetViews>
  <sheetFormatPr defaultRowHeight="15"/>
  <cols>
    <col min="1" max="1" width="11" customWidth="1"/>
    <col min="2" max="2" width="14.42578125" customWidth="1"/>
    <col min="3" max="3" width="13.7109375" customWidth="1"/>
    <col min="4" max="5" width="19.85546875" customWidth="1"/>
    <col min="6" max="7" width="13.7109375" customWidth="1"/>
    <col min="9" max="9" width="52.85546875" customWidth="1"/>
  </cols>
  <sheetData>
    <row r="1" spans="1:9" ht="18.75">
      <c r="A1" s="62" t="s">
        <v>96</v>
      </c>
      <c r="B1" s="63" t="s">
        <v>97</v>
      </c>
      <c r="C1" s="63" t="s">
        <v>98</v>
      </c>
      <c r="D1" s="63" t="s">
        <v>99</v>
      </c>
      <c r="E1" s="63" t="s">
        <v>100</v>
      </c>
      <c r="F1" s="63" t="s">
        <v>101</v>
      </c>
      <c r="G1" s="63" t="s">
        <v>102</v>
      </c>
      <c r="H1" s="70" t="s">
        <v>107</v>
      </c>
      <c r="I1" s="71"/>
    </row>
    <row r="2" spans="1:9" ht="18.75">
      <c r="A2" s="60"/>
      <c r="B2" s="59" t="s">
        <v>86</v>
      </c>
      <c r="C2" s="59"/>
      <c r="D2" s="59"/>
      <c r="E2" s="59"/>
      <c r="F2" s="59"/>
      <c r="G2" s="59"/>
    </row>
    <row r="3" spans="1:9" ht="15.75">
      <c r="A3" s="60"/>
      <c r="B3" s="55" t="s">
        <v>87</v>
      </c>
      <c r="C3" s="55" t="s">
        <v>88</v>
      </c>
      <c r="D3" s="55" t="s">
        <v>89</v>
      </c>
      <c r="E3" s="55" t="s">
        <v>90</v>
      </c>
      <c r="F3" s="55" t="s">
        <v>91</v>
      </c>
      <c r="G3" s="55" t="s">
        <v>93</v>
      </c>
    </row>
    <row r="4" spans="1:9" ht="15.75">
      <c r="A4" s="61"/>
      <c r="B4" s="57">
        <v>45627</v>
      </c>
      <c r="C4" s="56" t="s">
        <v>92</v>
      </c>
      <c r="D4" s="56">
        <v>7</v>
      </c>
      <c r="E4" s="58">
        <v>269</v>
      </c>
      <c r="F4" s="58">
        <v>72</v>
      </c>
      <c r="G4" s="58">
        <f>E4-F4</f>
        <v>197</v>
      </c>
    </row>
    <row r="5" spans="1:9" ht="15.75">
      <c r="A5" s="61"/>
      <c r="B5" s="57">
        <v>45628</v>
      </c>
      <c r="C5" s="56" t="s">
        <v>94</v>
      </c>
      <c r="D5" s="56">
        <v>16</v>
      </c>
      <c r="E5" s="58">
        <v>612</v>
      </c>
      <c r="F5" s="58">
        <v>52</v>
      </c>
      <c r="G5" s="58">
        <f>E5-F5</f>
        <v>560</v>
      </c>
    </row>
    <row r="6" spans="1:9" ht="15.75">
      <c r="A6" s="61"/>
      <c r="B6" s="57">
        <v>45629</v>
      </c>
      <c r="C6" s="56" t="s">
        <v>95</v>
      </c>
      <c r="D6" s="56">
        <v>10</v>
      </c>
      <c r="E6" s="58">
        <v>370</v>
      </c>
      <c r="F6" s="58">
        <v>55</v>
      </c>
      <c r="G6" s="58">
        <f>E6-F6</f>
        <v>315</v>
      </c>
      <c r="H6" s="68" t="s">
        <v>108</v>
      </c>
      <c r="I6" s="69"/>
    </row>
    <row r="7" spans="1:9" ht="15.75">
      <c r="A7" s="61"/>
      <c r="B7" s="57">
        <v>45630</v>
      </c>
      <c r="C7" s="56" t="s">
        <v>103</v>
      </c>
      <c r="D7" s="56">
        <v>14</v>
      </c>
      <c r="E7" s="58">
        <v>518</v>
      </c>
      <c r="F7" s="58">
        <v>21</v>
      </c>
      <c r="G7" s="58">
        <f>E7-F7</f>
        <v>497</v>
      </c>
    </row>
    <row r="8" spans="1:9" ht="15.75">
      <c r="A8" s="61"/>
      <c r="B8" s="65">
        <v>45996</v>
      </c>
      <c r="C8" s="66" t="s">
        <v>104</v>
      </c>
      <c r="D8" s="66">
        <v>8</v>
      </c>
      <c r="E8" s="67">
        <v>296</v>
      </c>
      <c r="F8" s="67">
        <v>52</v>
      </c>
      <c r="G8" s="67">
        <f>Table1[[#This Row],[Column5]]-Table1[[#This Row],[Column6]]</f>
        <v>244</v>
      </c>
    </row>
    <row r="9" spans="1:9" ht="15.75">
      <c r="A9" s="61"/>
      <c r="B9" s="65">
        <v>45633</v>
      </c>
      <c r="C9" s="66" t="s">
        <v>106</v>
      </c>
      <c r="D9" s="66">
        <v>7</v>
      </c>
      <c r="E9" s="67">
        <v>269</v>
      </c>
      <c r="F9" s="67">
        <v>13</v>
      </c>
      <c r="G9" s="67">
        <f>Table1[[#This Row],[Column5]]-Table1[[#This Row],[Column6]]</f>
        <v>256</v>
      </c>
    </row>
    <row r="10" spans="1:9" ht="15.75">
      <c r="A10" s="61"/>
      <c r="B10" s="57">
        <v>45634</v>
      </c>
      <c r="C10" s="56" t="s">
        <v>92</v>
      </c>
      <c r="D10" s="56">
        <v>8</v>
      </c>
      <c r="E10" s="58">
        <v>296</v>
      </c>
      <c r="F10" s="58">
        <v>5</v>
      </c>
      <c r="G10" s="67">
        <f>Table1[[#This Row],[Column5]]-Table1[[#This Row],[Column6]]</f>
        <v>291</v>
      </c>
    </row>
    <row r="11" spans="1:9" ht="15.75">
      <c r="A11" s="61"/>
      <c r="B11" s="57"/>
      <c r="C11" s="56"/>
      <c r="D11" s="56"/>
      <c r="E11" s="58"/>
      <c r="F11" s="58"/>
      <c r="G11" s="67">
        <f>Table1[[#This Row],[Column5]]-Table1[[#This Row],[Column6]]</f>
        <v>0</v>
      </c>
    </row>
    <row r="12" spans="1:9" ht="15.75">
      <c r="A12" s="61"/>
      <c r="B12" s="57"/>
      <c r="C12" s="56"/>
      <c r="D12" s="56"/>
      <c r="E12" s="58"/>
      <c r="F12" s="58"/>
      <c r="G12" s="67">
        <f>Table1[[#This Row],[Column5]]-Table1[[#This Row],[Column6]]</f>
        <v>0</v>
      </c>
    </row>
    <row r="13" spans="1:9" ht="15.75">
      <c r="A13" s="61"/>
      <c r="B13" s="57"/>
      <c r="C13" s="56"/>
      <c r="D13" s="56"/>
      <c r="E13" s="58"/>
      <c r="F13" s="58"/>
      <c r="G13" s="67">
        <f>Table1[[#This Row],[Column5]]-Table1[[#This Row],[Column6]]</f>
        <v>0</v>
      </c>
    </row>
    <row r="14" spans="1:9" ht="15.75">
      <c r="A14" s="61"/>
      <c r="B14" s="57"/>
      <c r="C14" s="56"/>
      <c r="D14" s="56"/>
      <c r="E14" s="58"/>
      <c r="F14" s="58"/>
      <c r="G14" s="67">
        <f>Table1[[#This Row],[Column5]]-Table1[[#This Row],[Column6]]</f>
        <v>0</v>
      </c>
    </row>
    <row r="15" spans="1:9" ht="15.75">
      <c r="A15" s="61"/>
      <c r="B15" s="57"/>
      <c r="C15" s="56"/>
      <c r="D15" s="56"/>
      <c r="E15" s="58"/>
      <c r="F15" s="58"/>
      <c r="G15" s="67">
        <f>Table1[[#This Row],[Column5]]-Table1[[#This Row],[Column6]]</f>
        <v>0</v>
      </c>
    </row>
    <row r="16" spans="1:9" ht="15.75">
      <c r="A16" s="61"/>
      <c r="B16" s="57"/>
      <c r="C16" s="56"/>
      <c r="D16" s="56"/>
      <c r="E16" s="58"/>
      <c r="F16" s="58"/>
      <c r="G16" s="67">
        <f>Table1[[#This Row],[Column5]]-Table1[[#This Row],[Column6]]</f>
        <v>0</v>
      </c>
      <c r="H16" t="s">
        <v>105</v>
      </c>
    </row>
    <row r="17" spans="1:7" ht="15.75">
      <c r="A17" s="61"/>
      <c r="B17" s="57"/>
      <c r="C17" s="56"/>
      <c r="D17" s="56"/>
      <c r="E17" s="58"/>
      <c r="F17" s="58"/>
      <c r="G17" s="67">
        <f>Table1[[#This Row],[Column5]]-Table1[[#This Row],[Column6]]</f>
        <v>0</v>
      </c>
    </row>
    <row r="18" spans="1:7" ht="15.75">
      <c r="A18" s="61"/>
      <c r="B18" s="57"/>
      <c r="C18" s="56"/>
      <c r="D18" s="56"/>
      <c r="E18" s="58"/>
      <c r="F18" s="58"/>
      <c r="G18" s="67">
        <f>Table1[[#This Row],[Column5]]-Table1[[#This Row],[Column6]]</f>
        <v>0</v>
      </c>
    </row>
    <row r="19" spans="1:7" ht="15.75">
      <c r="A19" s="61"/>
      <c r="B19" s="57"/>
      <c r="C19" s="56"/>
      <c r="D19" s="56"/>
      <c r="E19" s="58"/>
      <c r="F19" s="58"/>
      <c r="G19" s="67">
        <f>Table1[[#This Row],[Column5]]-Table1[[#This Row],[Column6]]</f>
        <v>0</v>
      </c>
    </row>
    <row r="20" spans="1:7" ht="15.75">
      <c r="A20" s="61"/>
      <c r="B20" s="57"/>
      <c r="C20" s="56"/>
      <c r="D20" s="56"/>
      <c r="E20" s="58"/>
      <c r="F20" s="58"/>
      <c r="G20" s="67">
        <f>Table1[[#This Row],[Column5]]-Table1[[#This Row],[Column6]]</f>
        <v>0</v>
      </c>
    </row>
    <row r="21" spans="1:7" ht="15.75">
      <c r="A21" s="61"/>
      <c r="B21" s="57"/>
      <c r="C21" s="56"/>
      <c r="D21" s="56"/>
      <c r="E21" s="58"/>
      <c r="F21" s="58"/>
      <c r="G21" s="67">
        <f>Table1[[#This Row],[Column5]]-Table1[[#This Row],[Column6]]</f>
        <v>0</v>
      </c>
    </row>
    <row r="22" spans="1:7" ht="15.75">
      <c r="A22" s="61"/>
      <c r="B22" s="57"/>
      <c r="C22" s="56"/>
      <c r="D22" s="56"/>
      <c r="E22" s="58"/>
      <c r="F22" s="58"/>
      <c r="G22" s="67">
        <f>Table1[[#This Row],[Column5]]-Table1[[#This Row],[Column6]]</f>
        <v>0</v>
      </c>
    </row>
    <row r="23" spans="1:7" ht="15.75">
      <c r="A23" s="61"/>
      <c r="B23" s="57"/>
      <c r="C23" s="56"/>
      <c r="D23" s="56"/>
      <c r="E23" s="58"/>
      <c r="F23" s="58"/>
      <c r="G23" s="67">
        <f>Table1[[#This Row],[Column5]]-Table1[[#This Row],[Column6]]</f>
        <v>0</v>
      </c>
    </row>
    <row r="24" spans="1:7" ht="15.75">
      <c r="A24" s="61"/>
      <c r="B24" s="57"/>
      <c r="C24" s="56"/>
      <c r="D24" s="56"/>
      <c r="E24" s="58"/>
      <c r="F24" s="58"/>
      <c r="G24" s="67">
        <f>Table1[[#This Row],[Column5]]-Table1[[#This Row],[Column6]]</f>
        <v>0</v>
      </c>
    </row>
    <row r="25" spans="1:7" ht="15.75">
      <c r="A25" s="61"/>
      <c r="B25" s="57"/>
      <c r="C25" s="56"/>
      <c r="D25" s="56"/>
      <c r="E25" s="58"/>
      <c r="F25" s="58"/>
      <c r="G25" s="67">
        <f>Table1[[#This Row],[Column5]]-Table1[[#This Row],[Column6]]</f>
        <v>0</v>
      </c>
    </row>
    <row r="26" spans="1:7" ht="15.75">
      <c r="A26" s="61"/>
      <c r="B26" s="57"/>
      <c r="C26" s="56"/>
      <c r="D26" s="56"/>
      <c r="E26" s="58"/>
      <c r="F26" s="58"/>
      <c r="G26" s="67">
        <f>Table1[[#This Row],[Column5]]-Table1[[#This Row],[Column6]]</f>
        <v>0</v>
      </c>
    </row>
    <row r="27" spans="1:7" ht="15.75">
      <c r="A27" s="61"/>
      <c r="B27" s="57"/>
      <c r="C27" s="56"/>
      <c r="D27" s="56"/>
      <c r="E27" s="58"/>
      <c r="F27" s="58"/>
      <c r="G27" s="67">
        <f>Table1[[#This Row],[Column5]]-Table1[[#This Row],[Column6]]</f>
        <v>0</v>
      </c>
    </row>
    <row r="28" spans="1:7" ht="15.75">
      <c r="A28" s="61"/>
      <c r="B28" s="57"/>
      <c r="C28" s="56"/>
      <c r="D28" s="56"/>
      <c r="E28" s="58"/>
      <c r="F28" s="58"/>
      <c r="G28" s="67">
        <f>Table1[[#This Row],[Column5]]-Table1[[#This Row],[Column6]]</f>
        <v>0</v>
      </c>
    </row>
    <row r="29" spans="1:7" ht="15.75">
      <c r="A29" s="61"/>
      <c r="B29" s="57"/>
      <c r="C29" s="56"/>
      <c r="D29" s="56"/>
      <c r="E29" s="58"/>
      <c r="F29" s="58"/>
      <c r="G29" s="67">
        <f>Table1[[#This Row],[Column5]]-Table1[[#This Row],[Column6]]</f>
        <v>0</v>
      </c>
    </row>
    <row r="30" spans="1:7" ht="15.75">
      <c r="A30" s="61"/>
      <c r="B30" s="57"/>
      <c r="C30" s="56"/>
      <c r="D30" s="56"/>
      <c r="E30" s="58"/>
      <c r="F30" s="58"/>
      <c r="G30" s="67">
        <f>Table1[[#This Row],[Column5]]-Table1[[#This Row],[Column6]]</f>
        <v>0</v>
      </c>
    </row>
    <row r="31" spans="1:7" ht="15.75">
      <c r="A31" s="61"/>
      <c r="B31" s="57"/>
      <c r="C31" s="56"/>
      <c r="D31" s="56"/>
      <c r="E31" s="58"/>
      <c r="F31" s="58"/>
      <c r="G31" s="67">
        <f>Table1[[#This Row],[Column5]]-Table1[[#This Row],[Column6]]</f>
        <v>0</v>
      </c>
    </row>
    <row r="32" spans="1:7" ht="15.75">
      <c r="A32" s="61"/>
      <c r="B32" s="57"/>
      <c r="C32" s="56"/>
      <c r="D32" s="56"/>
      <c r="E32" s="58"/>
      <c r="F32" s="58"/>
      <c r="G32" s="67">
        <f>Table1[[#This Row],[Column5]]-Table1[[#This Row],[Column6]]</f>
        <v>0</v>
      </c>
    </row>
    <row r="33" spans="1:7" ht="15.75">
      <c r="A33" s="64"/>
      <c r="B33" s="65"/>
      <c r="C33" s="66"/>
      <c r="D33" s="66"/>
      <c r="E33" s="67"/>
      <c r="F33" s="67"/>
      <c r="G33" s="67">
        <f>Table1[[#This Row],[Column5]]-Table1[[#This Row],[Column6]]</f>
        <v>0</v>
      </c>
    </row>
    <row r="34" spans="1:7" ht="15.75">
      <c r="A34" s="74"/>
      <c r="B34" s="75"/>
      <c r="C34" s="73"/>
      <c r="D34" s="73">
        <f>SUM(D4:D33)</f>
        <v>70</v>
      </c>
      <c r="E34" s="72">
        <f>SUM(E4:E33)</f>
        <v>2630</v>
      </c>
      <c r="F34" s="72">
        <f>SUM(F4:F33)</f>
        <v>270</v>
      </c>
      <c r="G34" s="72">
        <f>SUM(G4:G33)</f>
        <v>2360</v>
      </c>
    </row>
    <row r="35" spans="1:7">
      <c r="B35" s="54"/>
    </row>
  </sheetData>
  <mergeCells count="2">
    <mergeCell ref="H1:I1"/>
    <mergeCell ref="H6:I6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DAILY INFO 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2024-12-09T10:41:13Z</dcterms:modified>
</cp:coreProperties>
</file>