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E16"/>
  <c r="G18"/>
  <c r="G19"/>
  <c r="G20" l="1"/>
  <c r="G21" l="1"/>
  <c r="D26" l="1"/>
  <c r="D25" l="1"/>
  <c r="D27" s="1"/>
</calcChain>
</file>

<file path=xl/sharedStrings.xml><?xml version="1.0" encoding="utf-8"?>
<sst xmlns="http://schemas.openxmlformats.org/spreadsheetml/2006/main" count="78" uniqueCount="71">
  <si>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</si>
  <si>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</si>
  <si>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</si>
  <si>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</si>
  <si>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</si>
  <si>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</si>
  <si>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</si>
  <si>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</si>
  <si>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</si>
  <si>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</si>
  <si>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</si>
  <si>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</si>
  <si>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</si>
  <si>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</si>
  <si>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</si>
  <si>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</si>
  <si>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</si>
  <si>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</si>
  <si>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</si>
  <si>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</si>
  <si>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</si>
  <si>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</si>
  <si>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</si>
  <si>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</si>
  <si>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</si>
  <si>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</si>
  <si>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</si>
  <si>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C/RISAQ XUSEEN ADAN  </t>
  </si>
  <si>
    <t xml:space="preserve">TOYOTA-PREMIO </t>
  </si>
  <si>
    <t>SW21871</t>
  </si>
  <si>
    <t>AJ4911</t>
  </si>
  <si>
    <t>AI9725</t>
  </si>
  <si>
    <t>SW21872</t>
  </si>
  <si>
    <t xml:space="preserve">Cabdiwali Daahir Cabdi  </t>
  </si>
  <si>
    <t xml:space="preserve">NISSAN-UD </t>
  </si>
  <si>
    <t>AI4190</t>
  </si>
  <si>
    <t xml:space="preserve">CABDI SIYAAD CALI CUMAR  </t>
  </si>
  <si>
    <t>AG0571</t>
  </si>
  <si>
    <t xml:space="preserve">TOYOTA-HARRIER </t>
  </si>
  <si>
    <t>SW000000000</t>
  </si>
  <si>
    <t xml:space="preserve">SHIRKADA HORMUUD TELECOM  </t>
  </si>
  <si>
    <t>AJ8795</t>
  </si>
  <si>
    <t xml:space="preserve">TOYOTA-SUCCEED </t>
  </si>
  <si>
    <t>SW21874</t>
  </si>
  <si>
    <t>AB5053</t>
  </si>
  <si>
    <t xml:space="preserve">TOYOTA-CARIB </t>
  </si>
  <si>
    <t>SW0000Z</t>
  </si>
  <si>
    <t xml:space="preserve">XASAN MAXAMUUD XASAN  </t>
  </si>
  <si>
    <t xml:space="preserve">C/RASHIID AXMED MAXAMUUD  </t>
  </si>
  <si>
    <t>AE6815</t>
  </si>
  <si>
    <t xml:space="preserve">NISSAN-ATLAS </t>
  </si>
  <si>
    <t xml:space="preserve">TOYOTA-COROLLA </t>
  </si>
  <si>
    <t xml:space="preserve">SW21874 </t>
  </si>
  <si>
    <t>SW21876</t>
  </si>
  <si>
    <t xml:space="preserve">NISSAN-CARVAN </t>
  </si>
  <si>
    <t>AJ5738</t>
  </si>
  <si>
    <t>AI7526</t>
  </si>
  <si>
    <t xml:space="preserve">CUSMAAN CABDI YUUSUF  </t>
  </si>
  <si>
    <t xml:space="preserve">AXMED MUUSE AXMED  </t>
  </si>
  <si>
    <t xml:space="preserve">Kulmiye General Service  </t>
  </si>
  <si>
    <t xml:space="preserve">TOYOTA-TOWNACE </t>
  </si>
  <si>
    <t>AH9276</t>
  </si>
  <si>
    <t xml:space="preserve">SH AXMED SH AWEYS MUXIYADIN  </t>
  </si>
  <si>
    <t xml:space="preserve">TOYOTA-PRADO </t>
  </si>
  <si>
    <t>SW21878</t>
  </si>
  <si>
    <t>AG2742</t>
  </si>
  <si>
    <t xml:space="preserve">CABDULLE AXMED MAXMED  </t>
  </si>
  <si>
    <t xml:space="preserve">IVECO-ACM80 </t>
  </si>
  <si>
    <t>AH0757</t>
  </si>
  <si>
    <t xml:space="preserve">FAAFAALE 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</si>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</sst>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44" fontId="9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K14" sqref="K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45504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27</v>
      </c>
      <c r="C4" s="21" t="s">
        <v>28</v>
      </c>
      <c r="D4" s="19" t="s">
        <v>30</v>
      </c>
      <c r="E4" s="32">
        <v>37</v>
      </c>
      <c r="F4" s="19" t="s">
        <v>29</v>
      </c>
    </row>
    <row r="5" spans="1:6" ht="23.25">
      <c r="A5" s="27">
        <v>2</v>
      </c>
      <c r="B5" s="29" t="s">
        <v>33</v>
      </c>
      <c r="C5" s="22" t="s">
        <v>34</v>
      </c>
      <c r="D5" s="19" t="s">
        <v>31</v>
      </c>
      <c r="E5" s="32">
        <v>47</v>
      </c>
      <c r="F5" s="19" t="s">
        <v>32</v>
      </c>
    </row>
    <row r="6" spans="1:6" ht="23.25">
      <c r="A6" s="27">
        <v>3</v>
      </c>
      <c r="B6" s="29" t="s">
        <v>36</v>
      </c>
      <c r="C6" s="30" t="s">
        <v>28</v>
      </c>
      <c r="D6" s="28" t="s">
        <v>35</v>
      </c>
      <c r="E6" s="32">
        <v>37</v>
      </c>
      <c r="F6" s="28" t="s">
        <v>32</v>
      </c>
    </row>
    <row r="7" spans="1:6" ht="23.25">
      <c r="A7" s="27">
        <v>4</v>
      </c>
      <c r="B7" s="22" t="s">
        <v>40</v>
      </c>
      <c r="C7" s="21" t="s">
        <v>38</v>
      </c>
      <c r="D7" s="19" t="s">
        <v>37</v>
      </c>
      <c r="E7" s="32">
        <v>37</v>
      </c>
      <c r="F7" s="28" t="s">
        <v>39</v>
      </c>
    </row>
    <row r="8" spans="1:6" ht="23.25">
      <c r="A8" s="27">
        <v>5</v>
      </c>
      <c r="B8" s="22" t="s">
        <v>47</v>
      </c>
      <c r="C8" s="21" t="s">
        <v>42</v>
      </c>
      <c r="D8" s="19" t="s">
        <v>41</v>
      </c>
      <c r="E8" s="32">
        <v>37</v>
      </c>
      <c r="F8" s="28" t="s">
        <v>43</v>
      </c>
    </row>
    <row r="9" spans="1:6" ht="23.25">
      <c r="A9" s="27">
        <v>6</v>
      </c>
      <c r="B9" s="22" t="s">
        <v>48</v>
      </c>
      <c r="C9" s="21" t="s">
        <v>45</v>
      </c>
      <c r="D9" s="19" t="s">
        <v>44</v>
      </c>
      <c r="E9" s="32">
        <v>37</v>
      </c>
      <c r="F9" s="28" t="s">
        <v>46</v>
      </c>
    </row>
    <row r="10" spans="1:6" ht="23.25">
      <c r="A10" s="27">
        <v>7</v>
      </c>
      <c r="B10" s="22" t="s">
        <v>57</v>
      </c>
      <c r="C10" s="21" t="s">
        <v>50</v>
      </c>
      <c r="D10" s="19" t="s">
        <v>49</v>
      </c>
      <c r="E10" s="32">
        <v>37</v>
      </c>
      <c r="F10" s="28" t="s">
        <v>46</v>
      </c>
    </row>
    <row r="11" spans="1:6" ht="23.25">
      <c r="A11" s="27">
        <v>8</v>
      </c>
      <c r="B11" s="22" t="s">
        <v>48</v>
      </c>
      <c r="C11" s="21" t="s">
        <v>51</v>
      </c>
      <c r="D11" s="19" t="s">
        <v>56</v>
      </c>
      <c r="E11" s="32">
        <v>37</v>
      </c>
      <c r="F11" s="28" t="s">
        <v>52</v>
      </c>
    </row>
    <row r="12" spans="1:6" ht="23.25">
      <c r="A12" s="27">
        <v>9</v>
      </c>
      <c r="B12" s="29" t="s">
        <v>58</v>
      </c>
      <c r="C12" s="30" t="s">
        <v>54</v>
      </c>
      <c r="D12" s="28" t="s">
        <v>55</v>
      </c>
      <c r="E12" s="32">
        <v>37</v>
      </c>
      <c r="F12" s="28" t="s">
        <v>53</v>
      </c>
    </row>
    <row r="13" spans="1:6" ht="23.25">
      <c r="A13" s="27">
        <v>10</v>
      </c>
      <c r="B13" s="29" t="s">
        <v>59</v>
      </c>
      <c r="C13" s="30" t="s">
        <v>60</v>
      </c>
      <c r="D13" s="28" t="s">
        <v>61</v>
      </c>
      <c r="E13" s="32">
        <v>37</v>
      </c>
      <c r="F13" s="28" t="s">
        <v>46</v>
      </c>
    </row>
    <row r="14" spans="1:6" ht="23.25">
      <c r="A14" s="27">
        <v>11</v>
      </c>
      <c r="B14" s="29" t="s">
        <v>62</v>
      </c>
      <c r="C14" s="30" t="s">
        <v>63</v>
      </c>
      <c r="D14" s="28" t="s">
        <v>65</v>
      </c>
      <c r="E14" s="32">
        <v>37</v>
      </c>
      <c r="F14" s="28" t="s">
        <v>64</v>
      </c>
    </row>
    <row r="15" spans="1:6" ht="23.25">
      <c r="A15" s="27">
        <v>12</v>
      </c>
      <c r="B15" s="29" t="s">
        <v>66</v>
      </c>
      <c r="C15" s="30" t="s">
        <v>67</v>
      </c>
      <c r="D15" s="28" t="s">
        <v>68</v>
      </c>
      <c r="E15" s="32">
        <v>47</v>
      </c>
      <c r="F15" s="28" t="s">
        <v>64</v>
      </c>
    </row>
    <row r="16" spans="1:6" ht="21">
      <c r="A16" s="27"/>
      <c r="B16" s="29"/>
      <c r="C16" s="30"/>
      <c r="D16" s="28"/>
      <c r="E16" s="31">
        <f>SUM(E4:E15)</f>
        <v>464</v>
      </c>
      <c r="F16" s="28"/>
    </row>
    <row r="17" spans="1:7" ht="18.75">
      <c r="A17" s="42" t="s">
        <v>8</v>
      </c>
      <c r="B17" s="43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2</v>
      </c>
      <c r="F18" s="1">
        <v>47</v>
      </c>
      <c r="G18" s="10">
        <f>E18*F18</f>
        <v>94</v>
      </c>
    </row>
    <row r="19" spans="1:7" ht="18.75">
      <c r="A19" s="7">
        <v>1</v>
      </c>
      <c r="B19" s="8" t="s">
        <v>15</v>
      </c>
      <c r="C19" s="11">
        <v>24</v>
      </c>
      <c r="D19" s="8" t="s">
        <v>23</v>
      </c>
      <c r="E19" s="1">
        <v>10</v>
      </c>
      <c r="F19" s="1">
        <v>37</v>
      </c>
      <c r="G19" s="10">
        <f>E19*F19</f>
        <v>370</v>
      </c>
    </row>
    <row r="20" spans="1:7" ht="18.75">
      <c r="A20" s="7">
        <v>2</v>
      </c>
      <c r="B20" s="8" t="s">
        <v>69</v>
      </c>
      <c r="C20" s="11">
        <v>100</v>
      </c>
      <c r="D20" s="8" t="s">
        <v>25</v>
      </c>
      <c r="E20" s="1">
        <v>0</v>
      </c>
      <c r="F20" s="1">
        <v>27</v>
      </c>
      <c r="G20" s="10">
        <f>E20*F20</f>
        <v>0</v>
      </c>
    </row>
    <row r="21" spans="1:7" ht="18.75">
      <c r="A21" s="7">
        <v>3</v>
      </c>
      <c r="B21" s="8" t="s">
        <v>70</v>
      </c>
      <c r="C21" s="11">
        <v>35</v>
      </c>
      <c r="D21" s="23" t="s">
        <v>22</v>
      </c>
      <c r="E21" s="24"/>
      <c r="F21" s="25"/>
      <c r="G21" s="26">
        <f>G18+G19+G20</f>
        <v>464</v>
      </c>
    </row>
    <row r="22" spans="1:7" ht="18.75">
      <c r="B22" s="12" t="s">
        <v>7</v>
      </c>
      <c r="C22" s="13">
        <f>C19+C20+C21</f>
        <v>159</v>
      </c>
      <c r="E22"/>
    </row>
    <row r="25" spans="1:7" ht="18.75">
      <c r="C25" s="2" t="s">
        <v>16</v>
      </c>
      <c r="D25" s="15">
        <f>G21</f>
        <v>464</v>
      </c>
    </row>
    <row r="26" spans="1:7" ht="18.75">
      <c r="C26" s="2" t="s">
        <v>17</v>
      </c>
      <c r="D26" s="15">
        <f>C22</f>
        <v>159</v>
      </c>
    </row>
    <row r="27" spans="1:7" ht="18.75">
      <c r="C27" s="2" t="s">
        <v>18</v>
      </c>
      <c r="D27" s="4">
        <f>D25-D26</f>
        <v>305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7:B17"/>
  </mergeCells>
  <conditionalFormatting sqref="D4:D16">
    <cfRule type="duplicateValues" dxfId="1" priority="240"/>
  </conditionalFormatting>
  <conditionalFormatting sqref="D1:D21 D25:D1048576">
    <cfRule type="duplicateValues" dxfId="0" priority="24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2024-07-31T13:22:34Z</dcterms:modified>
</cp:coreProperties>
</file>