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E21"/>
  <c r="G23"/>
  <c r="G24"/>
  <c r="G25" l="1"/>
  <c r="G26" l="1"/>
  <c r="D30" l="1"/>
  <c r="D29" l="1"/>
  <c r="D31" s="1"/>
</calcChain>
</file>

<file path=xl/sharedStrings.xml><?xml version="1.0" encoding="utf-8"?>
<sst xmlns="http://schemas.openxmlformats.org/spreadsheetml/2006/main" count="97" uniqueCount="91">
  <si>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</si>
  <si>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</si>
  <si>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</si>
  <si>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</si>
  <si>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</si>
  <si>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</si>
  <si>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</si>
  <si>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</si>
  <si>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</si>
  <si>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</si>
  <si>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</si>
  <si>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</si>
  <si>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</si>
  <si>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</si>
  <si>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</si>
  <si>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</si>
  <si>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</si>
  <si>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</si>
  <si>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</si>
  <si>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</si>
  <si>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</si>
  <si>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</si>
  <si>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</si>
  <si>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</si>
  <si>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</si>
  <si>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</si>
  <si>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</si>
  <si>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</si>
  <si>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TOYOTA-PREMIO </t>
  </si>
  <si>
    <t>SW0000Z</t>
  </si>
  <si>
    <t xml:space="preserve">TOYOTA-PRADO </t>
  </si>
  <si>
    <t xml:space="preserve">SUZUKI-CARRY </t>
  </si>
  <si>
    <t xml:space="preserve">TOYOTA-COROLA </t>
  </si>
  <si>
    <t xml:space="preserve">TOYOTA-SPACIO </t>
  </si>
  <si>
    <t xml:space="preserve">ABDIRAMAN ABDULAHI ELMI  </t>
  </si>
  <si>
    <t xml:space="preserve">TOYOTA-HARRIER </t>
  </si>
  <si>
    <t>SW20390</t>
  </si>
  <si>
    <t>AJ8040</t>
  </si>
  <si>
    <t xml:space="preserve">MAXAMED CALI SHIRE  </t>
  </si>
  <si>
    <t>AJ2931</t>
  </si>
  <si>
    <t xml:space="preserve">SAFA GROUP  </t>
  </si>
  <si>
    <t>SW20392</t>
  </si>
  <si>
    <t>AJ8069</t>
  </si>
  <si>
    <t xml:space="preserve">MAXMAUUD AXMED MAXAMUD  </t>
  </si>
  <si>
    <t>SW20393</t>
  </si>
  <si>
    <t>M5D310</t>
  </si>
  <si>
    <t xml:space="preserve">C/QAADIR XUSEEN CUMAR  </t>
  </si>
  <si>
    <t>SW20394</t>
  </si>
  <si>
    <t>AD6018</t>
  </si>
  <si>
    <t xml:space="preserve">AXMED COLOOW GULEED  </t>
  </si>
  <si>
    <t xml:space="preserve">FIAT-662 </t>
  </si>
  <si>
    <t>SW000B</t>
  </si>
  <si>
    <t>AA0652</t>
  </si>
  <si>
    <t xml:space="preserve">haaruun c/laahi xasan  </t>
  </si>
  <si>
    <t xml:space="preserve">TOYOTA-HILUX SURF </t>
  </si>
  <si>
    <t>SW00000B</t>
  </si>
  <si>
    <t>AH9281</t>
  </si>
  <si>
    <t xml:space="preserve">XUSEEN MAXAMUUD GUUTAALE  </t>
  </si>
  <si>
    <t xml:space="preserve">NISSAN-CARVAN </t>
  </si>
  <si>
    <t>SW20395</t>
  </si>
  <si>
    <t>AJ7286</t>
  </si>
  <si>
    <t xml:space="preserve">Muuse Toxoow Maxamed  </t>
  </si>
  <si>
    <t xml:space="preserve">TOYOTA-FIELDER </t>
  </si>
  <si>
    <t xml:space="preserve">SW20396 </t>
  </si>
  <si>
    <t>AG6000</t>
  </si>
  <si>
    <t xml:space="preserve">SHamso Xasan Cilmi  </t>
  </si>
  <si>
    <t>SW20397</t>
  </si>
  <si>
    <t>AG2722</t>
  </si>
  <si>
    <t xml:space="preserve">MAXAMED CALI XUSEEN  </t>
  </si>
  <si>
    <t>SW20398</t>
  </si>
  <si>
    <t>AJ8065</t>
  </si>
  <si>
    <t xml:space="preserve">C/NAASIR C/LLAHI CIISE  </t>
  </si>
  <si>
    <t xml:space="preserve">SW20399 </t>
  </si>
  <si>
    <t>AI9652</t>
  </si>
  <si>
    <t xml:space="preserve">Cabdulaahi Cumar Axmed  </t>
  </si>
  <si>
    <t xml:space="preserve">IVECO-FIAT </t>
  </si>
  <si>
    <t>SW0000B</t>
  </si>
  <si>
    <t>AI6652</t>
  </si>
  <si>
    <t xml:space="preserve">HORMUUD TELECOM  </t>
  </si>
  <si>
    <t xml:space="preserve">SUZUKI-JIMNY </t>
  </si>
  <si>
    <t>SW20400</t>
  </si>
  <si>
    <t>AJ2746</t>
  </si>
  <si>
    <t xml:space="preserve">Shirkada Hormuud TTelecom  </t>
  </si>
  <si>
    <t xml:space="preserve">TOYOTA-NOAH </t>
  </si>
  <si>
    <t>AI5741</t>
  </si>
  <si>
    <t xml:space="preserve">Hormuud Telecom  </t>
  </si>
  <si>
    <t>AI8592</t>
  </si>
  <si>
    <t xml:space="preserve">LIIBAAN AXMED CALI  </t>
  </si>
  <si>
    <t xml:space="preserve">NISSAN-DIESEL UD </t>
  </si>
  <si>
    <t>AI3784</t>
  </si>
  <si>
    <t>TALIYE BAABOOW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</si>
</sst>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13" zoomScale="85" zoomScaleNormal="85" workbookViewId="0">
      <selection activeCell="K33" sqref="K3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45413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34</v>
      </c>
      <c r="C4" s="21" t="s">
        <v>35</v>
      </c>
      <c r="D4" s="19" t="s">
        <v>37</v>
      </c>
      <c r="E4" s="22">
        <v>37</v>
      </c>
      <c r="F4" s="19" t="s">
        <v>36</v>
      </c>
    </row>
    <row r="5" spans="1:6" ht="21">
      <c r="A5" s="28">
        <v>2</v>
      </c>
      <c r="B5" s="30" t="s">
        <v>38</v>
      </c>
      <c r="C5" s="23" t="s">
        <v>32</v>
      </c>
      <c r="D5" s="19" t="s">
        <v>39</v>
      </c>
      <c r="E5" s="22">
        <v>37</v>
      </c>
      <c r="F5" s="19" t="s">
        <v>36</v>
      </c>
    </row>
    <row r="6" spans="1:6" ht="21">
      <c r="A6" s="28">
        <v>3</v>
      </c>
      <c r="B6" s="23" t="s">
        <v>40</v>
      </c>
      <c r="C6" s="21" t="s">
        <v>31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43</v>
      </c>
      <c r="C7" s="21" t="s">
        <v>27</v>
      </c>
      <c r="D7" s="19" t="s">
        <v>45</v>
      </c>
      <c r="E7" s="22">
        <v>27</v>
      </c>
      <c r="F7" s="29" t="s">
        <v>44</v>
      </c>
    </row>
    <row r="8" spans="1:6" ht="21">
      <c r="A8" s="28">
        <v>5</v>
      </c>
      <c r="B8" s="23" t="s">
        <v>46</v>
      </c>
      <c r="C8" s="21" t="s">
        <v>30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23" t="s">
        <v>49</v>
      </c>
      <c r="C9" s="21" t="s">
        <v>50</v>
      </c>
      <c r="D9" s="19" t="s">
        <v>52</v>
      </c>
      <c r="E9" s="22">
        <v>47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29" t="s">
        <v>55</v>
      </c>
    </row>
    <row r="11" spans="1:6" ht="21">
      <c r="A11" s="28">
        <v>8</v>
      </c>
      <c r="B11" s="23" t="s">
        <v>57</v>
      </c>
      <c r="C11" s="21" t="s">
        <v>58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62</v>
      </c>
      <c r="D12" s="19" t="s">
        <v>64</v>
      </c>
      <c r="E12" s="22">
        <v>37</v>
      </c>
      <c r="F12" s="29" t="s">
        <v>63</v>
      </c>
    </row>
    <row r="13" spans="1:6" ht="21">
      <c r="A13" s="28">
        <v>10</v>
      </c>
      <c r="B13" s="23" t="s">
        <v>65</v>
      </c>
      <c r="C13" s="21" t="s">
        <v>33</v>
      </c>
      <c r="D13" s="19" t="s">
        <v>67</v>
      </c>
      <c r="E13" s="22">
        <v>37</v>
      </c>
      <c r="F13" s="29" t="s">
        <v>66</v>
      </c>
    </row>
    <row r="14" spans="1:6" ht="21">
      <c r="A14" s="28">
        <v>11</v>
      </c>
      <c r="B14" s="23" t="s">
        <v>68</v>
      </c>
      <c r="C14" s="21" t="s">
        <v>28</v>
      </c>
      <c r="D14" s="19" t="s">
        <v>70</v>
      </c>
      <c r="E14" s="22">
        <v>37</v>
      </c>
      <c r="F14" s="29" t="s">
        <v>69</v>
      </c>
    </row>
    <row r="15" spans="1:6" ht="21">
      <c r="A15" s="28">
        <v>12</v>
      </c>
      <c r="B15" s="23" t="s">
        <v>71</v>
      </c>
      <c r="C15" s="21" t="s">
        <v>31</v>
      </c>
      <c r="D15" s="19" t="s">
        <v>73</v>
      </c>
      <c r="E15" s="22">
        <v>37</v>
      </c>
      <c r="F15" s="31" t="s">
        <v>72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47</v>
      </c>
      <c r="F16" s="31" t="s">
        <v>76</v>
      </c>
    </row>
    <row r="17" spans="1:7" ht="21">
      <c r="A17" s="28">
        <v>14</v>
      </c>
      <c r="B17" s="23" t="s">
        <v>78</v>
      </c>
      <c r="C17" s="21" t="s">
        <v>79</v>
      </c>
      <c r="D17" s="19" t="s">
        <v>81</v>
      </c>
      <c r="E17" s="22">
        <v>37</v>
      </c>
      <c r="F17" s="31" t="s">
        <v>80</v>
      </c>
    </row>
    <row r="18" spans="1:7" ht="21">
      <c r="A18" s="28">
        <v>15</v>
      </c>
      <c r="B18" s="23" t="s">
        <v>82</v>
      </c>
      <c r="C18" s="21" t="s">
        <v>83</v>
      </c>
      <c r="D18" s="19" t="s">
        <v>84</v>
      </c>
      <c r="E18" s="22">
        <v>37</v>
      </c>
      <c r="F18" s="31" t="s">
        <v>29</v>
      </c>
    </row>
    <row r="19" spans="1:7" ht="21">
      <c r="A19" s="28">
        <v>16</v>
      </c>
      <c r="B19" s="23" t="s">
        <v>85</v>
      </c>
      <c r="C19" s="21" t="s">
        <v>83</v>
      </c>
      <c r="D19" s="19" t="s">
        <v>86</v>
      </c>
      <c r="E19" s="22">
        <v>37</v>
      </c>
      <c r="F19" s="31" t="s">
        <v>29</v>
      </c>
    </row>
    <row r="20" spans="1:7" ht="21">
      <c r="A20" s="28">
        <v>17</v>
      </c>
      <c r="B20" s="23" t="s">
        <v>87</v>
      </c>
      <c r="C20" s="21" t="s">
        <v>88</v>
      </c>
      <c r="D20" s="19" t="s">
        <v>89</v>
      </c>
      <c r="E20" s="22">
        <v>47</v>
      </c>
      <c r="F20" s="31" t="s">
        <v>80</v>
      </c>
    </row>
    <row r="21" spans="1:7" ht="21">
      <c r="A21" s="28"/>
      <c r="B21" s="23"/>
      <c r="C21" s="21"/>
      <c r="D21" s="19"/>
      <c r="E21" s="22">
        <f>SUM(E4:E20)</f>
        <v>649</v>
      </c>
      <c r="F21" s="31"/>
    </row>
    <row r="22" spans="1:7" ht="18.75">
      <c r="A22" s="41" t="s">
        <v>8</v>
      </c>
      <c r="B22" s="42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3</v>
      </c>
      <c r="F23" s="1">
        <v>47</v>
      </c>
      <c r="G23" s="10">
        <f>E23*F23</f>
        <v>141</v>
      </c>
    </row>
    <row r="24" spans="1:7" ht="18.75">
      <c r="A24" s="7">
        <v>1</v>
      </c>
      <c r="B24" s="8" t="s">
        <v>15</v>
      </c>
      <c r="C24" s="11">
        <v>38</v>
      </c>
      <c r="D24" s="8" t="s">
        <v>23</v>
      </c>
      <c r="E24" s="1">
        <v>13</v>
      </c>
      <c r="F24" s="1">
        <v>37</v>
      </c>
      <c r="G24" s="10">
        <f>E24*F24</f>
        <v>481</v>
      </c>
    </row>
    <row r="25" spans="1:7" ht="18.75">
      <c r="A25" s="7">
        <v>1</v>
      </c>
      <c r="B25" s="8" t="s">
        <v>90</v>
      </c>
      <c r="C25" s="11">
        <v>500</v>
      </c>
      <c r="D25" s="8" t="s">
        <v>25</v>
      </c>
      <c r="E25" s="1">
        <v>1</v>
      </c>
      <c r="F25" s="1">
        <v>27</v>
      </c>
      <c r="G25" s="10">
        <f>E25*F25</f>
        <v>27</v>
      </c>
    </row>
    <row r="26" spans="1:7" ht="18.75">
      <c r="B26" s="12" t="s">
        <v>7</v>
      </c>
      <c r="C26" s="13">
        <f>C24+C25</f>
        <v>538</v>
      </c>
      <c r="D26" s="24" t="s">
        <v>22</v>
      </c>
      <c r="E26" s="25"/>
      <c r="F26" s="26"/>
      <c r="G26" s="27">
        <f>G23+G24+G25</f>
        <v>649</v>
      </c>
    </row>
    <row r="27" spans="1:7">
      <c r="E27"/>
    </row>
    <row r="29" spans="1:7" ht="18.75">
      <c r="C29" s="2" t="s">
        <v>16</v>
      </c>
      <c r="D29" s="15">
        <f>G26</f>
        <v>649</v>
      </c>
    </row>
    <row r="30" spans="1:7" ht="18.75">
      <c r="C30" s="2" t="s">
        <v>17</v>
      </c>
      <c r="D30" s="15">
        <f>C26</f>
        <v>538</v>
      </c>
    </row>
    <row r="31" spans="1:7" ht="18.75">
      <c r="C31" s="2" t="s">
        <v>18</v>
      </c>
      <c r="D31" s="4">
        <f>D29-D30</f>
        <v>111</v>
      </c>
    </row>
    <row r="33" spans="2:6" ht="21">
      <c r="B33" s="16" t="s">
        <v>19</v>
      </c>
      <c r="E33" s="17" t="s">
        <v>20</v>
      </c>
      <c r="F33" s="18"/>
    </row>
    <row r="34" spans="2:6" ht="21">
      <c r="B34" s="16" t="s">
        <v>24</v>
      </c>
      <c r="E34" s="16" t="s">
        <v>21</v>
      </c>
      <c r="F34" s="16"/>
    </row>
  </sheetData>
  <mergeCells count="4">
    <mergeCell ref="A1:B2"/>
    <mergeCell ref="C1:C2"/>
    <mergeCell ref="D1:F2"/>
    <mergeCell ref="A22:B22"/>
  </mergeCells>
  <conditionalFormatting sqref="D4:D21">
    <cfRule type="duplicateValues" dxfId="1" priority="178"/>
  </conditionalFormatting>
  <conditionalFormatting sqref="D1:D26 D33:D1048576 D29:D31">
    <cfRule type="duplicateValues" dxfId="0" priority="18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2024-05-27T11:05:12Z</dcterms:modified>
</cp:coreProperties>
</file>