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  <c r="E29"/>
  <c r="G31" l="1"/>
  <c r="G32"/>
  <c r="G33" l="1"/>
  <c r="G34" l="1"/>
  <c r="D37" l="1"/>
  <c r="D36" l="1"/>
  <c r="D38" s="1"/>
</calcChain>
</file>

<file path=xl/sharedStrings.xml><?xml version="1.0" encoding="utf-8"?>
<sst xmlns="http://schemas.openxmlformats.org/spreadsheetml/2006/main" count="129" uniqueCount="119">
  <si>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</si>
  <si>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</si>
  <si>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</si>
  <si>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</si>
  <si>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</si>
  <si>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</si>
  <si>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</si>
  <si>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</si>
  <si>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</si>
  <si>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</si>
  <si>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</si>
  <si>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</si>
  <si>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</si>
  <si>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</si>
  <si>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</si>
  <si>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</si>
  <si>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</si>
  <si>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</si>
  <si>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</si>
  <si>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</si>
  <si>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</si>
  <si>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</si>
  <si>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</si>
  <si>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</si>
  <si>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</si>
  <si>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</si>
  <si>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</si>
  <si>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NISSAN-CARAVAN </t>
  </si>
  <si>
    <t xml:space="preserve">TOYOTA-FIELDER </t>
  </si>
  <si>
    <t xml:space="preserve">MOTO-RE </t>
  </si>
  <si>
    <t xml:space="preserve">TOYOTA-DYNA </t>
  </si>
  <si>
    <t xml:space="preserve">SUZUKI-ESCUDO </t>
  </si>
  <si>
    <t xml:space="preserve">AXMED C/LLAHI CUSMAAN  </t>
  </si>
  <si>
    <t>SW20725</t>
  </si>
  <si>
    <t>AG2065</t>
  </si>
  <si>
    <t xml:space="preserve">Cabdinuur Cabdulaahi Cali  </t>
  </si>
  <si>
    <t xml:space="preserve">TOYOTA-PROBOX </t>
  </si>
  <si>
    <t>SW20726</t>
  </si>
  <si>
    <t>AJ2799</t>
  </si>
  <si>
    <t xml:space="preserve">C/QAADIR AXMED MAXAMED  </t>
  </si>
  <si>
    <t>SW20727</t>
  </si>
  <si>
    <t>AF4863</t>
  </si>
  <si>
    <t xml:space="preserve">CALI MAXAMED GEELLE  </t>
  </si>
  <si>
    <t xml:space="preserve">TOYOTA-COSTER </t>
  </si>
  <si>
    <t>SW20728</t>
  </si>
  <si>
    <t>AB5193</t>
  </si>
  <si>
    <t xml:space="preserve">CUMAR MAXAMED MAXAMUUD  </t>
  </si>
  <si>
    <t xml:space="preserve">NISSAN-HOMY </t>
  </si>
  <si>
    <t>SW20729</t>
  </si>
  <si>
    <t>AI1502</t>
  </si>
  <si>
    <t xml:space="preserve">YAXYE YUUSUF NUR  </t>
  </si>
  <si>
    <t xml:space="preserve">TOYOTA-HARREY </t>
  </si>
  <si>
    <t>SW20730</t>
  </si>
  <si>
    <t>AH3025</t>
  </si>
  <si>
    <t xml:space="preserve">HANAD XASAN YUUSUF  </t>
  </si>
  <si>
    <t xml:space="preserve">NISSAN-CARVAN </t>
  </si>
  <si>
    <t>SW20731</t>
  </si>
  <si>
    <t>AH8820</t>
  </si>
  <si>
    <t xml:space="preserve">XUSEEN SH. ABDIRAHMAN MAXAMED  </t>
  </si>
  <si>
    <t>SW20732</t>
  </si>
  <si>
    <t>AF9641</t>
  </si>
  <si>
    <t xml:space="preserve">MAXAMED LEYLI MAXAMED  </t>
  </si>
  <si>
    <t xml:space="preserve">SW20733 </t>
  </si>
  <si>
    <t>M3D442</t>
  </si>
  <si>
    <t xml:space="preserve">AXMED MAXAMED CIISE  </t>
  </si>
  <si>
    <t>SW20734</t>
  </si>
  <si>
    <t>AJ4614</t>
  </si>
  <si>
    <t xml:space="preserve">CUMAR NUUR MAXAMED  </t>
  </si>
  <si>
    <t>SW20735</t>
  </si>
  <si>
    <t>M1D672</t>
  </si>
  <si>
    <t xml:space="preserve">IBRAAHIM C/LLAAHI AADAN  </t>
  </si>
  <si>
    <t>AF5185</t>
  </si>
  <si>
    <t xml:space="preserve">Cabdiraxman Maxamed Maxamud  </t>
  </si>
  <si>
    <t xml:space="preserve">TOYOTA-COROLA </t>
  </si>
  <si>
    <t>SW2737</t>
  </si>
  <si>
    <t>AF4239</t>
  </si>
  <si>
    <t xml:space="preserve">FARXAAN DAAHIR CALI XASAN  </t>
  </si>
  <si>
    <t>SW20738</t>
  </si>
  <si>
    <t>AJ7575</t>
  </si>
  <si>
    <t xml:space="preserve">ABOKAR HASHI AWALE  </t>
  </si>
  <si>
    <t xml:space="preserve">IVECO-EURO CARGO </t>
  </si>
  <si>
    <t>SW20739</t>
  </si>
  <si>
    <t>AI9382</t>
  </si>
  <si>
    <t xml:space="preserve">SIID CALI MAXAMED KAARSHE  </t>
  </si>
  <si>
    <t xml:space="preserve">TOYOTA-HARRIER </t>
  </si>
  <si>
    <t>SW20740</t>
  </si>
  <si>
    <t>AH7440</t>
  </si>
  <si>
    <t xml:space="preserve">CALI KAARIYE TUUREY  </t>
  </si>
  <si>
    <t xml:space="preserve">TOYOTA-IST </t>
  </si>
  <si>
    <t>SW20741</t>
  </si>
  <si>
    <t>AI6830</t>
  </si>
  <si>
    <t xml:space="preserve">maxamed adan ashkir  </t>
  </si>
  <si>
    <t xml:space="preserve">NISSAN-UD </t>
  </si>
  <si>
    <t>SW20744</t>
  </si>
  <si>
    <t>AC1107</t>
  </si>
  <si>
    <t xml:space="preserve">AXMED C/DULLE SIYAAD  </t>
  </si>
  <si>
    <t xml:space="preserve">MITSUBISH-FUZ </t>
  </si>
  <si>
    <t>SW20745</t>
  </si>
  <si>
    <t>AB3300</t>
  </si>
  <si>
    <t xml:space="preserve">PREMIER BANK  </t>
  </si>
  <si>
    <t>SW20747</t>
  </si>
  <si>
    <t>AJ2187</t>
  </si>
  <si>
    <t xml:space="preserve">CIISE MAXMAUD MAHAD-ALLE  </t>
  </si>
  <si>
    <t>SW20742</t>
  </si>
  <si>
    <t>AJ8248</t>
  </si>
  <si>
    <t xml:space="preserve">ABDIQANI BARKHAD ABOKOR  </t>
  </si>
  <si>
    <t xml:space="preserve">SW20747 </t>
  </si>
  <si>
    <t>AE2135</t>
  </si>
  <si>
    <t xml:space="preserve">ASAL TRADE COMPANY  </t>
  </si>
  <si>
    <t xml:space="preserve">TOYOTA-LAND CRUESER </t>
  </si>
  <si>
    <t>SW20748</t>
  </si>
  <si>
    <t>AJ7805</t>
  </si>
  <si>
    <t xml:space="preserve">WARSHADA BIYAHA JUBA  </t>
  </si>
  <si>
    <t>SW20749</t>
  </si>
  <si>
    <t>AH9151</t>
  </si>
  <si>
    <t xml:space="preserve">WARSHADDA BIYAHA JUBA  </t>
  </si>
  <si>
    <t>SW20750</t>
  </si>
  <si>
    <t>AE4836</t>
  </si>
  <si>
    <t>AADAAN GAAS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</si>
</sst>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topLeftCell="A16" zoomScale="85" zoomScaleNormal="85" workbookViewId="0">
      <selection activeCell="K31" sqref="K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45431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27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28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43</v>
      </c>
      <c r="D7" s="19" t="s">
        <v>45</v>
      </c>
      <c r="E7" s="22">
        <v>37</v>
      </c>
      <c r="F7" s="2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51</v>
      </c>
      <c r="D9" s="19" t="s">
        <v>53</v>
      </c>
      <c r="E9" s="22">
        <v>37</v>
      </c>
      <c r="F9" s="19" t="s">
        <v>52</v>
      </c>
    </row>
    <row r="10" spans="1:6" ht="21">
      <c r="A10" s="28">
        <v>7</v>
      </c>
      <c r="B10" s="23" t="s">
        <v>54</v>
      </c>
      <c r="C10" s="21" t="s">
        <v>55</v>
      </c>
      <c r="D10" s="19" t="s">
        <v>57</v>
      </c>
      <c r="E10" s="22">
        <v>37</v>
      </c>
      <c r="F10" s="29" t="s">
        <v>56</v>
      </c>
    </row>
    <row r="11" spans="1:6" ht="21">
      <c r="A11" s="28">
        <v>8</v>
      </c>
      <c r="B11" s="23" t="s">
        <v>58</v>
      </c>
      <c r="C11" s="21" t="s">
        <v>47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29</v>
      </c>
      <c r="D12" s="19" t="s">
        <v>63</v>
      </c>
      <c r="E12" s="22">
        <v>27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27</v>
      </c>
      <c r="D13" s="19" t="s">
        <v>66</v>
      </c>
      <c r="E13" s="22">
        <v>37</v>
      </c>
      <c r="F13" s="31" t="s">
        <v>65</v>
      </c>
    </row>
    <row r="14" spans="1:6" ht="21">
      <c r="A14" s="28">
        <v>11</v>
      </c>
      <c r="B14" s="30" t="s">
        <v>67</v>
      </c>
      <c r="C14" s="32" t="s">
        <v>29</v>
      </c>
      <c r="D14" s="29" t="s">
        <v>69</v>
      </c>
      <c r="E14" s="33">
        <v>27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31</v>
      </c>
      <c r="D15" s="19" t="s">
        <v>71</v>
      </c>
      <c r="E15" s="22">
        <v>37</v>
      </c>
      <c r="F15" s="29" t="s">
        <v>65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36</v>
      </c>
      <c r="D17" s="19" t="s">
        <v>78</v>
      </c>
      <c r="E17" s="22">
        <v>37</v>
      </c>
      <c r="F17" s="29" t="s">
        <v>77</v>
      </c>
    </row>
    <row r="18" spans="1:7" ht="21">
      <c r="A18" s="28">
        <v>15</v>
      </c>
      <c r="B18" s="23" t="s">
        <v>79</v>
      </c>
      <c r="C18" s="21" t="s">
        <v>80</v>
      </c>
      <c r="D18" s="19" t="s">
        <v>82</v>
      </c>
      <c r="E18" s="22">
        <v>47</v>
      </c>
      <c r="F18" s="19" t="s">
        <v>81</v>
      </c>
    </row>
    <row r="19" spans="1:7" ht="21">
      <c r="A19" s="28">
        <v>16</v>
      </c>
      <c r="B19" s="23" t="s">
        <v>83</v>
      </c>
      <c r="C19" s="21" t="s">
        <v>84</v>
      </c>
      <c r="D19" s="19" t="s">
        <v>86</v>
      </c>
      <c r="E19" s="22">
        <v>37</v>
      </c>
      <c r="F19" s="29" t="s">
        <v>85</v>
      </c>
    </row>
    <row r="20" spans="1:7" ht="21">
      <c r="A20" s="28">
        <v>17</v>
      </c>
      <c r="B20" s="23" t="s">
        <v>87</v>
      </c>
      <c r="C20" s="21" t="s">
        <v>88</v>
      </c>
      <c r="D20" s="19" t="s">
        <v>90</v>
      </c>
      <c r="E20" s="22">
        <v>37</v>
      </c>
      <c r="F20" s="29" t="s">
        <v>89</v>
      </c>
    </row>
    <row r="21" spans="1:7" ht="21">
      <c r="A21" s="28">
        <v>18</v>
      </c>
      <c r="B21" s="23" t="s">
        <v>91</v>
      </c>
      <c r="C21" s="21" t="s">
        <v>92</v>
      </c>
      <c r="D21" s="19" t="s">
        <v>94</v>
      </c>
      <c r="E21" s="22">
        <v>47</v>
      </c>
      <c r="F21" s="29" t="s">
        <v>93</v>
      </c>
    </row>
    <row r="22" spans="1:7" ht="21">
      <c r="A22" s="28">
        <v>19</v>
      </c>
      <c r="B22" s="23" t="s">
        <v>95</v>
      </c>
      <c r="C22" s="21" t="s">
        <v>96</v>
      </c>
      <c r="D22" s="19" t="s">
        <v>98</v>
      </c>
      <c r="E22" s="22">
        <v>47</v>
      </c>
      <c r="F22" s="29" t="s">
        <v>97</v>
      </c>
    </row>
    <row r="23" spans="1:7" ht="21">
      <c r="A23" s="28">
        <v>20</v>
      </c>
      <c r="B23" s="23" t="s">
        <v>99</v>
      </c>
      <c r="C23" s="21" t="s">
        <v>92</v>
      </c>
      <c r="D23" s="19" t="s">
        <v>101</v>
      </c>
      <c r="E23" s="22">
        <v>47</v>
      </c>
      <c r="F23" s="29" t="s">
        <v>100</v>
      </c>
    </row>
    <row r="24" spans="1:7" ht="21">
      <c r="A24" s="28">
        <v>21</v>
      </c>
      <c r="B24" s="23" t="s">
        <v>102</v>
      </c>
      <c r="C24" s="21" t="s">
        <v>31</v>
      </c>
      <c r="D24" s="19" t="s">
        <v>104</v>
      </c>
      <c r="E24" s="22">
        <v>37</v>
      </c>
      <c r="F24" s="29" t="s">
        <v>103</v>
      </c>
    </row>
    <row r="25" spans="1:7" ht="21">
      <c r="A25" s="28">
        <v>22</v>
      </c>
      <c r="B25" s="23" t="s">
        <v>105</v>
      </c>
      <c r="C25" s="21" t="s">
        <v>84</v>
      </c>
      <c r="D25" s="19" t="s">
        <v>107</v>
      </c>
      <c r="E25" s="22">
        <v>37</v>
      </c>
      <c r="F25" s="29" t="s">
        <v>106</v>
      </c>
    </row>
    <row r="26" spans="1:7" ht="21">
      <c r="A26" s="28">
        <v>23</v>
      </c>
      <c r="B26" s="23" t="s">
        <v>108</v>
      </c>
      <c r="C26" s="21" t="s">
        <v>109</v>
      </c>
      <c r="D26" s="19" t="s">
        <v>111</v>
      </c>
      <c r="E26" s="22">
        <v>37</v>
      </c>
      <c r="F26" s="29" t="s">
        <v>110</v>
      </c>
    </row>
    <row r="27" spans="1:7" ht="21">
      <c r="A27" s="28">
        <v>24</v>
      </c>
      <c r="B27" s="23" t="s">
        <v>112</v>
      </c>
      <c r="C27" s="21" t="s">
        <v>55</v>
      </c>
      <c r="D27" s="19" t="s">
        <v>114</v>
      </c>
      <c r="E27" s="22">
        <v>37</v>
      </c>
      <c r="F27" s="29" t="s">
        <v>113</v>
      </c>
    </row>
    <row r="28" spans="1:7" ht="21">
      <c r="A28" s="28">
        <v>25</v>
      </c>
      <c r="B28" s="23" t="s">
        <v>115</v>
      </c>
      <c r="C28" s="21" t="s">
        <v>30</v>
      </c>
      <c r="D28" s="19" t="s">
        <v>117</v>
      </c>
      <c r="E28" s="22">
        <v>47</v>
      </c>
      <c r="F28" s="29" t="s">
        <v>116</v>
      </c>
    </row>
    <row r="29" spans="1:7" ht="21">
      <c r="A29" s="28"/>
      <c r="B29" s="23"/>
      <c r="C29" s="21"/>
      <c r="D29" s="19"/>
      <c r="E29" s="22">
        <f>SUM(E4:E28)</f>
        <v>955</v>
      </c>
      <c r="F29" s="29"/>
    </row>
    <row r="30" spans="1:7" ht="18.75">
      <c r="A30" s="43" t="s">
        <v>8</v>
      </c>
      <c r="B30" s="44"/>
      <c r="C30" s="5"/>
      <c r="D30" s="6" t="s">
        <v>9</v>
      </c>
      <c r="E30" s="6" t="s">
        <v>10</v>
      </c>
      <c r="F30" s="6" t="s">
        <v>11</v>
      </c>
      <c r="G30" s="6" t="s">
        <v>12</v>
      </c>
    </row>
    <row r="31" spans="1:7" ht="21">
      <c r="A31" s="7" t="s">
        <v>1</v>
      </c>
      <c r="B31" s="8" t="s">
        <v>13</v>
      </c>
      <c r="C31" s="9" t="s">
        <v>14</v>
      </c>
      <c r="D31" s="8" t="s">
        <v>26</v>
      </c>
      <c r="E31" s="1">
        <v>5</v>
      </c>
      <c r="F31" s="1">
        <v>47</v>
      </c>
      <c r="G31" s="10">
        <f>E31*F31</f>
        <v>235</v>
      </c>
    </row>
    <row r="32" spans="1:7" ht="18.75">
      <c r="A32" s="7">
        <v>1</v>
      </c>
      <c r="B32" s="8" t="s">
        <v>15</v>
      </c>
      <c r="C32" s="11">
        <v>81</v>
      </c>
      <c r="D32" s="8" t="s">
        <v>23</v>
      </c>
      <c r="E32" s="1">
        <v>18</v>
      </c>
      <c r="F32" s="1">
        <v>37</v>
      </c>
      <c r="G32" s="10">
        <f>E32*F32</f>
        <v>666</v>
      </c>
    </row>
    <row r="33" spans="1:7" ht="18.75">
      <c r="A33" s="7">
        <v>1</v>
      </c>
      <c r="B33" s="8" t="s">
        <v>118</v>
      </c>
      <c r="C33" s="11">
        <v>50</v>
      </c>
      <c r="D33" s="8" t="s">
        <v>25</v>
      </c>
      <c r="E33" s="1">
        <v>2</v>
      </c>
      <c r="F33" s="1">
        <v>27</v>
      </c>
      <c r="G33" s="10">
        <f>E33*F33</f>
        <v>54</v>
      </c>
    </row>
    <row r="34" spans="1:7" ht="18.75">
      <c r="B34" s="12" t="s">
        <v>7</v>
      </c>
      <c r="C34" s="13">
        <f>C32+C33</f>
        <v>131</v>
      </c>
      <c r="D34" s="24" t="s">
        <v>22</v>
      </c>
      <c r="E34" s="25"/>
      <c r="F34" s="26"/>
      <c r="G34" s="27">
        <f>G31+G32+G33</f>
        <v>955</v>
      </c>
    </row>
    <row r="35" spans="1:7">
      <c r="E35"/>
    </row>
    <row r="36" spans="1:7" ht="18.75">
      <c r="C36" s="2" t="s">
        <v>16</v>
      </c>
      <c r="D36" s="15">
        <f>G34</f>
        <v>955</v>
      </c>
    </row>
    <row r="37" spans="1:7" ht="18.75">
      <c r="C37" s="2" t="s">
        <v>17</v>
      </c>
      <c r="D37" s="15">
        <f>C34</f>
        <v>131</v>
      </c>
    </row>
    <row r="38" spans="1:7" ht="18.75">
      <c r="C38" s="2" t="s">
        <v>18</v>
      </c>
      <c r="D38" s="4">
        <f>D36-D37</f>
        <v>824</v>
      </c>
    </row>
    <row r="41" spans="1:7" ht="21">
      <c r="F41" s="17" t="s">
        <v>20</v>
      </c>
      <c r="G41" s="18"/>
    </row>
    <row r="42" spans="1:7" ht="21">
      <c r="B42" s="16" t="s">
        <v>19</v>
      </c>
      <c r="F42" s="16" t="s">
        <v>21</v>
      </c>
      <c r="G42" s="16"/>
    </row>
    <row r="43" spans="1:7" ht="21">
      <c r="B43" s="16" t="s">
        <v>24</v>
      </c>
    </row>
  </sheetData>
  <mergeCells count="4">
    <mergeCell ref="A1:B2"/>
    <mergeCell ref="C1:C2"/>
    <mergeCell ref="D1:F2"/>
    <mergeCell ref="A30:B30"/>
  </mergeCells>
  <conditionalFormatting sqref="D36:D1048576 D1:D34">
    <cfRule type="duplicateValues" dxfId="2" priority="197"/>
  </conditionalFormatting>
  <conditionalFormatting sqref="F18">
    <cfRule type="duplicateValues" dxfId="1" priority="2"/>
  </conditionalFormatting>
  <conditionalFormatting sqref="D4:D29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2024-05-27T11:54:51Z</dcterms:modified>
</cp:coreProperties>
</file>