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4240" windowHeight="133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34" i="1"/>
  <c r="E29"/>
  <c r="G31" l="1"/>
  <c r="G32"/>
  <c r="G33" l="1"/>
  <c r="G34" l="1"/>
  <c r="D37" l="1"/>
  <c r="D36" l="1"/>
  <c r="D38" s="1"/>
</calcChain>
</file>

<file path=xl/sharedStrings.xml><?xml version="1.0" encoding="utf-8"?>
<sst xmlns="http://schemas.openxmlformats.org/spreadsheetml/2006/main" count="129" uniqueCount="120">
  <si>
    <t>DAILY REPORT</t>
  </si>
  <si>
    <t>NO</t>
  </si>
  <si>
    <t>NAME</t>
  </si>
  <si>
    <t>VEHICLE TYPE</t>
  </si>
  <si>
    <t>PLATE NUMBER</t>
  </si>
  <si>
    <t>MONEY</t>
  </si>
  <si>
    <t>RECEPT NO</t>
  </si>
  <si>
    <t>TOTAL</t>
  </si>
  <si>
    <t>DAILY EXPENSES</t>
  </si>
  <si>
    <t>TYPE OF VEHICLE</t>
  </si>
  <si>
    <t>QUANTITY</t>
  </si>
  <si>
    <t>RATE</t>
  </si>
  <si>
    <t>AMOUNT</t>
  </si>
  <si>
    <t>EXEPENSES</t>
  </si>
  <si>
    <t xml:space="preserve">AMOUNT </t>
  </si>
  <si>
    <t>DISCOUNT</t>
  </si>
  <si>
    <t xml:space="preserve">TOTAL INCOME </t>
  </si>
  <si>
    <t xml:space="preserve">EXPENSESE </t>
  </si>
  <si>
    <t>NET</t>
  </si>
  <si>
    <t>PREPARED BY</t>
  </si>
  <si>
    <t>APROVED BY</t>
  </si>
  <si>
    <t>CABDI QADIR SH. XANAFI</t>
  </si>
  <si>
    <t>TATOL INCOME</t>
  </si>
  <si>
    <t>LIGHT VEHICLE</t>
  </si>
  <si>
    <t>JABRIL HASSAN ABDIKARIM</t>
  </si>
  <si>
    <t>BAJAAJ</t>
  </si>
  <si>
    <t>HIGH VEHICLE</t>
  </si>
  <si>
    <t xml:space="preserve">NISSAN-CARVAN </t>
  </si>
  <si>
    <t xml:space="preserve">TOYOTA-PREMIO </t>
  </si>
  <si>
    <t xml:space="preserve">TOYOTA-TOWNACE </t>
  </si>
  <si>
    <t>SW0000T</t>
  </si>
  <si>
    <t xml:space="preserve">TOYOTA-HARRIER </t>
  </si>
  <si>
    <t xml:space="preserve">SUZUKI-CARRY </t>
  </si>
  <si>
    <t xml:space="preserve">TOYOTA-HILUX SURF </t>
  </si>
  <si>
    <t xml:space="preserve">TOYOTA-PAREMIO </t>
  </si>
  <si>
    <t>SW0000Z</t>
  </si>
  <si>
    <t xml:space="preserve">ABDULAAHI ABDIAZIZ FARAH  </t>
  </si>
  <si>
    <t>SW20434</t>
  </si>
  <si>
    <t>AI0580</t>
  </si>
  <si>
    <t xml:space="preserve">AHMED MOHAMUD YUSUF  </t>
  </si>
  <si>
    <t>SW20435</t>
  </si>
  <si>
    <t>AI3091</t>
  </si>
  <si>
    <t xml:space="preserve">FATAX GENERAL TRADING  </t>
  </si>
  <si>
    <t>SW20436</t>
  </si>
  <si>
    <t>AJ8120</t>
  </si>
  <si>
    <t xml:space="preserve">SACIID NUUR SHAACIYE  </t>
  </si>
  <si>
    <t xml:space="preserve">TOYOTO-KLUGER </t>
  </si>
  <si>
    <t>SW20443</t>
  </si>
  <si>
    <t>AH2173</t>
  </si>
  <si>
    <t xml:space="preserve">DAAHIR CALI MAXAMUD  </t>
  </si>
  <si>
    <t xml:space="preserve">PIRLET-PIRLET </t>
  </si>
  <si>
    <t>SW20444</t>
  </si>
  <si>
    <t>AC5073</t>
  </si>
  <si>
    <t xml:space="preserve">PARLET-PARLET </t>
  </si>
  <si>
    <t>SW20445</t>
  </si>
  <si>
    <t>AF2374</t>
  </si>
  <si>
    <t xml:space="preserve">C/RAXMAAN CUMAR CALI  </t>
  </si>
  <si>
    <t xml:space="preserve">TOYOTA-SURF </t>
  </si>
  <si>
    <t>SW20446</t>
  </si>
  <si>
    <t>AF9896</t>
  </si>
  <si>
    <t xml:space="preserve">MAXAMUD C/QAADIR XASAN  </t>
  </si>
  <si>
    <t>AH3605</t>
  </si>
  <si>
    <t xml:space="preserve">MOHAMED ABSHIR MOHAMED  </t>
  </si>
  <si>
    <t xml:space="preserve">IVECO-TRUCK </t>
  </si>
  <si>
    <t>SW20447</t>
  </si>
  <si>
    <t>AJ7965</t>
  </si>
  <si>
    <t xml:space="preserve">Cabdirisaaq Maxamed Cali  </t>
  </si>
  <si>
    <t xml:space="preserve">FIAT-IVECO </t>
  </si>
  <si>
    <t>AA2001</t>
  </si>
  <si>
    <t xml:space="preserve">MAXAMED C/LLAHI CISMAAN  </t>
  </si>
  <si>
    <t>SW20448</t>
  </si>
  <si>
    <t>AE7788</t>
  </si>
  <si>
    <t xml:space="preserve">AXMED MAXAMED CIISE  </t>
  </si>
  <si>
    <t>SW20450</t>
  </si>
  <si>
    <t>AJ7066</t>
  </si>
  <si>
    <t xml:space="preserve">Cali Cusmaan Towfiiq  </t>
  </si>
  <si>
    <t xml:space="preserve">NISSAN-CARAVAN </t>
  </si>
  <si>
    <t>SW20851</t>
  </si>
  <si>
    <t>AI7950</t>
  </si>
  <si>
    <t xml:space="preserve">CABDULLAHI CIISE SIYAAD  </t>
  </si>
  <si>
    <t xml:space="preserve">FIAT-110 </t>
  </si>
  <si>
    <t>SW20852</t>
  </si>
  <si>
    <t>AJ8085</t>
  </si>
  <si>
    <t xml:space="preserve">Mahad Cabduqaadir Axmed  </t>
  </si>
  <si>
    <t xml:space="preserve">TOYOTA-HARREIR </t>
  </si>
  <si>
    <t>SW20853</t>
  </si>
  <si>
    <t>AJ0205</t>
  </si>
  <si>
    <t xml:space="preserve">BASHIIR ABUKAR CALI  </t>
  </si>
  <si>
    <t>SW20854</t>
  </si>
  <si>
    <t>AE4282</t>
  </si>
  <si>
    <t xml:space="preserve">Daahir Cali Cadoow  </t>
  </si>
  <si>
    <t>SW20855</t>
  </si>
  <si>
    <t>AH0708</t>
  </si>
  <si>
    <t xml:space="preserve">CUMAR MAXAMED XASAN  </t>
  </si>
  <si>
    <t>SW20856</t>
  </si>
  <si>
    <t>AJ5545</t>
  </si>
  <si>
    <t xml:space="preserve">Cumar Cali Geedi  </t>
  </si>
  <si>
    <t xml:space="preserve">SUZUKI-ESCUDO </t>
  </si>
  <si>
    <t>SW20857</t>
  </si>
  <si>
    <t>AJ3830</t>
  </si>
  <si>
    <t xml:space="preserve">CABDI ABSHIR RAAGE  </t>
  </si>
  <si>
    <t xml:space="preserve">TOYOTA-FIELDER </t>
  </si>
  <si>
    <t>SW20858</t>
  </si>
  <si>
    <t>AJ4087</t>
  </si>
  <si>
    <t xml:space="preserve">MUQTAAR ABUUKAR MAXAMED  </t>
  </si>
  <si>
    <t>SW20859</t>
  </si>
  <si>
    <t>AG4810</t>
  </si>
  <si>
    <t xml:space="preserve">AADAN CALI CABDI  </t>
  </si>
  <si>
    <t>SW20860</t>
  </si>
  <si>
    <t>AI8450</t>
  </si>
  <si>
    <t xml:space="preserve">MOWLIID DAHIR CALI  </t>
  </si>
  <si>
    <t>AF8874</t>
  </si>
  <si>
    <t xml:space="preserve">c/casiis C/LLAHI CILMI  </t>
  </si>
  <si>
    <t xml:space="preserve">TOYOTA-PRADO </t>
  </si>
  <si>
    <t>SW00000B</t>
  </si>
  <si>
    <t>AI4083</t>
  </si>
  <si>
    <t xml:space="preserve">HASAN AADAN TAHLIIL  </t>
  </si>
  <si>
    <t>SW20863</t>
  </si>
  <si>
    <t>AH7613</t>
  </si>
  <si>
    <t>BOORKA SAWAASIYA</t>
  </si>
</sst>
</file>

<file path=xl/styles.xml><?xml version="1.0" encoding="utf-8"?>
<styleSheet xmlns="http://schemas.openxmlformats.org/spreadsheetml/2006/main">
  <numFmts count="3">
    <numFmt numFmtId="44" formatCode="_(&quot;$&quot;* #,##0.00_);_(&quot;$&quot;* \(#,##0.00\);_(&quot;$&quot;* &quot;-&quot;??_);_(@_)"/>
    <numFmt numFmtId="164" formatCode="[$-F800]dddd\,\ mmmm\ dd\,\ yyyy"/>
    <numFmt numFmtId="165" formatCode="_([$$-409]* #,##0.00_);_([$$-409]* \(#,##0.00\);_([$$-409]* &quot;-&quot;??_);_(@_)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3">
    <xf numFmtId="0" fontId="0" fillId="0" borderId="0" xfId="0"/>
    <xf numFmtId="0" fontId="4" fillId="0" borderId="6" xfId="0" applyFont="1" applyBorder="1" applyAlignment="1">
      <alignment horizontal="center" vertical="center"/>
    </xf>
    <xf numFmtId="0" fontId="4" fillId="0" borderId="6" xfId="0" applyFont="1" applyBorder="1"/>
    <xf numFmtId="0" fontId="5" fillId="0" borderId="6" xfId="0" applyFont="1" applyBorder="1"/>
    <xf numFmtId="44" fontId="4" fillId="4" borderId="6" xfId="1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4" fillId="0" borderId="6" xfId="0" applyFont="1" applyFill="1" applyBorder="1"/>
    <xf numFmtId="0" fontId="6" fillId="0" borderId="6" xfId="0" applyFont="1" applyBorder="1"/>
    <xf numFmtId="165" fontId="4" fillId="0" borderId="6" xfId="0" applyNumberFormat="1" applyFont="1" applyBorder="1" applyAlignment="1">
      <alignment horizontal="center" vertical="center"/>
    </xf>
    <xf numFmtId="44" fontId="4" fillId="0" borderId="6" xfId="1" applyFont="1" applyBorder="1"/>
    <xf numFmtId="0" fontId="4" fillId="3" borderId="6" xfId="0" applyFont="1" applyFill="1" applyBorder="1"/>
    <xf numFmtId="44" fontId="4" fillId="4" borderId="6" xfId="1" applyFont="1" applyFill="1" applyBorder="1"/>
    <xf numFmtId="0" fontId="0" fillId="0" borderId="0" xfId="0" applyAlignment="1">
      <alignment horizontal="center" vertical="center"/>
    </xf>
    <xf numFmtId="44" fontId="4" fillId="0" borderId="6" xfId="1" applyFont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7" fillId="3" borderId="6" xfId="0" applyFont="1" applyFill="1" applyBorder="1"/>
    <xf numFmtId="0" fontId="4" fillId="0" borderId="7" xfId="0" applyFont="1" applyBorder="1" applyAlignment="1">
      <alignment horizontal="center" vertical="center"/>
    </xf>
    <xf numFmtId="0" fontId="7" fillId="3" borderId="6" xfId="0" applyFont="1" applyFill="1" applyBorder="1" applyAlignment="1">
      <alignment wrapText="1"/>
    </xf>
    <xf numFmtId="44" fontId="7" fillId="3" borderId="6" xfId="1" applyFont="1" applyFill="1" applyBorder="1" applyAlignment="1">
      <alignment horizontal="center" vertical="center"/>
    </xf>
    <xf numFmtId="0" fontId="7" fillId="3" borderId="6" xfId="0" applyFont="1" applyFill="1" applyBorder="1" applyAlignment="1">
      <alignment vertical="center" wrapText="1"/>
    </xf>
    <xf numFmtId="0" fontId="4" fillId="6" borderId="9" xfId="0" applyFont="1" applyFill="1" applyBorder="1" applyAlignment="1">
      <alignment horizontal="center" vertical="center"/>
    </xf>
    <xf numFmtId="44" fontId="4" fillId="6" borderId="6" xfId="0" applyNumberFormat="1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165" fontId="4" fillId="6" borderId="6" xfId="0" applyNumberFormat="1" applyFont="1" applyFill="1" applyBorder="1"/>
    <xf numFmtId="0" fontId="6" fillId="0" borderId="7" xfId="0" applyFont="1" applyBorder="1" applyAlignment="1">
      <alignment horizontal="center" vertical="center"/>
    </xf>
    <xf numFmtId="0" fontId="8" fillId="3" borderId="6" xfId="0" applyFont="1" applyFill="1" applyBorder="1"/>
    <xf numFmtId="0" fontId="8" fillId="3" borderId="6" xfId="0" applyFont="1" applyFill="1" applyBorder="1" applyAlignment="1">
      <alignment vertical="center" wrapText="1"/>
    </xf>
    <xf numFmtId="0" fontId="9" fillId="3" borderId="6" xfId="0" applyFont="1" applyFill="1" applyBorder="1"/>
    <xf numFmtId="164" fontId="3" fillId="2" borderId="1" xfId="0" applyNumberFormat="1" applyFont="1" applyFill="1" applyBorder="1" applyAlignment="1">
      <alignment horizontal="center" vertical="center"/>
    </xf>
    <xf numFmtId="164" fontId="3" fillId="2" borderId="2" xfId="0" applyNumberFormat="1" applyFont="1" applyFill="1" applyBorder="1" applyAlignment="1">
      <alignment horizontal="center" vertical="center"/>
    </xf>
    <xf numFmtId="164" fontId="3" fillId="2" borderId="5" xfId="0" applyNumberFormat="1" applyFont="1" applyFill="1" applyBorder="1" applyAlignment="1">
      <alignment horizontal="center" vertical="center"/>
    </xf>
    <xf numFmtId="164" fontId="3" fillId="2" borderId="12" xfId="0" applyNumberFormat="1" applyFont="1" applyFill="1" applyBorder="1" applyAlignment="1">
      <alignment horizontal="center" vertical="center"/>
    </xf>
    <xf numFmtId="164" fontId="3" fillId="2" borderId="3" xfId="0" applyNumberFormat="1" applyFont="1" applyFill="1" applyBorder="1" applyAlignment="1">
      <alignment horizontal="center" vertical="center"/>
    </xf>
    <xf numFmtId="164" fontId="3" fillId="2" borderId="10" xfId="0" applyNumberFormat="1" applyFont="1" applyFill="1" applyBorder="1" applyAlignment="1">
      <alignment horizontal="center" vertical="center"/>
    </xf>
    <xf numFmtId="164" fontId="3" fillId="2" borderId="4" xfId="0" applyNumberFormat="1" applyFont="1" applyFill="1" applyBorder="1" applyAlignment="1">
      <alignment horizontal="center" vertical="center"/>
    </xf>
    <xf numFmtId="164" fontId="3" fillId="2" borderId="11" xfId="0" applyNumberFormat="1" applyFont="1" applyFill="1" applyBorder="1" applyAlignment="1">
      <alignment horizontal="center" vertical="center"/>
    </xf>
    <xf numFmtId="164" fontId="3" fillId="2" borderId="0" xfId="0" applyNumberFormat="1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0"/>
  <sheetViews>
    <sheetView tabSelected="1" topLeftCell="A16" zoomScale="85" zoomScaleNormal="85" workbookViewId="0">
      <selection activeCell="M33" sqref="M33"/>
    </sheetView>
  </sheetViews>
  <sheetFormatPr defaultRowHeight="15"/>
  <cols>
    <col min="1" max="1" width="9.28515625" style="14" bestFit="1" customWidth="1"/>
    <col min="2" max="2" width="55.7109375" bestFit="1" customWidth="1"/>
    <col min="3" max="3" width="40.85546875" bestFit="1" customWidth="1"/>
    <col min="4" max="4" width="17.140625" customWidth="1"/>
    <col min="5" max="5" width="16.140625" style="14" bestFit="1" customWidth="1"/>
    <col min="6" max="6" width="14" bestFit="1" customWidth="1"/>
    <col min="7" max="7" width="14.42578125" bestFit="1" customWidth="1"/>
    <col min="8" max="8" width="11" customWidth="1"/>
  </cols>
  <sheetData>
    <row r="1" spans="1:6" ht="15" customHeight="1">
      <c r="A1" s="32" t="s">
        <v>0</v>
      </c>
      <c r="B1" s="33"/>
      <c r="C1" s="36"/>
      <c r="D1" s="32">
        <v>45418</v>
      </c>
      <c r="E1" s="38"/>
      <c r="F1" s="33"/>
    </row>
    <row r="2" spans="1:6" ht="15" customHeight="1">
      <c r="A2" s="34"/>
      <c r="B2" s="35"/>
      <c r="C2" s="37"/>
      <c r="D2" s="39"/>
      <c r="E2" s="40"/>
      <c r="F2" s="35"/>
    </row>
    <row r="3" spans="1:6" ht="18.75">
      <c r="A3" s="20" t="s">
        <v>1</v>
      </c>
      <c r="B3" s="2" t="s">
        <v>2</v>
      </c>
      <c r="C3" s="2" t="s">
        <v>3</v>
      </c>
      <c r="D3" s="3" t="s">
        <v>4</v>
      </c>
      <c r="E3" s="1" t="s">
        <v>5</v>
      </c>
      <c r="F3" s="2" t="s">
        <v>6</v>
      </c>
    </row>
    <row r="4" spans="1:6" ht="21">
      <c r="A4" s="28">
        <v>1</v>
      </c>
      <c r="B4" s="21" t="s">
        <v>36</v>
      </c>
      <c r="C4" s="21" t="s">
        <v>31</v>
      </c>
      <c r="D4" s="19" t="s">
        <v>38</v>
      </c>
      <c r="E4" s="22">
        <v>37</v>
      </c>
      <c r="F4" s="19" t="s">
        <v>37</v>
      </c>
    </row>
    <row r="5" spans="1:6" ht="21">
      <c r="A5" s="28">
        <v>2</v>
      </c>
      <c r="B5" s="30" t="s">
        <v>39</v>
      </c>
      <c r="C5" s="23" t="s">
        <v>31</v>
      </c>
      <c r="D5" s="19" t="s">
        <v>41</v>
      </c>
      <c r="E5" s="22">
        <v>37</v>
      </c>
      <c r="F5" s="19" t="s">
        <v>40</v>
      </c>
    </row>
    <row r="6" spans="1:6" ht="21">
      <c r="A6" s="28">
        <v>3</v>
      </c>
      <c r="B6" s="23" t="s">
        <v>42</v>
      </c>
      <c r="C6" s="21" t="s">
        <v>29</v>
      </c>
      <c r="D6" s="19" t="s">
        <v>44</v>
      </c>
      <c r="E6" s="22">
        <v>37</v>
      </c>
      <c r="F6" s="19" t="s">
        <v>43</v>
      </c>
    </row>
    <row r="7" spans="1:6" ht="21">
      <c r="A7" s="28">
        <v>4</v>
      </c>
      <c r="B7" s="23" t="s">
        <v>45</v>
      </c>
      <c r="C7" s="21" t="s">
        <v>46</v>
      </c>
      <c r="D7" s="19" t="s">
        <v>48</v>
      </c>
      <c r="E7" s="22">
        <v>37</v>
      </c>
      <c r="F7" s="29" t="s">
        <v>47</v>
      </c>
    </row>
    <row r="8" spans="1:6" ht="21">
      <c r="A8" s="28">
        <v>5</v>
      </c>
      <c r="B8" s="23" t="s">
        <v>49</v>
      </c>
      <c r="C8" s="21" t="s">
        <v>50</v>
      </c>
      <c r="D8" s="19" t="s">
        <v>52</v>
      </c>
      <c r="E8" s="22">
        <v>47</v>
      </c>
      <c r="F8" s="19" t="s">
        <v>51</v>
      </c>
    </row>
    <row r="9" spans="1:6" ht="21">
      <c r="A9" s="28">
        <v>6</v>
      </c>
      <c r="B9" s="23" t="s">
        <v>49</v>
      </c>
      <c r="C9" s="21" t="s">
        <v>53</v>
      </c>
      <c r="D9" s="19" t="s">
        <v>55</v>
      </c>
      <c r="E9" s="22">
        <v>37</v>
      </c>
      <c r="F9" s="19" t="s">
        <v>54</v>
      </c>
    </row>
    <row r="10" spans="1:6" ht="21">
      <c r="A10" s="28">
        <v>7</v>
      </c>
      <c r="B10" s="23" t="s">
        <v>56</v>
      </c>
      <c r="C10" s="21" t="s">
        <v>57</v>
      </c>
      <c r="D10" s="19" t="s">
        <v>59</v>
      </c>
      <c r="E10" s="22">
        <v>37</v>
      </c>
      <c r="F10" s="29" t="s">
        <v>58</v>
      </c>
    </row>
    <row r="11" spans="1:6" ht="21">
      <c r="A11" s="28">
        <v>8</v>
      </c>
      <c r="B11" s="23" t="s">
        <v>60</v>
      </c>
      <c r="C11" s="21" t="s">
        <v>33</v>
      </c>
      <c r="D11" s="19" t="s">
        <v>61</v>
      </c>
      <c r="E11" s="22">
        <v>37</v>
      </c>
      <c r="F11" s="29" t="s">
        <v>30</v>
      </c>
    </row>
    <row r="12" spans="1:6" ht="21">
      <c r="A12" s="28">
        <v>9</v>
      </c>
      <c r="B12" s="23" t="s">
        <v>62</v>
      </c>
      <c r="C12" s="21" t="s">
        <v>63</v>
      </c>
      <c r="D12" s="19" t="s">
        <v>65</v>
      </c>
      <c r="E12" s="22">
        <v>47</v>
      </c>
      <c r="F12" s="29" t="s">
        <v>64</v>
      </c>
    </row>
    <row r="13" spans="1:6" ht="21">
      <c r="A13" s="28">
        <v>10</v>
      </c>
      <c r="B13" s="23" t="s">
        <v>66</v>
      </c>
      <c r="C13" s="21" t="s">
        <v>67</v>
      </c>
      <c r="D13" s="19" t="s">
        <v>68</v>
      </c>
      <c r="E13" s="22">
        <v>47</v>
      </c>
      <c r="F13" s="31" t="s">
        <v>35</v>
      </c>
    </row>
    <row r="14" spans="1:6" ht="21">
      <c r="A14" s="28">
        <v>11</v>
      </c>
      <c r="B14" s="23" t="s">
        <v>69</v>
      </c>
      <c r="C14" s="21" t="s">
        <v>27</v>
      </c>
      <c r="D14" s="19" t="s">
        <v>71</v>
      </c>
      <c r="E14" s="22">
        <v>37</v>
      </c>
      <c r="F14" s="29" t="s">
        <v>70</v>
      </c>
    </row>
    <row r="15" spans="1:6" ht="21">
      <c r="A15" s="28">
        <v>12</v>
      </c>
      <c r="B15" s="23" t="s">
        <v>72</v>
      </c>
      <c r="C15" s="21" t="s">
        <v>27</v>
      </c>
      <c r="D15" s="19" t="s">
        <v>74</v>
      </c>
      <c r="E15" s="22">
        <v>37</v>
      </c>
      <c r="F15" s="29" t="s">
        <v>73</v>
      </c>
    </row>
    <row r="16" spans="1:6" ht="21">
      <c r="A16" s="28">
        <v>13</v>
      </c>
      <c r="B16" s="23" t="s">
        <v>75</v>
      </c>
      <c r="C16" s="21" t="s">
        <v>76</v>
      </c>
      <c r="D16" s="19" t="s">
        <v>78</v>
      </c>
      <c r="E16" s="22">
        <v>37</v>
      </c>
      <c r="F16" s="29" t="s">
        <v>77</v>
      </c>
    </row>
    <row r="17" spans="1:7" ht="21">
      <c r="A17" s="28">
        <v>14</v>
      </c>
      <c r="B17" s="23" t="s">
        <v>79</v>
      </c>
      <c r="C17" s="21" t="s">
        <v>80</v>
      </c>
      <c r="D17" s="19" t="s">
        <v>82</v>
      </c>
      <c r="E17" s="22">
        <v>47</v>
      </c>
      <c r="F17" s="29" t="s">
        <v>81</v>
      </c>
    </row>
    <row r="18" spans="1:7" ht="21">
      <c r="A18" s="28">
        <v>15</v>
      </c>
      <c r="B18" s="23" t="s">
        <v>83</v>
      </c>
      <c r="C18" s="21" t="s">
        <v>84</v>
      </c>
      <c r="D18" s="19" t="s">
        <v>86</v>
      </c>
      <c r="E18" s="22">
        <v>37</v>
      </c>
      <c r="F18" s="29" t="s">
        <v>85</v>
      </c>
    </row>
    <row r="19" spans="1:7" ht="21">
      <c r="A19" s="28">
        <v>16</v>
      </c>
      <c r="B19" s="23" t="s">
        <v>87</v>
      </c>
      <c r="C19" s="21" t="s">
        <v>28</v>
      </c>
      <c r="D19" s="19" t="s">
        <v>89</v>
      </c>
      <c r="E19" s="22">
        <v>37</v>
      </c>
      <c r="F19" s="29" t="s">
        <v>88</v>
      </c>
    </row>
    <row r="20" spans="1:7" ht="21">
      <c r="A20" s="28">
        <v>17</v>
      </c>
      <c r="B20" s="23" t="s">
        <v>90</v>
      </c>
      <c r="C20" s="21" t="s">
        <v>34</v>
      </c>
      <c r="D20" s="19" t="s">
        <v>92</v>
      </c>
      <c r="E20" s="22">
        <v>37</v>
      </c>
      <c r="F20" s="29" t="s">
        <v>91</v>
      </c>
    </row>
    <row r="21" spans="1:7" ht="21">
      <c r="A21" s="28">
        <v>18</v>
      </c>
      <c r="B21" s="23" t="s">
        <v>93</v>
      </c>
      <c r="C21" s="21" t="s">
        <v>76</v>
      </c>
      <c r="D21" s="19" t="s">
        <v>95</v>
      </c>
      <c r="E21" s="22">
        <v>37</v>
      </c>
      <c r="F21" s="29" t="s">
        <v>94</v>
      </c>
    </row>
    <row r="22" spans="1:7" ht="21">
      <c r="A22" s="28">
        <v>19</v>
      </c>
      <c r="B22" s="23" t="s">
        <v>96</v>
      </c>
      <c r="C22" s="21" t="s">
        <v>97</v>
      </c>
      <c r="D22" s="19" t="s">
        <v>99</v>
      </c>
      <c r="E22" s="22">
        <v>37</v>
      </c>
      <c r="F22" s="29" t="s">
        <v>98</v>
      </c>
    </row>
    <row r="23" spans="1:7" ht="21">
      <c r="A23" s="28">
        <v>20</v>
      </c>
      <c r="B23" s="23" t="s">
        <v>100</v>
      </c>
      <c r="C23" s="21" t="s">
        <v>101</v>
      </c>
      <c r="D23" s="19" t="s">
        <v>103</v>
      </c>
      <c r="E23" s="22">
        <v>37</v>
      </c>
      <c r="F23" s="29" t="s">
        <v>102</v>
      </c>
    </row>
    <row r="24" spans="1:7" ht="21">
      <c r="A24" s="28">
        <v>21</v>
      </c>
      <c r="B24" s="23" t="s">
        <v>104</v>
      </c>
      <c r="C24" s="21" t="s">
        <v>97</v>
      </c>
      <c r="D24" s="19" t="s">
        <v>106</v>
      </c>
      <c r="E24" s="22">
        <v>37</v>
      </c>
      <c r="F24" s="29" t="s">
        <v>105</v>
      </c>
    </row>
    <row r="25" spans="1:7" ht="21">
      <c r="A25" s="28">
        <v>22</v>
      </c>
      <c r="B25" s="23" t="s">
        <v>107</v>
      </c>
      <c r="C25" s="21" t="s">
        <v>32</v>
      </c>
      <c r="D25" s="19" t="s">
        <v>109</v>
      </c>
      <c r="E25" s="22">
        <v>37</v>
      </c>
      <c r="F25" s="29" t="s">
        <v>108</v>
      </c>
    </row>
    <row r="26" spans="1:7" ht="21">
      <c r="A26" s="28">
        <v>23</v>
      </c>
      <c r="B26" s="23" t="s">
        <v>110</v>
      </c>
      <c r="C26" s="21" t="s">
        <v>28</v>
      </c>
      <c r="D26" s="19" t="s">
        <v>111</v>
      </c>
      <c r="E26" s="22">
        <v>37</v>
      </c>
      <c r="F26" s="29" t="s">
        <v>108</v>
      </c>
    </row>
    <row r="27" spans="1:7" ht="21">
      <c r="A27" s="28">
        <v>24</v>
      </c>
      <c r="B27" s="23" t="s">
        <v>112</v>
      </c>
      <c r="C27" s="21" t="s">
        <v>113</v>
      </c>
      <c r="D27" s="19" t="s">
        <v>115</v>
      </c>
      <c r="E27" s="22">
        <v>37</v>
      </c>
      <c r="F27" s="29" t="s">
        <v>114</v>
      </c>
    </row>
    <row r="28" spans="1:7" ht="21">
      <c r="A28" s="28">
        <v>25</v>
      </c>
      <c r="B28" s="23" t="s">
        <v>116</v>
      </c>
      <c r="C28" s="21" t="s">
        <v>33</v>
      </c>
      <c r="D28" s="19" t="s">
        <v>118</v>
      </c>
      <c r="E28" s="22">
        <v>37</v>
      </c>
      <c r="F28" s="29" t="s">
        <v>117</v>
      </c>
    </row>
    <row r="29" spans="1:7" ht="21">
      <c r="A29" s="28"/>
      <c r="B29" s="23"/>
      <c r="C29" s="21"/>
      <c r="D29" s="19"/>
      <c r="E29" s="22">
        <f>SUM(E4:E28)</f>
        <v>965</v>
      </c>
      <c r="F29" s="29"/>
    </row>
    <row r="30" spans="1:7" ht="18.75">
      <c r="A30" s="41" t="s">
        <v>8</v>
      </c>
      <c r="B30" s="42"/>
      <c r="C30" s="5"/>
      <c r="D30" s="6" t="s">
        <v>9</v>
      </c>
      <c r="E30" s="6" t="s">
        <v>10</v>
      </c>
      <c r="F30" s="6" t="s">
        <v>11</v>
      </c>
      <c r="G30" s="6" t="s">
        <v>12</v>
      </c>
    </row>
    <row r="31" spans="1:7" ht="21">
      <c r="A31" s="7" t="s">
        <v>1</v>
      </c>
      <c r="B31" s="8" t="s">
        <v>13</v>
      </c>
      <c r="C31" s="9" t="s">
        <v>14</v>
      </c>
      <c r="D31" s="8" t="s">
        <v>26</v>
      </c>
      <c r="E31" s="1">
        <v>4</v>
      </c>
      <c r="F31" s="1">
        <v>47</v>
      </c>
      <c r="G31" s="10">
        <f>E31*F31</f>
        <v>188</v>
      </c>
    </row>
    <row r="32" spans="1:7" ht="18.75">
      <c r="A32" s="7">
        <v>1</v>
      </c>
      <c r="B32" s="8" t="s">
        <v>15</v>
      </c>
      <c r="C32" s="11">
        <v>20</v>
      </c>
      <c r="D32" s="8" t="s">
        <v>23</v>
      </c>
      <c r="E32" s="1">
        <v>21</v>
      </c>
      <c r="F32" s="1">
        <v>37</v>
      </c>
      <c r="G32" s="10">
        <f>E32*F32</f>
        <v>777</v>
      </c>
    </row>
    <row r="33" spans="1:7" ht="18.75">
      <c r="A33" s="7">
        <v>2</v>
      </c>
      <c r="B33" s="8" t="s">
        <v>119</v>
      </c>
      <c r="C33" s="11">
        <v>100</v>
      </c>
      <c r="D33" s="8" t="s">
        <v>25</v>
      </c>
      <c r="E33" s="1">
        <v>0</v>
      </c>
      <c r="F33" s="1">
        <v>27</v>
      </c>
      <c r="G33" s="10">
        <f>E33*F33</f>
        <v>0</v>
      </c>
    </row>
    <row r="34" spans="1:7" ht="18.75">
      <c r="B34" s="12" t="s">
        <v>7</v>
      </c>
      <c r="C34" s="13">
        <f>C32+C33</f>
        <v>120</v>
      </c>
      <c r="D34" s="24" t="s">
        <v>22</v>
      </c>
      <c r="E34" s="25"/>
      <c r="F34" s="26"/>
      <c r="G34" s="27">
        <f>G31+G32+G33</f>
        <v>965</v>
      </c>
    </row>
    <row r="35" spans="1:7">
      <c r="E35"/>
    </row>
    <row r="36" spans="1:7" ht="18.75">
      <c r="C36" s="2" t="s">
        <v>16</v>
      </c>
      <c r="D36" s="15">
        <f>G34</f>
        <v>965</v>
      </c>
    </row>
    <row r="37" spans="1:7" ht="18.75">
      <c r="C37" s="2" t="s">
        <v>17</v>
      </c>
      <c r="D37" s="15">
        <f>C34</f>
        <v>120</v>
      </c>
    </row>
    <row r="38" spans="1:7" ht="18.75">
      <c r="C38" s="2" t="s">
        <v>18</v>
      </c>
      <c r="D38" s="4">
        <f>D36-D37</f>
        <v>845</v>
      </c>
    </row>
    <row r="39" spans="1:7" ht="21">
      <c r="B39" s="16" t="s">
        <v>19</v>
      </c>
      <c r="E39" s="17" t="s">
        <v>20</v>
      </c>
      <c r="F39" s="18"/>
    </row>
    <row r="40" spans="1:7" ht="21">
      <c r="B40" s="16" t="s">
        <v>24</v>
      </c>
      <c r="E40" s="16" t="s">
        <v>21</v>
      </c>
      <c r="F40" s="16"/>
    </row>
  </sheetData>
  <mergeCells count="4">
    <mergeCell ref="A1:B2"/>
    <mergeCell ref="C1:C2"/>
    <mergeCell ref="D1:F2"/>
    <mergeCell ref="A30:B30"/>
  </mergeCells>
  <conditionalFormatting sqref="D4:D29">
    <cfRule type="duplicateValues" dxfId="1" priority="178"/>
  </conditionalFormatting>
  <conditionalFormatting sqref="D1:D34 D36:D1048576">
    <cfRule type="duplicateValues" dxfId="0" priority="179"/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2022-04-11T08:11:20Z</dcterms:created>
  <dcterms:modified xsi:type="dcterms:W3CDTF">2024-05-27T11:14:39Z</dcterms:modified>
</cp:coreProperties>
</file>