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4240" windowHeight="133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22" i="1"/>
  <c r="E17"/>
  <c r="G19" l="1"/>
  <c r="G20"/>
  <c r="G21" l="1"/>
  <c r="G22" l="1"/>
  <c r="D25" l="1"/>
  <c r="D24" l="1"/>
  <c r="D26" s="1"/>
</calcChain>
</file>

<file path=xl/sharedStrings.xml><?xml version="1.0" encoding="utf-8"?>
<sst xmlns="http://schemas.openxmlformats.org/spreadsheetml/2006/main" count="81" uniqueCount="77">
  <si>
    <t>DAILY REPORT</t>
  </si>
  <si>
    <t>NO</t>
  </si>
  <si>
    <t>NAME</t>
  </si>
  <si>
    <t>VEHICLE TYPE</t>
  </si>
  <si>
    <t>PLATE NUMBER</t>
  </si>
  <si>
    <t>MONEY</t>
  </si>
  <si>
    <t>RECEPT NO</t>
  </si>
  <si>
    <t>TOTAL</t>
  </si>
  <si>
    <t>DAILY EXPENSES</t>
  </si>
  <si>
    <t>TYPE OF VEHICLE</t>
  </si>
  <si>
    <t>QUANTITY</t>
  </si>
  <si>
    <t>RATE</t>
  </si>
  <si>
    <t>AMOUNT</t>
  </si>
  <si>
    <t>EXEPENSES</t>
  </si>
  <si>
    <t xml:space="preserve">AMOUNT </t>
  </si>
  <si>
    <t>DISCOUNT</t>
  </si>
  <si>
    <t xml:space="preserve">TOTAL INCOME </t>
  </si>
  <si>
    <t xml:space="preserve">EXPENSESE </t>
  </si>
  <si>
    <t>NET</t>
  </si>
  <si>
    <t>PREPARED BY</t>
  </si>
  <si>
    <t>APROVED BY</t>
  </si>
  <si>
    <t>CABDI QADIR SH. XANAFI</t>
  </si>
  <si>
    <t>TATOL INCOME</t>
  </si>
  <si>
    <t>LIGHT VEHICLE</t>
  </si>
  <si>
    <t>JABRIL HASSAN ABDIKARIM</t>
  </si>
  <si>
    <t>BAJAAJ</t>
  </si>
  <si>
    <t>HIGH VEHICLE</t>
  </si>
  <si>
    <t xml:space="preserve">TOYOTA-PREMIO </t>
  </si>
  <si>
    <t xml:space="preserve">TOYOTA-PAREMIO </t>
  </si>
  <si>
    <t xml:space="preserve">NISSAN-CARAVAN </t>
  </si>
  <si>
    <t xml:space="preserve">TOYOTA-NOAH </t>
  </si>
  <si>
    <t xml:space="preserve">TOYOTA-VITZ </t>
  </si>
  <si>
    <t xml:space="preserve">TOYOTA-SPACIO </t>
  </si>
  <si>
    <t xml:space="preserve">C/QAADIR C/LLAHI XAASHI  </t>
  </si>
  <si>
    <t>SW20820</t>
  </si>
  <si>
    <t xml:space="preserve">MAXAMED NUUR CARAAY  </t>
  </si>
  <si>
    <t xml:space="preserve">TOYOTA-DYNA </t>
  </si>
  <si>
    <t>SW20821</t>
  </si>
  <si>
    <t xml:space="preserve">DAAHIR MAXAMED MAXAMUUD  </t>
  </si>
  <si>
    <t xml:space="preserve">TOYOTA-HILUX SURF </t>
  </si>
  <si>
    <t>SW20822</t>
  </si>
  <si>
    <t xml:space="preserve">PREMIER BANK  </t>
  </si>
  <si>
    <t>SW0000000</t>
  </si>
  <si>
    <t>AH0608</t>
  </si>
  <si>
    <t>AF7501</t>
  </si>
  <si>
    <t>AI3798</t>
  </si>
  <si>
    <t>AG7380</t>
  </si>
  <si>
    <t xml:space="preserve">CHOCOLATE HOUSE GROUP  </t>
  </si>
  <si>
    <t>SW20823</t>
  </si>
  <si>
    <t>AF6156</t>
  </si>
  <si>
    <t xml:space="preserve">ABDIAZIZ MIRE SALAD  </t>
  </si>
  <si>
    <t>SW20824</t>
  </si>
  <si>
    <t>AE5450</t>
  </si>
  <si>
    <t xml:space="preserve">MAXAMED KHALIIF DUQOW  </t>
  </si>
  <si>
    <t xml:space="preserve">TOYOTA-lite ac </t>
  </si>
  <si>
    <t>SW20826</t>
  </si>
  <si>
    <t>AG9152</t>
  </si>
  <si>
    <t xml:space="preserve">Saalim Stationary  </t>
  </si>
  <si>
    <t>SW000000B</t>
  </si>
  <si>
    <t>AJ3002</t>
  </si>
  <si>
    <t xml:space="preserve">Salaad Xuseen Aadn  </t>
  </si>
  <si>
    <t xml:space="preserve">TOYOTA-HARREIR </t>
  </si>
  <si>
    <t>SW20827</t>
  </si>
  <si>
    <t>AI8780</t>
  </si>
  <si>
    <t xml:space="preserve">HAARUUN C/RAXMAAN SHEEKH  </t>
  </si>
  <si>
    <t>SW00000B</t>
  </si>
  <si>
    <t>AG5444</t>
  </si>
  <si>
    <t xml:space="preserve">Axmed Cali Aadan  </t>
  </si>
  <si>
    <t>SW00000M</t>
  </si>
  <si>
    <t>AI7326</t>
  </si>
  <si>
    <t xml:space="preserve">Jaamacad Mustaqbal  </t>
  </si>
  <si>
    <t>SW20831</t>
  </si>
  <si>
    <t>AH5781</t>
  </si>
  <si>
    <t xml:space="preserve">SACIID MAXAMED CBDI  </t>
  </si>
  <si>
    <t>SW20832</t>
  </si>
  <si>
    <t>AE5627</t>
  </si>
  <si>
    <t>MOWLIID</t>
  </si>
</sst>
</file>

<file path=xl/styles.xml><?xml version="1.0" encoding="utf-8"?>
<styleSheet xmlns="http://schemas.openxmlformats.org/spreadsheetml/2006/main">
  <numFmts count="3">
    <numFmt numFmtId="44" formatCode="_(&quot;$&quot;* #,##0.00_);_(&quot;$&quot;* \(#,##0.00\);_(&quot;$&quot;* &quot;-&quot;??_);_(@_)"/>
    <numFmt numFmtId="164" formatCode="[$-F800]dddd\,\ mmmm\ dd\,\ yyyy"/>
    <numFmt numFmtId="165" formatCode="_([$$-409]* #,##0.00_);_([$$-409]* \(#,##0.00\);_([$$-409]* &quot;-&quot;??_);_(@_)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3">
    <xf numFmtId="0" fontId="0" fillId="0" borderId="0" xfId="0"/>
    <xf numFmtId="0" fontId="4" fillId="0" borderId="6" xfId="0" applyFont="1" applyBorder="1" applyAlignment="1">
      <alignment horizontal="center" vertical="center"/>
    </xf>
    <xf numFmtId="0" fontId="4" fillId="0" borderId="6" xfId="0" applyFont="1" applyBorder="1"/>
    <xf numFmtId="0" fontId="5" fillId="0" borderId="6" xfId="0" applyFont="1" applyBorder="1"/>
    <xf numFmtId="44" fontId="4" fillId="4" borderId="6" xfId="1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4" fillId="0" borderId="6" xfId="0" applyFont="1" applyFill="1" applyBorder="1"/>
    <xf numFmtId="0" fontId="6" fillId="0" borderId="6" xfId="0" applyFont="1" applyBorder="1"/>
    <xf numFmtId="165" fontId="4" fillId="0" borderId="6" xfId="0" applyNumberFormat="1" applyFont="1" applyBorder="1" applyAlignment="1">
      <alignment horizontal="center" vertical="center"/>
    </xf>
    <xf numFmtId="44" fontId="4" fillId="0" borderId="6" xfId="1" applyFont="1" applyBorder="1"/>
    <xf numFmtId="0" fontId="4" fillId="3" borderId="6" xfId="0" applyFont="1" applyFill="1" applyBorder="1"/>
    <xf numFmtId="44" fontId="4" fillId="4" borderId="6" xfId="1" applyFont="1" applyFill="1" applyBorder="1"/>
    <xf numFmtId="0" fontId="0" fillId="0" borderId="0" xfId="0" applyAlignment="1">
      <alignment horizontal="center" vertical="center"/>
    </xf>
    <xf numFmtId="44" fontId="4" fillId="0" borderId="6" xfId="1" applyFont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7" fillId="3" borderId="6" xfId="0" applyFont="1" applyFill="1" applyBorder="1"/>
    <xf numFmtId="0" fontId="4" fillId="0" borderId="7" xfId="0" applyFont="1" applyBorder="1" applyAlignment="1">
      <alignment horizontal="center" vertical="center"/>
    </xf>
    <xf numFmtId="0" fontId="7" fillId="3" borderId="6" xfId="0" applyFont="1" applyFill="1" applyBorder="1" applyAlignment="1">
      <alignment wrapText="1"/>
    </xf>
    <xf numFmtId="44" fontId="7" fillId="3" borderId="6" xfId="1" applyFont="1" applyFill="1" applyBorder="1" applyAlignment="1">
      <alignment horizontal="center" vertical="center"/>
    </xf>
    <xf numFmtId="0" fontId="7" fillId="3" borderId="6" xfId="0" applyFont="1" applyFill="1" applyBorder="1" applyAlignment="1">
      <alignment vertical="center" wrapText="1"/>
    </xf>
    <xf numFmtId="0" fontId="4" fillId="6" borderId="9" xfId="0" applyFont="1" applyFill="1" applyBorder="1" applyAlignment="1">
      <alignment horizontal="center" vertical="center"/>
    </xf>
    <xf numFmtId="44" fontId="4" fillId="6" borderId="6" xfId="0" applyNumberFormat="1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165" fontId="4" fillId="6" borderId="6" xfId="0" applyNumberFormat="1" applyFont="1" applyFill="1" applyBorder="1"/>
    <xf numFmtId="0" fontId="6" fillId="0" borderId="7" xfId="0" applyFont="1" applyBorder="1" applyAlignment="1">
      <alignment horizontal="center" vertical="center"/>
    </xf>
    <xf numFmtId="0" fontId="8" fillId="3" borderId="6" xfId="0" applyFont="1" applyFill="1" applyBorder="1"/>
    <xf numFmtId="0" fontId="8" fillId="3" borderId="6" xfId="0" applyFont="1" applyFill="1" applyBorder="1" applyAlignment="1">
      <alignment vertical="center" wrapText="1"/>
    </xf>
    <xf numFmtId="0" fontId="9" fillId="3" borderId="6" xfId="0" applyFont="1" applyFill="1" applyBorder="1"/>
    <xf numFmtId="164" fontId="3" fillId="2" borderId="1" xfId="0" applyNumberFormat="1" applyFont="1" applyFill="1" applyBorder="1" applyAlignment="1">
      <alignment horizontal="center" vertical="center"/>
    </xf>
    <xf numFmtId="164" fontId="3" fillId="2" borderId="2" xfId="0" applyNumberFormat="1" applyFont="1" applyFill="1" applyBorder="1" applyAlignment="1">
      <alignment horizontal="center" vertical="center"/>
    </xf>
    <xf numFmtId="164" fontId="3" fillId="2" borderId="5" xfId="0" applyNumberFormat="1" applyFont="1" applyFill="1" applyBorder="1" applyAlignment="1">
      <alignment horizontal="center" vertical="center"/>
    </xf>
    <xf numFmtId="164" fontId="3" fillId="2" borderId="12" xfId="0" applyNumberFormat="1" applyFont="1" applyFill="1" applyBorder="1" applyAlignment="1">
      <alignment horizontal="center" vertical="center"/>
    </xf>
    <xf numFmtId="164" fontId="3" fillId="2" borderId="3" xfId="0" applyNumberFormat="1" applyFont="1" applyFill="1" applyBorder="1" applyAlignment="1">
      <alignment horizontal="center" vertical="center"/>
    </xf>
    <xf numFmtId="164" fontId="3" fillId="2" borderId="10" xfId="0" applyNumberFormat="1" applyFont="1" applyFill="1" applyBorder="1" applyAlignment="1">
      <alignment horizontal="center" vertical="center"/>
    </xf>
    <xf numFmtId="164" fontId="3" fillId="2" borderId="4" xfId="0" applyNumberFormat="1" applyFont="1" applyFill="1" applyBorder="1" applyAlignment="1">
      <alignment horizontal="center" vertical="center"/>
    </xf>
    <xf numFmtId="164" fontId="3" fillId="2" borderId="11" xfId="0" applyNumberFormat="1" applyFont="1" applyFill="1" applyBorder="1" applyAlignment="1">
      <alignment horizontal="center" vertical="center"/>
    </xf>
    <xf numFmtId="164" fontId="3" fillId="2" borderId="0" xfId="0" applyNumberFormat="1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8"/>
  <sheetViews>
    <sheetView tabSelected="1" topLeftCell="A13" workbookViewId="0">
      <selection activeCell="I22" sqref="I22"/>
    </sheetView>
  </sheetViews>
  <sheetFormatPr defaultRowHeight="15"/>
  <cols>
    <col min="1" max="1" width="9.28515625" style="14" bestFit="1" customWidth="1"/>
    <col min="2" max="2" width="55.7109375" bestFit="1" customWidth="1"/>
    <col min="3" max="3" width="40.85546875" bestFit="1" customWidth="1"/>
    <col min="4" max="4" width="17.140625" customWidth="1"/>
    <col min="5" max="5" width="16.140625" style="14" bestFit="1" customWidth="1"/>
    <col min="6" max="6" width="14" bestFit="1" customWidth="1"/>
    <col min="7" max="7" width="14.42578125" bestFit="1" customWidth="1"/>
    <col min="8" max="8" width="11" customWidth="1"/>
  </cols>
  <sheetData>
    <row r="1" spans="1:6" ht="15" customHeight="1">
      <c r="A1" s="32" t="s">
        <v>0</v>
      </c>
      <c r="B1" s="33"/>
      <c r="C1" s="36"/>
      <c r="D1" s="32">
        <v>45421</v>
      </c>
      <c r="E1" s="38"/>
      <c r="F1" s="33"/>
    </row>
    <row r="2" spans="1:6" ht="15" customHeight="1">
      <c r="A2" s="34"/>
      <c r="B2" s="35"/>
      <c r="C2" s="37"/>
      <c r="D2" s="39"/>
      <c r="E2" s="40"/>
      <c r="F2" s="35"/>
    </row>
    <row r="3" spans="1:6" ht="18.75">
      <c r="A3" s="20" t="s">
        <v>1</v>
      </c>
      <c r="B3" s="2" t="s">
        <v>2</v>
      </c>
      <c r="C3" s="2" t="s">
        <v>3</v>
      </c>
      <c r="D3" s="3" t="s">
        <v>4</v>
      </c>
      <c r="E3" s="1" t="s">
        <v>5</v>
      </c>
      <c r="F3" s="2" t="s">
        <v>6</v>
      </c>
    </row>
    <row r="4" spans="1:6" ht="21">
      <c r="A4" s="28">
        <v>1</v>
      </c>
      <c r="B4" s="21" t="s">
        <v>33</v>
      </c>
      <c r="C4" s="21" t="s">
        <v>28</v>
      </c>
      <c r="D4" s="19" t="s">
        <v>43</v>
      </c>
      <c r="E4" s="22">
        <v>37</v>
      </c>
      <c r="F4" s="19" t="s">
        <v>34</v>
      </c>
    </row>
    <row r="5" spans="1:6" ht="21">
      <c r="A5" s="28">
        <v>2</v>
      </c>
      <c r="B5" s="30" t="s">
        <v>35</v>
      </c>
      <c r="C5" s="23" t="s">
        <v>36</v>
      </c>
      <c r="D5" s="19" t="s">
        <v>44</v>
      </c>
      <c r="E5" s="22">
        <v>37</v>
      </c>
      <c r="F5" s="19" t="s">
        <v>37</v>
      </c>
    </row>
    <row r="6" spans="1:6" ht="21">
      <c r="A6" s="28">
        <v>3</v>
      </c>
      <c r="B6" s="23" t="s">
        <v>38</v>
      </c>
      <c r="C6" s="21" t="s">
        <v>39</v>
      </c>
      <c r="D6" s="19" t="s">
        <v>45</v>
      </c>
      <c r="E6" s="22">
        <v>37</v>
      </c>
      <c r="F6" s="19" t="s">
        <v>40</v>
      </c>
    </row>
    <row r="7" spans="1:6" ht="21">
      <c r="A7" s="28">
        <v>4</v>
      </c>
      <c r="B7" s="23" t="s">
        <v>41</v>
      </c>
      <c r="C7" s="21" t="s">
        <v>39</v>
      </c>
      <c r="D7" s="19" t="s">
        <v>46</v>
      </c>
      <c r="E7" s="22">
        <v>37</v>
      </c>
      <c r="F7" s="29" t="s">
        <v>42</v>
      </c>
    </row>
    <row r="8" spans="1:6" ht="21">
      <c r="A8" s="28">
        <v>5</v>
      </c>
      <c r="B8" s="23" t="s">
        <v>47</v>
      </c>
      <c r="C8" s="21" t="s">
        <v>32</v>
      </c>
      <c r="D8" s="19" t="s">
        <v>49</v>
      </c>
      <c r="E8" s="22">
        <v>37</v>
      </c>
      <c r="F8" s="19" t="s">
        <v>48</v>
      </c>
    </row>
    <row r="9" spans="1:6" ht="21">
      <c r="A9" s="28">
        <v>6</v>
      </c>
      <c r="B9" s="23" t="s">
        <v>50</v>
      </c>
      <c r="C9" s="21" t="s">
        <v>31</v>
      </c>
      <c r="D9" s="19" t="s">
        <v>52</v>
      </c>
      <c r="E9" s="22">
        <v>37</v>
      </c>
      <c r="F9" s="19" t="s">
        <v>51</v>
      </c>
    </row>
    <row r="10" spans="1:6" ht="21">
      <c r="A10" s="28">
        <v>7</v>
      </c>
      <c r="B10" s="23" t="s">
        <v>53</v>
      </c>
      <c r="C10" s="21" t="s">
        <v>54</v>
      </c>
      <c r="D10" s="19" t="s">
        <v>56</v>
      </c>
      <c r="E10" s="22">
        <v>37</v>
      </c>
      <c r="F10" s="29" t="s">
        <v>55</v>
      </c>
    </row>
    <row r="11" spans="1:6" ht="21">
      <c r="A11" s="28">
        <v>8</v>
      </c>
      <c r="B11" s="23" t="s">
        <v>57</v>
      </c>
      <c r="C11" s="21" t="s">
        <v>29</v>
      </c>
      <c r="D11" s="19" t="s">
        <v>59</v>
      </c>
      <c r="E11" s="22">
        <v>37</v>
      </c>
      <c r="F11" s="29" t="s">
        <v>58</v>
      </c>
    </row>
    <row r="12" spans="1:6" ht="21">
      <c r="A12" s="28">
        <v>9</v>
      </c>
      <c r="B12" s="23" t="s">
        <v>60</v>
      </c>
      <c r="C12" s="21" t="s">
        <v>61</v>
      </c>
      <c r="D12" s="19" t="s">
        <v>63</v>
      </c>
      <c r="E12" s="22">
        <v>37</v>
      </c>
      <c r="F12" s="29" t="s">
        <v>62</v>
      </c>
    </row>
    <row r="13" spans="1:6" ht="21">
      <c r="A13" s="28">
        <v>10</v>
      </c>
      <c r="B13" s="23" t="s">
        <v>64</v>
      </c>
      <c r="C13" s="21" t="s">
        <v>27</v>
      </c>
      <c r="D13" s="19" t="s">
        <v>66</v>
      </c>
      <c r="E13" s="22">
        <v>37</v>
      </c>
      <c r="F13" s="31" t="s">
        <v>65</v>
      </c>
    </row>
    <row r="14" spans="1:6" ht="21">
      <c r="A14" s="28">
        <v>11</v>
      </c>
      <c r="B14" s="23" t="s">
        <v>67</v>
      </c>
      <c r="C14" s="21" t="s">
        <v>28</v>
      </c>
      <c r="D14" s="19" t="s">
        <v>69</v>
      </c>
      <c r="E14" s="22">
        <v>37</v>
      </c>
      <c r="F14" s="29" t="s">
        <v>68</v>
      </c>
    </row>
    <row r="15" spans="1:6" ht="21">
      <c r="A15" s="28">
        <v>12</v>
      </c>
      <c r="B15" s="23" t="s">
        <v>70</v>
      </c>
      <c r="C15" s="21" t="s">
        <v>30</v>
      </c>
      <c r="D15" s="19" t="s">
        <v>72</v>
      </c>
      <c r="E15" s="22">
        <v>37</v>
      </c>
      <c r="F15" s="29" t="s">
        <v>71</v>
      </c>
    </row>
    <row r="16" spans="1:6" ht="21">
      <c r="A16" s="28">
        <v>13</v>
      </c>
      <c r="B16" s="23" t="s">
        <v>73</v>
      </c>
      <c r="C16" s="21" t="s">
        <v>30</v>
      </c>
      <c r="D16" s="19" t="s">
        <v>75</v>
      </c>
      <c r="E16" s="22">
        <v>37</v>
      </c>
      <c r="F16" s="29" t="s">
        <v>74</v>
      </c>
    </row>
    <row r="17" spans="1:7" ht="21">
      <c r="A17" s="28"/>
      <c r="B17" s="23"/>
      <c r="C17" s="21"/>
      <c r="D17" s="19"/>
      <c r="E17" s="22">
        <f>SUM(E4:E16)</f>
        <v>481</v>
      </c>
      <c r="F17" s="29"/>
    </row>
    <row r="18" spans="1:7" ht="18.75">
      <c r="A18" s="41" t="s">
        <v>8</v>
      </c>
      <c r="B18" s="42"/>
      <c r="C18" s="5"/>
      <c r="D18" s="6" t="s">
        <v>9</v>
      </c>
      <c r="E18" s="6" t="s">
        <v>10</v>
      </c>
      <c r="F18" s="6" t="s">
        <v>11</v>
      </c>
      <c r="G18" s="6" t="s">
        <v>12</v>
      </c>
    </row>
    <row r="19" spans="1:7" ht="21">
      <c r="A19" s="7" t="s">
        <v>1</v>
      </c>
      <c r="B19" s="8" t="s">
        <v>13</v>
      </c>
      <c r="C19" s="9" t="s">
        <v>14</v>
      </c>
      <c r="D19" s="8" t="s">
        <v>26</v>
      </c>
      <c r="E19" s="1">
        <v>0</v>
      </c>
      <c r="F19" s="1">
        <v>47</v>
      </c>
      <c r="G19" s="10">
        <f>E19*F19</f>
        <v>0</v>
      </c>
    </row>
    <row r="20" spans="1:7" ht="18.75">
      <c r="A20" s="7">
        <v>1</v>
      </c>
      <c r="B20" s="8" t="s">
        <v>15</v>
      </c>
      <c r="C20" s="11">
        <v>58</v>
      </c>
      <c r="D20" s="8" t="s">
        <v>23</v>
      </c>
      <c r="E20" s="1">
        <v>13</v>
      </c>
      <c r="F20" s="1">
        <v>37</v>
      </c>
      <c r="G20" s="10">
        <f>E20*F20</f>
        <v>481</v>
      </c>
    </row>
    <row r="21" spans="1:7" ht="18.75">
      <c r="A21" s="7">
        <v>2</v>
      </c>
      <c r="B21" s="8" t="s">
        <v>76</v>
      </c>
      <c r="C21" s="11">
        <v>37</v>
      </c>
      <c r="D21" s="8" t="s">
        <v>25</v>
      </c>
      <c r="E21" s="1">
        <v>0</v>
      </c>
      <c r="F21" s="1">
        <v>27</v>
      </c>
      <c r="G21" s="10">
        <f>E21*F21</f>
        <v>0</v>
      </c>
    </row>
    <row r="22" spans="1:7" ht="18.75">
      <c r="B22" s="12" t="s">
        <v>7</v>
      </c>
      <c r="C22" s="13">
        <f>C20+C21</f>
        <v>95</v>
      </c>
      <c r="D22" s="24" t="s">
        <v>22</v>
      </c>
      <c r="E22" s="25"/>
      <c r="F22" s="26"/>
      <c r="G22" s="27">
        <f>G19+G20+G21</f>
        <v>481</v>
      </c>
    </row>
    <row r="23" spans="1:7">
      <c r="E23"/>
    </row>
    <row r="24" spans="1:7" ht="18.75">
      <c r="C24" s="2" t="s">
        <v>16</v>
      </c>
      <c r="D24" s="15">
        <f>G22</f>
        <v>481</v>
      </c>
    </row>
    <row r="25" spans="1:7" ht="18.75">
      <c r="C25" s="2" t="s">
        <v>17</v>
      </c>
      <c r="D25" s="15">
        <f>C22</f>
        <v>95</v>
      </c>
    </row>
    <row r="26" spans="1:7" ht="18.75">
      <c r="C26" s="2" t="s">
        <v>18</v>
      </c>
      <c r="D26" s="4">
        <f>D24-D25</f>
        <v>386</v>
      </c>
    </row>
    <row r="27" spans="1:7" ht="21">
      <c r="B27" s="16" t="s">
        <v>19</v>
      </c>
      <c r="E27" s="17" t="s">
        <v>20</v>
      </c>
      <c r="F27" s="18"/>
    </row>
    <row r="28" spans="1:7" ht="21">
      <c r="B28" s="16" t="s">
        <v>24</v>
      </c>
      <c r="E28" s="16" t="s">
        <v>21</v>
      </c>
      <c r="F28" s="16"/>
    </row>
  </sheetData>
  <mergeCells count="4">
    <mergeCell ref="A1:B2"/>
    <mergeCell ref="C1:C2"/>
    <mergeCell ref="D1:F2"/>
    <mergeCell ref="A18:B18"/>
  </mergeCells>
  <conditionalFormatting sqref="D4:D17">
    <cfRule type="duplicateValues" dxfId="1" priority="194"/>
  </conditionalFormatting>
  <conditionalFormatting sqref="D1:D22 D24:D1048576">
    <cfRule type="duplicateValues" dxfId="0" priority="195"/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2022-04-11T08:11:20Z</dcterms:created>
  <dcterms:modified xsi:type="dcterms:W3CDTF">2024-05-27T11:23:31Z</dcterms:modified>
</cp:coreProperties>
</file>