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4240" windowHeight="133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7" i="1"/>
  <c r="C11"/>
  <c r="G9"/>
  <c r="G10"/>
  <c r="G11" l="1"/>
  <c r="G12" l="1"/>
  <c r="D15" l="1"/>
  <c r="D14" l="1"/>
  <c r="D16" s="1"/>
</calcChain>
</file>

<file path=xl/sharedStrings.xml><?xml version="1.0" encoding="utf-8"?>
<sst xmlns="http://schemas.openxmlformats.org/spreadsheetml/2006/main" count="35" uniqueCount="34">
  <si>
    <t>DAILY REPORT</t>
  </si>
  <si>
    <t>NO</t>
  </si>
  <si>
    <t>TOTAL</t>
  </si>
  <si>
    <t>DAILY EXPENSES</t>
  </si>
  <si>
    <t>TYPE OF VEHICLE</t>
  </si>
  <si>
    <t>QUANTITY</t>
  </si>
  <si>
    <t>RATE</t>
  </si>
  <si>
    <t>AMOUNT</t>
  </si>
  <si>
    <t>EXEPENSES</t>
  </si>
  <si>
    <t xml:space="preserve">AMOUNT </t>
  </si>
  <si>
    <t xml:space="preserve">TOTAL INCOME </t>
  </si>
  <si>
    <t xml:space="preserve">EXPENSESE </t>
  </si>
  <si>
    <t>NET</t>
  </si>
  <si>
    <t>PREPARED BY</t>
  </si>
  <si>
    <t>APROVED BY</t>
  </si>
  <si>
    <t>CABDI QADIR SH. XANAFI</t>
  </si>
  <si>
    <t>TATOL INCOME</t>
  </si>
  <si>
    <t>LIGHT VEHICLE</t>
  </si>
  <si>
    <t>JABRIL HASSAN ABDIKARIM</t>
  </si>
  <si>
    <t>BAJAAJ</t>
  </si>
  <si>
    <t>HIGH VEHICLE</t>
  </si>
  <si>
    <t>DISCON</t>
  </si>
  <si>
    <t xml:space="preserve">TOYOTA-NOAH </t>
  </si>
  <si>
    <t>AI0746</t>
  </si>
  <si>
    <t xml:space="preserve">TOYOTA-TOWNACE ACE PICKUP </t>
  </si>
  <si>
    <t>SW22649</t>
  </si>
  <si>
    <t>AH1653</t>
  </si>
  <si>
    <t xml:space="preserve">NISSAN-CARAVAN </t>
  </si>
  <si>
    <t>AJ5368</t>
  </si>
  <si>
    <t>SW22650</t>
  </si>
  <si>
    <t>SW22651</t>
  </si>
  <si>
    <t xml:space="preserve">SAFA GROUP  </t>
  </si>
  <si>
    <t xml:space="preserve">SHIRKADA ZAMZAM FOOD INDUSTRY  </t>
  </si>
  <si>
    <t xml:space="preserve">MAXAMED C/RAXMAN XUSEEN  </t>
  </si>
</sst>
</file>

<file path=xl/styles.xml><?xml version="1.0" encoding="utf-8"?>
<styleSheet xmlns="http://schemas.openxmlformats.org/spreadsheetml/2006/main">
  <numFmts count="3">
    <numFmt numFmtId="44" formatCode="_(&quot;$&quot;* #,##0.00_);_(&quot;$&quot;* \(#,##0.00\);_(&quot;$&quot;* &quot;-&quot;??_);_(@_)"/>
    <numFmt numFmtId="164" formatCode="[$-F800]dddd\,\ mmmm\ dd\,\ yyyy"/>
    <numFmt numFmtId="165" formatCode="_([$$-409]* #,##0.00_);_([$$-409]* \(#,##0.00\);_([$$-409]* &quot;-&quot;??_);_(@_)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4"/>
      <name val="Calibri"/>
      <family val="2"/>
      <scheme val="minor"/>
    </font>
    <font>
      <b/>
      <sz val="1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3">
    <xf numFmtId="0" fontId="0" fillId="0" borderId="0" xfId="0"/>
    <xf numFmtId="0" fontId="4" fillId="0" borderId="6" xfId="0" applyFont="1" applyBorder="1" applyAlignment="1">
      <alignment horizontal="center" vertical="center"/>
    </xf>
    <xf numFmtId="0" fontId="4" fillId="0" borderId="6" xfId="0" applyFont="1" applyBorder="1"/>
    <xf numFmtId="0" fontId="5" fillId="0" borderId="6" xfId="0" applyFont="1" applyBorder="1"/>
    <xf numFmtId="44" fontId="4" fillId="4" borderId="6" xfId="1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4" fillId="0" borderId="6" xfId="0" applyFont="1" applyFill="1" applyBorder="1"/>
    <xf numFmtId="0" fontId="6" fillId="0" borderId="6" xfId="0" applyFont="1" applyBorder="1"/>
    <xf numFmtId="165" fontId="4" fillId="0" borderId="6" xfId="0" applyNumberFormat="1" applyFont="1" applyBorder="1" applyAlignment="1">
      <alignment horizontal="center" vertical="center"/>
    </xf>
    <xf numFmtId="44" fontId="4" fillId="0" borderId="6" xfId="1" applyFont="1" applyBorder="1"/>
    <xf numFmtId="0" fontId="4" fillId="3" borderId="6" xfId="0" applyFont="1" applyFill="1" applyBorder="1"/>
    <xf numFmtId="44" fontId="4" fillId="4" borderId="6" xfId="1" applyFont="1" applyFill="1" applyBorder="1"/>
    <xf numFmtId="0" fontId="0" fillId="0" borderId="0" xfId="0" applyAlignment="1">
      <alignment horizontal="center" vertical="center"/>
    </xf>
    <xf numFmtId="44" fontId="4" fillId="0" borderId="6" xfId="1" applyFont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7" fillId="3" borderId="6" xfId="0" applyFont="1" applyFill="1" applyBorder="1"/>
    <xf numFmtId="0" fontId="4" fillId="0" borderId="7" xfId="0" applyFont="1" applyBorder="1" applyAlignment="1">
      <alignment horizontal="center" vertical="center"/>
    </xf>
    <xf numFmtId="0" fontId="7" fillId="3" borderId="6" xfId="0" applyFont="1" applyFill="1" applyBorder="1" applyAlignment="1">
      <alignment wrapText="1"/>
    </xf>
    <xf numFmtId="0" fontId="7" fillId="3" borderId="6" xfId="0" applyFont="1" applyFill="1" applyBorder="1" applyAlignment="1">
      <alignment vertical="center" wrapText="1"/>
    </xf>
    <xf numFmtId="0" fontId="4" fillId="6" borderId="9" xfId="0" applyFont="1" applyFill="1" applyBorder="1" applyAlignment="1">
      <alignment horizontal="center" vertical="center"/>
    </xf>
    <xf numFmtId="44" fontId="4" fillId="6" borderId="6" xfId="0" applyNumberFormat="1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165" fontId="4" fillId="6" borderId="6" xfId="0" applyNumberFormat="1" applyFont="1" applyFill="1" applyBorder="1"/>
    <xf numFmtId="0" fontId="6" fillId="0" borderId="7" xfId="0" applyFont="1" applyBorder="1" applyAlignment="1">
      <alignment horizontal="center" vertical="center"/>
    </xf>
    <xf numFmtId="0" fontId="8" fillId="3" borderId="6" xfId="0" applyFont="1" applyFill="1" applyBorder="1"/>
    <xf numFmtId="0" fontId="8" fillId="3" borderId="6" xfId="0" applyFont="1" applyFill="1" applyBorder="1" applyAlignment="1">
      <alignment vertical="center" wrapText="1"/>
    </xf>
    <xf numFmtId="0" fontId="8" fillId="3" borderId="6" xfId="0" applyFont="1" applyFill="1" applyBorder="1" applyAlignment="1">
      <alignment wrapText="1"/>
    </xf>
    <xf numFmtId="44" fontId="9" fillId="3" borderId="6" xfId="1" applyFont="1" applyFill="1" applyBorder="1" applyAlignment="1">
      <alignment horizontal="left" vertical="center"/>
    </xf>
    <xf numFmtId="164" fontId="3" fillId="2" borderId="1" xfId="0" applyNumberFormat="1" applyFont="1" applyFill="1" applyBorder="1" applyAlignment="1">
      <alignment horizontal="center" vertical="center"/>
    </xf>
    <xf numFmtId="164" fontId="3" fillId="2" borderId="2" xfId="0" applyNumberFormat="1" applyFont="1" applyFill="1" applyBorder="1" applyAlignment="1">
      <alignment horizontal="center" vertical="center"/>
    </xf>
    <xf numFmtId="164" fontId="3" fillId="2" borderId="5" xfId="0" applyNumberFormat="1" applyFont="1" applyFill="1" applyBorder="1" applyAlignment="1">
      <alignment horizontal="center" vertical="center"/>
    </xf>
    <xf numFmtId="164" fontId="3" fillId="2" borderId="12" xfId="0" applyNumberFormat="1" applyFont="1" applyFill="1" applyBorder="1" applyAlignment="1">
      <alignment horizontal="center" vertical="center"/>
    </xf>
    <xf numFmtId="164" fontId="3" fillId="2" borderId="3" xfId="0" applyNumberFormat="1" applyFont="1" applyFill="1" applyBorder="1" applyAlignment="1">
      <alignment horizontal="center" vertical="center"/>
    </xf>
    <xf numFmtId="164" fontId="3" fillId="2" borderId="10" xfId="0" applyNumberFormat="1" applyFont="1" applyFill="1" applyBorder="1" applyAlignment="1">
      <alignment horizontal="center" vertical="center"/>
    </xf>
    <xf numFmtId="164" fontId="3" fillId="2" borderId="4" xfId="0" applyNumberFormat="1" applyFont="1" applyFill="1" applyBorder="1" applyAlignment="1">
      <alignment horizontal="center" vertical="center"/>
    </xf>
    <xf numFmtId="164" fontId="3" fillId="2" borderId="11" xfId="0" applyNumberFormat="1" applyFont="1" applyFill="1" applyBorder="1" applyAlignment="1">
      <alignment horizontal="center" vertical="center"/>
    </xf>
    <xf numFmtId="164" fontId="3" fillId="2" borderId="0" xfId="0" applyNumberFormat="1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8"/>
  <sheetViews>
    <sheetView tabSelected="1" zoomScale="85" zoomScaleNormal="85" workbookViewId="0">
      <selection activeCell="F6" sqref="F6"/>
    </sheetView>
  </sheetViews>
  <sheetFormatPr defaultRowHeight="15"/>
  <cols>
    <col min="1" max="1" width="9.28515625" style="14" bestFit="1" customWidth="1"/>
    <col min="2" max="2" width="55.7109375" bestFit="1" customWidth="1"/>
    <col min="3" max="3" width="40.85546875" bestFit="1" customWidth="1"/>
    <col min="4" max="4" width="17.140625" customWidth="1"/>
    <col min="5" max="5" width="17.28515625" style="14" bestFit="1" customWidth="1"/>
    <col min="6" max="6" width="14" bestFit="1" customWidth="1"/>
    <col min="7" max="7" width="14.42578125" bestFit="1" customWidth="1"/>
    <col min="8" max="8" width="11" customWidth="1"/>
  </cols>
  <sheetData>
    <row r="1" spans="1:7" ht="15" customHeight="1">
      <c r="A1" s="32" t="s">
        <v>0</v>
      </c>
      <c r="B1" s="33"/>
      <c r="C1" s="36"/>
      <c r="D1" s="32">
        <v>45550</v>
      </c>
      <c r="E1" s="38"/>
      <c r="F1" s="33"/>
    </row>
    <row r="2" spans="1:7" ht="15" customHeight="1">
      <c r="A2" s="34"/>
      <c r="B2" s="35"/>
      <c r="C2" s="37"/>
      <c r="D2" s="39"/>
      <c r="E2" s="40"/>
      <c r="F2" s="35"/>
    </row>
    <row r="3" spans="1:7" ht="27" customHeight="1">
      <c r="A3" s="20" t="s">
        <v>1</v>
      </c>
      <c r="B3" s="2"/>
      <c r="C3" s="2"/>
      <c r="D3" s="3"/>
      <c r="E3" s="1"/>
      <c r="F3" s="2"/>
    </row>
    <row r="4" spans="1:7" ht="42">
      <c r="A4" s="27">
        <v>1</v>
      </c>
      <c r="B4" s="21" t="s">
        <v>31</v>
      </c>
      <c r="C4" s="21" t="s">
        <v>24</v>
      </c>
      <c r="D4" s="19" t="s">
        <v>23</v>
      </c>
      <c r="E4" s="31">
        <v>37</v>
      </c>
      <c r="F4" s="19" t="s">
        <v>25</v>
      </c>
    </row>
    <row r="5" spans="1:7" ht="23.25">
      <c r="A5" s="27">
        <v>2</v>
      </c>
      <c r="B5" s="29" t="s">
        <v>32</v>
      </c>
      <c r="C5" s="22" t="s">
        <v>27</v>
      </c>
      <c r="D5" s="19" t="s">
        <v>26</v>
      </c>
      <c r="E5" s="31">
        <v>37</v>
      </c>
      <c r="F5" s="19" t="s">
        <v>29</v>
      </c>
    </row>
    <row r="6" spans="1:7" ht="23.25">
      <c r="A6" s="27">
        <v>3</v>
      </c>
      <c r="B6" s="29" t="s">
        <v>33</v>
      </c>
      <c r="C6" s="30" t="s">
        <v>22</v>
      </c>
      <c r="D6" s="28" t="s">
        <v>28</v>
      </c>
      <c r="E6" s="31">
        <v>37</v>
      </c>
      <c r="F6" s="28" t="s">
        <v>30</v>
      </c>
    </row>
    <row r="7" spans="1:7" ht="23.25">
      <c r="A7" s="27"/>
      <c r="B7" s="29"/>
      <c r="C7" s="30"/>
      <c r="D7" s="28"/>
      <c r="E7" s="31">
        <f>SUM(E4:E6)</f>
        <v>111</v>
      </c>
      <c r="F7" s="28"/>
    </row>
    <row r="8" spans="1:7" ht="18.75">
      <c r="A8" s="41" t="s">
        <v>3</v>
      </c>
      <c r="B8" s="42"/>
      <c r="C8" s="5"/>
      <c r="D8" s="6" t="s">
        <v>4</v>
      </c>
      <c r="E8" s="6" t="s">
        <v>5</v>
      </c>
      <c r="F8" s="6" t="s">
        <v>6</v>
      </c>
      <c r="G8" s="6" t="s">
        <v>7</v>
      </c>
    </row>
    <row r="9" spans="1:7" ht="21">
      <c r="A9" s="7" t="s">
        <v>1</v>
      </c>
      <c r="B9" s="8" t="s">
        <v>8</v>
      </c>
      <c r="C9" s="9" t="s">
        <v>9</v>
      </c>
      <c r="D9" s="8" t="s">
        <v>20</v>
      </c>
      <c r="E9" s="1">
        <v>0</v>
      </c>
      <c r="F9" s="1">
        <v>47</v>
      </c>
      <c r="G9" s="10">
        <f>E9*F9</f>
        <v>0</v>
      </c>
    </row>
    <row r="10" spans="1:7" ht="18.75">
      <c r="A10" s="7">
        <v>1</v>
      </c>
      <c r="B10" s="8" t="s">
        <v>21</v>
      </c>
      <c r="C10" s="11">
        <v>5</v>
      </c>
      <c r="D10" s="8" t="s">
        <v>17</v>
      </c>
      <c r="E10" s="1">
        <v>8</v>
      </c>
      <c r="F10" s="1">
        <v>37</v>
      </c>
      <c r="G10" s="10">
        <f>E10*F10</f>
        <v>296</v>
      </c>
    </row>
    <row r="11" spans="1:7" ht="18.75">
      <c r="B11" s="12" t="s">
        <v>2</v>
      </c>
      <c r="C11" s="13">
        <f>SUM(C10:C10)</f>
        <v>5</v>
      </c>
      <c r="D11" s="8" t="s">
        <v>19</v>
      </c>
      <c r="E11" s="1">
        <v>0</v>
      </c>
      <c r="F11" s="1">
        <v>27</v>
      </c>
      <c r="G11" s="10">
        <f>E11*F11</f>
        <v>0</v>
      </c>
    </row>
    <row r="12" spans="1:7" ht="18.75">
      <c r="D12" s="23" t="s">
        <v>16</v>
      </c>
      <c r="E12" s="24"/>
      <c r="F12" s="25"/>
      <c r="G12" s="26">
        <f>G9+G10+G11</f>
        <v>296</v>
      </c>
    </row>
    <row r="13" spans="1:7">
      <c r="E13"/>
    </row>
    <row r="14" spans="1:7" ht="18.75">
      <c r="C14" s="2" t="s">
        <v>10</v>
      </c>
      <c r="D14" s="15">
        <f>G12</f>
        <v>296</v>
      </c>
    </row>
    <row r="15" spans="1:7" ht="18.75">
      <c r="C15" s="2" t="s">
        <v>11</v>
      </c>
      <c r="D15" s="15">
        <f>C11</f>
        <v>5</v>
      </c>
    </row>
    <row r="16" spans="1:7" ht="18.75">
      <c r="C16" s="2" t="s">
        <v>12</v>
      </c>
      <c r="D16" s="4">
        <f>D14-D15</f>
        <v>291</v>
      </c>
    </row>
    <row r="17" spans="2:6" ht="21">
      <c r="B17" s="16" t="s">
        <v>13</v>
      </c>
      <c r="E17" s="17" t="s">
        <v>14</v>
      </c>
      <c r="F17" s="18"/>
    </row>
    <row r="18" spans="2:6" ht="21">
      <c r="B18" s="16" t="s">
        <v>18</v>
      </c>
      <c r="E18" s="16" t="s">
        <v>15</v>
      </c>
      <c r="F18" s="16"/>
    </row>
  </sheetData>
  <mergeCells count="4">
    <mergeCell ref="A1:B2"/>
    <mergeCell ref="C1:C2"/>
    <mergeCell ref="D1:F2"/>
    <mergeCell ref="A8:B8"/>
  </mergeCells>
  <conditionalFormatting sqref="D14:D1048576 D1:D12">
    <cfRule type="duplicateValues" dxfId="1" priority="197"/>
  </conditionalFormatting>
  <conditionalFormatting sqref="D4:D7">
    <cfRule type="duplicateValues" dxfId="0" priority="336"/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2022-04-11T08:11:20Z</dcterms:created>
  <dcterms:modified xsi:type="dcterms:W3CDTF">2024-09-16T06:00:18Z</dcterms:modified>
</cp:coreProperties>
</file>