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ssanat Awodipe\Documents\Learning Excel\Excel Files\"/>
    </mc:Choice>
  </mc:AlternateContent>
  <xr:revisionPtr revIDLastSave="0" documentId="13_ncr:1_{D0190AA4-5117-4E19-8CC0-CDCC7EF1CE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troduction" sheetId="25" r:id="rId1"/>
    <sheet name="dataset" sheetId="1" r:id="rId2"/>
    <sheet name="Q1" sheetId="13" r:id="rId3"/>
    <sheet name="Q2" sheetId="14" r:id="rId4"/>
    <sheet name="Q3" sheetId="15" r:id="rId5"/>
    <sheet name="Q4" sheetId="16" r:id="rId6"/>
    <sheet name="Q5" sheetId="17" r:id="rId7"/>
    <sheet name="Q6" sheetId="26" r:id="rId8"/>
    <sheet name="Q7" sheetId="20" r:id="rId9"/>
    <sheet name="Q8" sheetId="19" r:id="rId10"/>
    <sheet name="Q9" sheetId="22" r:id="rId11"/>
    <sheet name="Q10" sheetId="23" r:id="rId12"/>
    <sheet name="conclusion" sheetId="28" r:id="rId13"/>
  </sheets>
  <definedNames>
    <definedName name="_xlnm._FilterDatabase" localSheetId="6" hidden="1">'Q5'!$A$1:$G$44</definedName>
    <definedName name="_xlnm._FilterDatabase" localSheetId="7" hidden="1">'Q6'!$A$1:$G$44</definedName>
    <definedName name="_xlnm._FilterDatabase" localSheetId="8" hidden="1">'Q7'!$A$1:$G$44</definedName>
    <definedName name="_xlnm.Criteria" localSheetId="6">'Q5'!$J$28:$P$30</definedName>
    <definedName name="_xlnm.Criteria" localSheetId="7">'Q6'!$J$25:$Q$26</definedName>
    <definedName name="_xlnm.Criteria" localSheetId="8">'Q7'!$K$1:$Q$3</definedName>
    <definedName name="_xlnm.Extract" localSheetId="6">'Q5'!$J$33:$P$39</definedName>
    <definedName name="_xlnm.Extract" localSheetId="7">'Q6'!$J$29:$K$42</definedName>
    <definedName name="_xlnm.Extract" localSheetId="8">'Q7'!$K$8:$Q$26</definedName>
    <definedName name="SampleData" localSheetId="2" hidden="1">'Q1'!$A$1:$G$44</definedName>
    <definedName name="SampleData" localSheetId="11" hidden="1">'Q10'!$A$1:$G$44</definedName>
    <definedName name="SampleData" localSheetId="3" hidden="1">'Q2'!$A$1:$G$44</definedName>
    <definedName name="SampleData" localSheetId="4" hidden="1">'Q3'!$A$1:$G$44</definedName>
    <definedName name="SampleData" localSheetId="5" hidden="1">'Q4'!$A$1:$G$44</definedName>
    <definedName name="SampleData" localSheetId="8" hidden="1">'Q7'!$A$1:$G$44</definedName>
    <definedName name="SampleData" localSheetId="9" hidden="1">'Q8'!$A$1:$G$44</definedName>
    <definedName name="SampleData" localSheetId="10" hidden="1">'Q9'!$A$1:$G$44</definedName>
    <definedName name="SampleData_1" localSheetId="6" hidden="1">'Q5'!$A$1:$G$44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6" l="1"/>
  <c r="J19" i="22"/>
  <c r="K15" i="22"/>
  <c r="K14" i="22"/>
  <c r="J10" i="22"/>
  <c r="J2" i="22"/>
  <c r="J6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3FD9A9-1913-4090-BA88-89182E4C038A}" sourceFile="C:\Users\Hassanat Awodipe\Downloads\SampleData.xlsx" keepAlive="1" name="SampleData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2" xr16:uid="{DCA29DAB-CC51-4F08-99AF-E11AAADF4221}" sourceFile="C:\Users\Hassanat Awodipe\Downloads\SampleData.xlsx" keepAlive="1" name="SampleData1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3" xr16:uid="{8A749F03-5B07-4572-82AA-7545BA1450D4}" sourceFile="C:\Users\Hassanat Awodipe\Downloads\SampleData.xlsx" keepAlive="1" name="SampleData2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4" xr16:uid="{420A72BF-ACDA-4F6D-AE11-32FC7292E5C2}" sourceFile="C:\Users\Hassanat Awodipe\Downloads\SampleData.xlsx" keepAlive="1" name="SampleData3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5" xr16:uid="{BE1C855C-CC2B-4AED-93F9-47F3A3BDCC58}" sourceFile="C:\Users\Hassanat Awodipe\Downloads\SampleData.xlsx" keepAlive="1" name="SampleData4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6" xr16:uid="{9F45956F-EED3-4E12-9A54-D25B211AD16E}" sourceFile="C:\Users\Hassanat Awodipe\Downloads\SampleData.xlsx" keepAlive="1" name="SampleData6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7" xr16:uid="{99FF6A94-0796-4528-AB01-E3981BB5CFAC}" sourceFile="C:\Users\Hassanat Awodipe\Downloads\SampleData.xlsx" keepAlive="1" name="SampleData7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8" xr16:uid="{93A211B3-73D9-467D-A6F3-D8889EFED2D7}" sourceFile="C:\Users\Hassanat Awodipe\Downloads\SampleData.xlsx" keepAlive="1" name="SampleData8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  <connection id="9" xr16:uid="{9F64B985-E5B8-4AF0-920B-7439113D8AC5}" sourceFile="C:\Users\Hassanat Awodipe\Downloads\SampleData.xlsx" keepAlive="1" name="SampleData9" type="5" refreshedVersion="7" background="1" saveData="1">
    <dbPr connection="Provider=Microsoft.ACE.OLEDB.12.0;User ID=Admin;Data Source=C:\Users\Hassanat Awodipe\Downloads\SampleData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sOrders$" commandType="3"/>
  </connection>
</connections>
</file>

<file path=xl/sharedStrings.xml><?xml version="1.0" encoding="utf-8"?>
<sst xmlns="http://schemas.openxmlformats.org/spreadsheetml/2006/main" count="1731" uniqueCount="68">
  <si>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</si>
  <si>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</si>
  <si>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</si>
  <si>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</si>
  <si>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</si>
  <si>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</si>
  <si>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</si>
  <si>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</si>
  <si>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</si>
  <si>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</si>
  <si>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</si>
  <si>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</si>
  <si>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</si>
  <si>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</si>
  <si>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</si>
  <si>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</si>
  <si>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</si>
  <si>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</si>
  <si>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</si>
  <si>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</si>
  <si>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</si>
  <si>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</si>
  <si>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</si>
  <si>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</si>
  <si>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</si>
  <si>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</si>
  <si>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Q.) Sort the data in the order of oldest to newest</t>
  </si>
  <si>
    <t>Date</t>
  </si>
  <si>
    <t>Q.) Order of Pencil, Binder, Desk, Pen and Penset</t>
  </si>
  <si>
    <t>Q.) All Pencils</t>
  </si>
  <si>
    <t xml:space="preserve">Q.)  Central orders for Pencil and East orders for Binder </t>
  </si>
  <si>
    <t>Q.) Items in the central with total greater then 200 but less than 500 and units more than 20</t>
  </si>
  <si>
    <t>&gt;20</t>
  </si>
  <si>
    <t>&gt;200</t>
  </si>
  <si>
    <t>&gt;500</t>
  </si>
  <si>
    <t>Q.) Total revenue generated from Central region where the Item is Pencil</t>
  </si>
  <si>
    <t>Q.) Items that cost between 1 and 5 unit cost</t>
  </si>
  <si>
    <t>total cost</t>
  </si>
  <si>
    <t xml:space="preserve">Q.) Sort the regions into different colors </t>
  </si>
  <si>
    <t>&gt;=10.0</t>
  </si>
  <si>
    <t>&lt;=20.0</t>
  </si>
  <si>
    <t>Q.) Display all the items that the company bought between the unit cost of  10 and 20</t>
  </si>
  <si>
    <t>Q.) What items did Morgan buy?</t>
  </si>
  <si>
    <t>INTRODUCTION</t>
  </si>
  <si>
    <t>OBJECTIVE</t>
  </si>
  <si>
    <t>Filtering has been done based on two columns with two conditions.</t>
  </si>
  <si>
    <t>Q.) For the total price that is above average, highlight in green and for those below average, highlight in red.</t>
  </si>
  <si>
    <t>Q.) Ascending order of item  name.</t>
  </si>
  <si>
    <t>This is a dataset of office items bought by a company between 2021 and 2022 by various representatives of the company.</t>
  </si>
  <si>
    <t>Order date tells when the order for the item is made.</t>
  </si>
  <si>
    <t>The reps are from different regions where the company is located. The name of the rep is shown in the third column</t>
  </si>
  <si>
    <t xml:space="preserve">Unit shows the numbers of the item bought and unit cost is the cost for a single item. </t>
  </si>
  <si>
    <t>Total is the multiplication of unit and unit cost.</t>
  </si>
  <si>
    <t>CONCLUSION</t>
  </si>
  <si>
    <t>There are a total of 44 rows and 7 columns</t>
  </si>
  <si>
    <t>This is the OR condition type of filtering.</t>
  </si>
  <si>
    <t>Q.) Total cost of  binder</t>
  </si>
  <si>
    <t>Q.) Total cost of Pencil</t>
  </si>
  <si>
    <t>Q) Units bought by Jones  with cost greater than 4</t>
  </si>
  <si>
    <t>Q) Units bought by Jones excluding Pencil</t>
  </si>
  <si>
    <t>no of units</t>
  </si>
  <si>
    <r>
      <t xml:space="preserve"> </t>
    </r>
    <r>
      <rPr>
        <sz val="12"/>
        <rFont val="Calibri"/>
        <family val="2"/>
      </rPr>
      <t>This is called AND condition because they are two options in one column</t>
    </r>
  </si>
  <si>
    <t>1. Most of the items bought are pencils</t>
  </si>
  <si>
    <t>2. Most of the items have a unit cost between 1.00 and 5.00</t>
  </si>
  <si>
    <t>3. The company spent the most on Binder.</t>
  </si>
  <si>
    <t>4. Morgan bought only three items</t>
  </si>
  <si>
    <t xml:space="preserve">Questions have been asked inorder to analyse the dataset.  </t>
  </si>
  <si>
    <t>The questions are highlighted in green. The answers are just beside the question, in the tables except Q9.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</si>
</sst>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6" fillId="2" borderId="1" xfId="0" applyFont="1" applyFill="1" applyBorder="1"/>
    <xf numFmtId="14" fontId="0" fillId="0" borderId="0" xfId="0" applyNumberFormat="1"/>
    <xf numFmtId="0" fontId="6" fillId="2" borderId="2" xfId="0" applyFont="1" applyFill="1" applyBorder="1"/>
    <xf numFmtId="0" fontId="6" fillId="2" borderId="3" xfId="0" applyFont="1" applyFill="1" applyBorder="1"/>
    <xf numFmtId="0" fontId="5" fillId="3" borderId="4" xfId="0" applyFont="1" applyFill="1" applyBorder="1"/>
    <xf numFmtId="0" fontId="5" fillId="4" borderId="4" xfId="0" applyFont="1" applyFill="1" applyBorder="1"/>
    <xf numFmtId="0" fontId="0" fillId="5" borderId="0" xfId="0" applyFill="1"/>
    <xf numFmtId="0" fontId="5" fillId="3" borderId="6" xfId="0" applyFont="1" applyFill="1" applyBorder="1"/>
    <xf numFmtId="0" fontId="5" fillId="4" borderId="6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0" fillId="6" borderId="0" xfId="0" applyFill="1"/>
    <xf numFmtId="0" fontId="0" fillId="6" borderId="10" xfId="0" applyFill="1" applyBorder="1"/>
    <xf numFmtId="14" fontId="5" fillId="3" borderId="5" xfId="0" applyNumberFormat="1" applyFont="1" applyFill="1" applyBorder="1"/>
    <xf numFmtId="14" fontId="5" fillId="4" borderId="5" xfId="0" applyNumberFormat="1" applyFont="1" applyFill="1" applyBorder="1"/>
    <xf numFmtId="14" fontId="5" fillId="3" borderId="7" xfId="0" applyNumberFormat="1" applyFont="1" applyFill="1" applyBorder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10" fillId="7" borderId="1" xfId="0" applyFont="1" applyFill="1" applyBorder="1"/>
    <xf numFmtId="0" fontId="10" fillId="7" borderId="2" xfId="0" applyFont="1" applyFill="1" applyBorder="1"/>
    <xf numFmtId="0" fontId="10" fillId="7" borderId="3" xfId="0" applyFont="1" applyFill="1" applyBorder="1"/>
    <xf numFmtId="0" fontId="11" fillId="0" borderId="0" xfId="0" applyFont="1"/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17">
    <dxf>
      <numFmt numFmtId="19" formatCode="m/d/yyyy"/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9" formatCode="m/d/yyyy"/>
    </dxf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1" xr16:uid="{5254BCE5-F4FD-44F5-BE6A-CE8DEF7A3826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2" xr16:uid="{148902AF-2BDB-439F-9225-66A2BC83E0E1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3" xr16:uid="{BDBCE66A-4160-453D-897E-34802F9D58B6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4" xr16:uid="{6741B13B-F82D-45CA-8908-65240CDC43F4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_1" connectionId="5" xr16:uid="{433A0839-09F4-4900-9E86-008527F72949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7" xr16:uid="{C7F6D9A4-D060-4CA6-B87E-443CCEEF5438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6" xr16:uid="{87636C52-4BBE-4B38-AE06-D4150DB3F50B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8" xr16:uid="{64D6FAB0-6587-43D0-A91A-65C366B65684}" autoFormatId="16" applyNumberFormats="0" applyBorderFormats="0" applyFontFormats="0" applyPatternFormats="0" applyAlignmentFormats="0" applyWidthHeightFormats="0">
  <queryTableRefresh nextId="9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Data" connectionId="9" xr16:uid="{9DA11D2B-0E9F-4179-A035-F2992D61DC84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097B96-B392-4C60-85B0-8F6ACF6086AA}" name="Table_SampleData14" displayName="Table_SampleData14" ref="A1:G44" tableType="queryTable" totalsRowShown="0">
  <autoFilter ref="A1:G44" xr:uid="{70097B96-B392-4C60-85B0-8F6ACF6086AA}">
    <filterColumn colId="5">
      <customFilters and="1">
        <customFilter operator="greaterThanOrEqual" val="1"/>
        <customFilter operator="lessThanOrEqual" val="5"/>
      </customFilters>
    </filterColumn>
  </autoFilter>
  <tableColumns count="7">
    <tableColumn id="1" xr3:uid="{3B3851ED-04BB-48FD-83C6-A838C4BAF096}" uniqueName="1" name="OrderDate" queryTableFieldId="1" dataDxfId="7"/>
    <tableColumn id="2" xr3:uid="{BF63AD1D-A832-4C5F-94D7-ADDEB47CFFB9}" uniqueName="2" name="Region" queryTableFieldId="2"/>
    <tableColumn id="3" xr3:uid="{50E56941-D067-4F3B-8354-0276F5A34904}" uniqueName="3" name="Rep" queryTableFieldId="3"/>
    <tableColumn id="4" xr3:uid="{FFBBC41A-B115-483D-B998-9773BB255DBB}" uniqueName="4" name="Item" queryTableFieldId="4"/>
    <tableColumn id="5" xr3:uid="{3897AF93-131F-4DF2-AC85-66C54BF0C6CC}" uniqueName="5" name="Units" queryTableFieldId="5"/>
    <tableColumn id="6" xr3:uid="{2849EC08-47B3-4238-9DBE-4623CDB4144A}" uniqueName="6" name="Unit Cost" queryTableFieldId="6"/>
    <tableColumn id="7" xr3:uid="{A28CF186-E2D8-430D-95EC-84376E1FD92C}" uniqueName="7" name="Total" queryTableFieldId="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61B339B-14AE-4384-9261-C853D3DBA735}" name="Table_SampleData22" displayName="Table_SampleData22" ref="A1:G44" tableType="queryTable" totalsRowShown="0">
  <autoFilter ref="A1:G44" xr:uid="{261B339B-14AE-4384-9261-C853D3DBA735}"/>
  <tableColumns count="7">
    <tableColumn id="1" xr3:uid="{BC2E762D-89DA-4E84-A9C5-AE20271C7F86}" uniqueName="1" name="OrderDate" queryTableFieldId="1" dataDxfId="6"/>
    <tableColumn id="2" xr3:uid="{F228FD70-EE52-4813-8476-1B391932B0D0}" uniqueName="2" name="Region" queryTableFieldId="2"/>
    <tableColumn id="3" xr3:uid="{29341B63-4A48-4B21-B87E-B69C63D47B44}" uniqueName="3" name="Rep" queryTableFieldId="3"/>
    <tableColumn id="4" xr3:uid="{03B0089F-8383-471E-A51F-A9F0583D82AD}" uniqueName="4" name="Item" queryTableFieldId="4"/>
    <tableColumn id="5" xr3:uid="{4D075AEB-743E-4548-9720-E4077F1505C9}" uniqueName="5" name="Units" queryTableFieldId="5"/>
    <tableColumn id="6" xr3:uid="{33E8CD55-0386-4D0E-9A30-A600ECC3EFDE}" uniqueName="6" name="Unit Cost" queryTableFieldId="6"/>
    <tableColumn id="7" xr3:uid="{2F52967C-17D6-4301-8F52-24B32470628D}" uniqueName="7" name="Total" queryTableFieldId="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0B239E-B856-467D-BFB6-4F43161122CB}" name="Table_SampleData23" displayName="Table_SampleData23" ref="A1:G44" tableType="queryTable" totalsRowShown="0">
  <autoFilter ref="A1:G44" xr:uid="{6A0B239E-B856-467D-BFB6-4F43161122CB}"/>
  <tableColumns count="7">
    <tableColumn id="1" xr3:uid="{E25E4493-ED62-4405-A804-BD4653A4D075}" uniqueName="1" name="OrderDate" queryTableFieldId="1" dataDxfId="0"/>
    <tableColumn id="2" xr3:uid="{CE4CA7B5-E20F-4DE6-A251-819183744526}" uniqueName="2" name="Region" queryTableFieldId="2"/>
    <tableColumn id="3" xr3:uid="{5A64264C-7A59-4472-B75D-C310F806AC09}" uniqueName="3" name="Rep" queryTableFieldId="3"/>
    <tableColumn id="4" xr3:uid="{FBECCA8D-9F00-4FEA-AAC6-AA9742E3B3BA}" uniqueName="4" name="Item" queryTableFieldId="4"/>
    <tableColumn id="5" xr3:uid="{B46B8AA4-7E84-4D0E-BFA3-E548788C71B5}" uniqueName="5" name="Units" queryTableFieldId="5"/>
    <tableColumn id="6" xr3:uid="{6F7D200C-786A-4FE7-B34D-1C565A94E5E9}" uniqueName="6" name="Unit Cost" queryTableFieldId="6"/>
    <tableColumn id="7" xr3:uid="{9A58C825-FDA6-42B2-8EB8-598830E1F076}" uniqueName="7" name="Total" queryTableField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C6204-3079-4907-AA31-EBD8AAC570E6}" name="Table_SampleData" displayName="Table_SampleData" ref="A1:G44" tableType="queryTable" totalsRowShown="0">
  <sortState xmlns:xlrd2="http://schemas.microsoft.com/office/spreadsheetml/2017/richdata2" ref="A2:G44">
    <sortCondition ref="D2:D44"/>
  </sortState>
  <tableColumns count="7">
    <tableColumn id="1" xr3:uid="{764A187C-3CC3-4826-9D4E-CC34A5951CCB}" uniqueName="1" name="OrderDate" queryTableFieldId="1" dataDxfId="16"/>
    <tableColumn id="2" xr3:uid="{7E2C8A4E-85D0-4B0C-BEB7-A012E7078E8B}" uniqueName="2" name="Region" queryTableFieldId="2"/>
    <tableColumn id="3" xr3:uid="{A2B93F9A-41CD-4D25-87D7-43605D64E94F}" uniqueName="3" name="Rep" queryTableFieldId="3"/>
    <tableColumn id="4" xr3:uid="{96587D3A-0863-4009-8AD6-7C641CB5A783}" uniqueName="4" name="Item" queryTableFieldId="4"/>
    <tableColumn id="5" xr3:uid="{5F7237B3-15CF-43B5-8835-99FC2CA98697}" uniqueName="5" name="Units" queryTableFieldId="5"/>
    <tableColumn id="6" xr3:uid="{AAA1647E-28DE-4945-867C-86D7269956A3}" uniqueName="6" name="Unit Cost" queryTableFieldId="6"/>
    <tableColumn id="7" xr3:uid="{3B72C827-8D8D-4DB5-8DDA-838DE20B3D8E}" uniqueName="7" name="Total" queryTableField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99205F-37F5-4BFD-84AF-AA6721340BD6}" name="Table_SampleData4" displayName="Table_SampleData4" ref="A1:G44" tableType="queryTable" totalsRowShown="0">
  <sortState xmlns:xlrd2="http://schemas.microsoft.com/office/spreadsheetml/2017/richdata2" ref="A2:G44">
    <sortCondition descending="1" ref="A2:A44"/>
  </sortState>
  <tableColumns count="7">
    <tableColumn id="1" xr3:uid="{4246B057-704C-4531-8928-6AFCC2F3DD0D}" uniqueName="1" name="OrderDate" queryTableFieldId="1" dataDxfId="15"/>
    <tableColumn id="2" xr3:uid="{3A2253DF-D58B-404D-9351-902FB81D9886}" uniqueName="2" name="Region" queryTableFieldId="2"/>
    <tableColumn id="3" xr3:uid="{33FA0DFC-ED95-4A0E-B07F-B3B5A3258098}" uniqueName="3" name="Rep" queryTableFieldId="3"/>
    <tableColumn id="4" xr3:uid="{5019BFEF-EE31-4890-8600-CA164930021E}" uniqueName="4" name="Item" queryTableFieldId="4"/>
    <tableColumn id="5" xr3:uid="{98150DA3-D3B5-42EF-9500-6CF397289BF6}" uniqueName="5" name="Units" queryTableFieldId="5"/>
    <tableColumn id="6" xr3:uid="{AFD861A3-B71C-4B7E-B93F-D7D1F2A0118D}" uniqueName="6" name="Unit Cost" queryTableFieldId="6"/>
    <tableColumn id="7" xr3:uid="{F1339B87-C7DA-4C77-8DD1-EC56E4EB8FF1}" uniqueName="7" name="Total" queryTableField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E2FDC2-D43F-4C69-8468-F7C59CA31DA4}" name="Table_SampleData5" displayName="Table_SampleData5" ref="A1:G44" tableType="queryTable" totalsRowShown="0">
  <sortState xmlns:xlrd2="http://schemas.microsoft.com/office/spreadsheetml/2017/richdata2" ref="A2:G44">
    <sortCondition ref="D2:D44" customList="Pencil,Binder,Desk,Pen,Penset"/>
  </sortState>
  <tableColumns count="7">
    <tableColumn id="1" xr3:uid="{8E60A678-0167-4F8B-AC36-6F810E7DBB59}" uniqueName="1" name="Date" queryTableFieldId="1" dataDxfId="14"/>
    <tableColumn id="2" xr3:uid="{2D1335E2-3248-48FD-A308-A9A940CE912E}" uniqueName="2" name="Region" queryTableFieldId="2"/>
    <tableColumn id="3" xr3:uid="{C6660A22-878D-42F2-A92E-FA2A5B7470C2}" uniqueName="3" name="Rep" queryTableFieldId="3"/>
    <tableColumn id="4" xr3:uid="{C595DF0F-8D74-4B26-AF99-B8A18EAB5E0A}" uniqueName="4" name="Item" queryTableFieldId="4"/>
    <tableColumn id="5" xr3:uid="{EC94E747-336E-41BE-93A8-2B524D77A2E1}" uniqueName="5" name="Units" queryTableFieldId="5"/>
    <tableColumn id="6" xr3:uid="{4E708193-81DC-4AE1-9376-F2185FCC591B}" uniqueName="6" name="Unit Cost" queryTableFieldId="6"/>
    <tableColumn id="7" xr3:uid="{442A750A-8C96-4F64-8D6D-28934460827E}" uniqueName="7" name="Total" queryTableFieldId="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5D4357-A5A1-44BC-AC58-74BD06C2C4C7}" name="Table_SampleData6" displayName="Table_SampleData6" ref="A1:G44" tableType="queryTable" totalsRowShown="0">
  <autoFilter ref="A1:G44" xr:uid="{7F5D4357-A5A1-44BC-AC58-74BD06C2C4C7}">
    <filterColumn colId="3">
      <filters>
        <filter val="Pencil"/>
      </filters>
    </filterColumn>
  </autoFilter>
  <tableColumns count="7">
    <tableColumn id="1" xr3:uid="{6C5AA8AC-D3D2-47D8-A027-363D85A85A48}" uniqueName="1" name="OrderDate" queryTableFieldId="1" dataDxfId="13"/>
    <tableColumn id="2" xr3:uid="{F8FDB5F6-04A0-41CD-ABDD-B3191D072667}" uniqueName="2" name="Region" queryTableFieldId="2"/>
    <tableColumn id="3" xr3:uid="{9542B72E-F98F-4A30-AE60-8AE8BE81B5F5}" uniqueName="3" name="Rep" queryTableFieldId="3"/>
    <tableColumn id="4" xr3:uid="{A211ED8C-BE7D-4641-A924-79D7B692D828}" uniqueName="4" name="Item" queryTableFieldId="4"/>
    <tableColumn id="5" xr3:uid="{5DA5B78A-8E71-4DF0-BB68-7C21ACC7A738}" uniqueName="5" name="Units" queryTableFieldId="5"/>
    <tableColumn id="6" xr3:uid="{6CF71DD1-FCB4-4DDC-9F3C-A9F524763B46}" uniqueName="6" name="Unit Cost" queryTableFieldId="6"/>
    <tableColumn id="7" xr3:uid="{0169D6F6-1052-4262-AA45-C958DA266613}" uniqueName="7" name="Total" queryTableFieldId="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AA3201-94A6-4A58-BA61-3EFA15F6068A}" name="Table_SampleData_1" displayName="Table_SampleData_1" ref="A1:G44" tableType="queryTable" totalsRowShown="0">
  <tableColumns count="7">
    <tableColumn id="1" xr3:uid="{CC550D48-0801-4652-AA5F-FBA2305814A1}" uniqueName="1" name="OrderDate" queryTableFieldId="1" dataDxfId="12"/>
    <tableColumn id="2" xr3:uid="{2D7051F0-96F7-4D33-9147-FFD2A04484E8}" uniqueName="2" name="Region" queryTableFieldId="2"/>
    <tableColumn id="3" xr3:uid="{54828441-B46A-4FCE-89D3-BA5C26D90E36}" uniqueName="3" name="Rep" queryTableFieldId="3"/>
    <tableColumn id="4" xr3:uid="{D8893AAE-4EC2-464C-9C9B-B2FD94C9585E}" uniqueName="4" name="Item" queryTableFieldId="4"/>
    <tableColumn id="5" xr3:uid="{68AE55D5-C8EA-4617-806D-2740BBE52237}" uniqueName="5" name="Units" queryTableFieldId="5"/>
    <tableColumn id="6" xr3:uid="{52109FA6-A856-499D-B458-4BBC0AB93FB6}" uniqueName="6" name="Unit Cost" queryTableFieldId="6"/>
    <tableColumn id="7" xr3:uid="{3F24E53B-E69C-4C6E-94BC-29F3897DF9BF}" uniqueName="7" name="Total" queryTableFieldId="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DA76D0-8D4D-46CA-AFDB-44EB4A2602ED}" name="Table9" displayName="Table9" ref="J8:P22" totalsRowShown="0">
  <tableColumns count="7">
    <tableColumn id="1" xr3:uid="{D2BD1C06-D9A5-4889-824E-24BE322A14A6}" name="OrderDate" dataDxfId="11"/>
    <tableColumn id="2" xr3:uid="{0D2C4224-A708-4204-B64E-2CFDDCE72959}" name="Region"/>
    <tableColumn id="3" xr3:uid="{A2AC2DD4-6722-433E-9D6B-F2B63CC50829}" name="Rep"/>
    <tableColumn id="4" xr3:uid="{6FE8EACA-29BB-48C4-861E-98C216980EAC}" name="Item"/>
    <tableColumn id="5" xr3:uid="{061DFFF9-5311-40E3-B5B0-9EF813EB01F6}" name="Units"/>
    <tableColumn id="6" xr3:uid="{7CA224F9-284F-4087-AE9F-FAB122EAC8C9}" name="Unit Cost"/>
    <tableColumn id="7" xr3:uid="{24E195BF-29EC-4B9F-B372-8082D2AB927F}" name="Total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E67E32-1B7F-48F1-895E-C1C228279044}" name="Table_SampleData15" displayName="Table_SampleData15" ref="A1:G44" tableType="queryTable" totalsRowShown="0">
  <tableColumns count="7">
    <tableColumn id="1" xr3:uid="{C5E4BC65-692F-48F0-BF66-F2ED430A5CA1}" uniqueName="1" name="OrderDate" queryTableFieldId="1" dataDxfId="10"/>
    <tableColumn id="2" xr3:uid="{88717C90-A1C0-4B60-ACFC-526C4B17179E}" uniqueName="2" name="Region" queryTableFieldId="2"/>
    <tableColumn id="3" xr3:uid="{3A086A14-E168-448A-B585-9B5E689AC137}" uniqueName="3" name="Rep" queryTableFieldId="3"/>
    <tableColumn id="4" xr3:uid="{F4D809F9-2D24-4E4E-8CA5-41520EB0491C}" uniqueName="4" name="Item" queryTableFieldId="4"/>
    <tableColumn id="5" xr3:uid="{B634F7FF-1917-4AA3-8360-114CB738B266}" uniqueName="5" name="Units" queryTableFieldId="5"/>
    <tableColumn id="6" xr3:uid="{D0A141EC-8E14-4CC7-BAC3-0949C6FF3856}" uniqueName="6" name="Unit Cost" queryTableFieldId="6"/>
    <tableColumn id="7" xr3:uid="{FC83B4E0-E03C-4DB5-AAC9-79AC777D5D41}" uniqueName="7" name="Total" queryTableFieldId="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CFE8A7-E7B9-4FAF-A8FD-98AA5D2BF1D0}" name="Table17" displayName="Table17" ref="K8:Q26" totalsRowShown="0" headerRowDxfId="9" headerRowBorderDxfId="8">
  <tableColumns count="7">
    <tableColumn id="1" xr3:uid="{1A252D3A-108D-4424-9EAE-2A9671CE2FDC}" name="OrderDate"/>
    <tableColumn id="2" xr3:uid="{2C1C4565-DE9B-4A36-9007-16653BFA02F2}" name="Region"/>
    <tableColumn id="3" xr3:uid="{B6701449-45A9-4007-A472-1034205DC1AA}" name="Rep"/>
    <tableColumn id="4" xr3:uid="{5E6A3CA5-ED0F-4404-BC19-602B7FC3BD55}" name="Item"/>
    <tableColumn id="5" xr3:uid="{2F73E93F-038B-49BC-8F2B-C6C30792A328}" name="Units"/>
    <tableColumn id="6" xr3:uid="{3B8D20D2-D545-4AC8-8153-C8565B67F658}" name="Unit Cost"/>
    <tableColumn id="7" xr3:uid="{54BE9614-98EE-4835-B457-878EEB1F61C0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CC35-E103-406F-AA19-BB04C2580821}">
  <dimension ref="A1:L12"/>
  <sheetViews>
    <sheetView showGridLines="0" tabSelected="1" workbookViewId="0">
      <selection activeCell="N9" sqref="N9"/>
    </sheetView>
  </sheetViews>
  <sheetFormatPr defaultRowHeight="15" x14ac:dyDescent="0.25"/>
  <sheetData>
    <row r="1" spans="1:12" ht="15.75" x14ac:dyDescent="0.25">
      <c r="A1" s="37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.75" x14ac:dyDescent="0.25">
      <c r="A2" s="33" t="s">
        <v>48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ht="15.75" x14ac:dyDescent="0.25">
      <c r="A3" s="33" t="s">
        <v>50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15.75" x14ac:dyDescent="0.25">
      <c r="A4" s="33" t="s">
        <v>49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5.75" x14ac:dyDescent="0.25">
      <c r="A5" s="33" t="s">
        <v>51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ht="15.75" x14ac:dyDescent="0.25">
      <c r="A6" s="33" t="s">
        <v>52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ht="15.75" x14ac:dyDescent="0.25">
      <c r="A7" s="33" t="s">
        <v>54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ht="15.75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ht="15.7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5.75" x14ac:dyDescent="0.25">
      <c r="A10" s="37" t="s">
        <v>44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ht="15.75" x14ac:dyDescent="0.25">
      <c r="A11" s="33" t="s">
        <v>66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</row>
    <row r="12" spans="1:12" ht="15.75" x14ac:dyDescent="0.25">
      <c r="A12" s="33" t="s">
        <v>67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BC7D-716A-4690-8786-8835F31C4B9E}">
  <dimension ref="A1:N44"/>
  <sheetViews>
    <sheetView workbookViewId="0">
      <selection activeCell="I10" sqref="I10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14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4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  <c r="J2" s="21" t="s">
        <v>36</v>
      </c>
      <c r="K2" s="21"/>
      <c r="L2" s="21"/>
      <c r="M2" s="21"/>
      <c r="N2" s="21"/>
    </row>
    <row r="3" spans="1:14" hidden="1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</row>
    <row r="4" spans="1:14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</row>
    <row r="5" spans="1:14" hidden="1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</row>
    <row r="6" spans="1:14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</row>
    <row r="7" spans="1:14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14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</row>
    <row r="9" spans="1:14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</row>
    <row r="10" spans="1:14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</row>
    <row r="11" spans="1:14" hidden="1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</row>
    <row r="12" spans="1:14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</row>
    <row r="13" spans="1:14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</row>
    <row r="14" spans="1:14" hidden="1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</row>
    <row r="15" spans="1:14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</row>
    <row r="16" spans="1:14" hidden="1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</row>
    <row r="17" spans="1:7" hidden="1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</row>
    <row r="18" spans="1:7" hidden="1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</row>
    <row r="19" spans="1:7" hidden="1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</row>
    <row r="20" spans="1:7" hidden="1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</row>
    <row r="21" spans="1:7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</row>
    <row r="22" spans="1: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</row>
    <row r="23" spans="1:7" hidden="1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7" hidden="1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7" hidden="1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7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7" hidden="1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7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7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7" hidden="1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hidden="1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hidden="1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hidden="1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hidden="1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hidden="1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hidden="1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9E2E-6AAD-4650-A6AF-1F0E60F8189B}">
  <dimension ref="A1:Q44"/>
  <sheetViews>
    <sheetView workbookViewId="0">
      <selection activeCell="I17" sqref="I17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  <col min="10" max="10" width="15.140625" customWidth="1"/>
  </cols>
  <sheetData>
    <row r="1" spans="1:1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  <c r="J1" s="26" t="s">
        <v>56</v>
      </c>
      <c r="K1" s="26"/>
      <c r="L1" s="26"/>
      <c r="M1" s="26"/>
      <c r="N1" s="26"/>
      <c r="O1" s="26"/>
      <c r="P1" s="26"/>
      <c r="Q1" s="26"/>
    </row>
    <row r="2" spans="1:17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  <c r="J2" s="26">
        <f>SUMIF(Table_SampleData22[Item],D3,Table_SampleData22[Total])</f>
        <v>9577.65</v>
      </c>
      <c r="K2" s="26"/>
      <c r="L2" s="26"/>
      <c r="M2" s="26"/>
      <c r="N2" s="26"/>
      <c r="O2" s="26"/>
      <c r="P2" s="26"/>
      <c r="Q2" s="26"/>
    </row>
    <row r="3" spans="1:17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  <c r="L3" s="26"/>
      <c r="M3" s="26"/>
      <c r="N3" s="26"/>
      <c r="O3" s="26"/>
      <c r="P3" s="26"/>
      <c r="Q3" s="26"/>
    </row>
    <row r="4" spans="1:17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  <c r="J4" s="26"/>
      <c r="K4" s="26"/>
      <c r="L4" s="26"/>
      <c r="M4" s="26"/>
      <c r="N4" s="26"/>
      <c r="O4" s="26"/>
      <c r="P4" s="26"/>
      <c r="Q4" s="26"/>
    </row>
    <row r="5" spans="1:17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  <c r="J5" s="26" t="s">
        <v>57</v>
      </c>
      <c r="K5" s="26"/>
      <c r="L5" s="26"/>
      <c r="M5" s="26"/>
      <c r="N5" s="26"/>
      <c r="O5" s="26"/>
      <c r="P5" s="26"/>
      <c r="Q5" s="26"/>
    </row>
    <row r="6" spans="1:17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  <c r="J6" s="26">
        <f>SUMIF(Table_SampleData22[Item],D6,Table_SampleData22[Total])</f>
        <v>2135.1400000000003</v>
      </c>
      <c r="K6" s="26"/>
      <c r="L6" s="26"/>
      <c r="M6" s="26"/>
      <c r="N6" s="26"/>
      <c r="O6" s="26"/>
      <c r="P6" s="26"/>
      <c r="Q6" s="26"/>
    </row>
    <row r="7" spans="1:17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  <c r="J7" s="26"/>
      <c r="K7" s="26"/>
      <c r="L7" s="26"/>
      <c r="M7" s="26"/>
      <c r="N7" s="26"/>
      <c r="O7" s="26"/>
      <c r="P7" s="26"/>
      <c r="Q7" s="26"/>
    </row>
    <row r="8" spans="1:17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  <c r="Q8" s="26"/>
    </row>
    <row r="9" spans="1:17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  <c r="J9" s="26" t="s">
        <v>35</v>
      </c>
      <c r="K9" s="26"/>
      <c r="L9" s="26"/>
      <c r="M9" s="26"/>
      <c r="N9" s="26"/>
      <c r="O9" s="26"/>
      <c r="P9" s="26"/>
      <c r="Q9" s="26"/>
    </row>
    <row r="10" spans="1:17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  <c r="J10" s="26">
        <f>SUMIFS(Table_SampleData22[Total],Table_SampleData22[Region],"Central",Table_SampleData22[Item],"Pencil")</f>
        <v>1540.32</v>
      </c>
      <c r="K10" s="26"/>
      <c r="L10" s="26"/>
      <c r="M10" s="26"/>
      <c r="N10" s="26"/>
      <c r="O10" s="26"/>
      <c r="P10" s="26"/>
      <c r="Q10" s="26"/>
    </row>
    <row r="11" spans="1:17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  <c r="O11" s="26"/>
      <c r="P11" s="26"/>
      <c r="Q11" s="26"/>
    </row>
    <row r="12" spans="1:17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  <c r="O12" s="26"/>
      <c r="P12" s="26"/>
      <c r="Q12" s="26"/>
    </row>
    <row r="13" spans="1:17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  <c r="J13" s="26" t="s">
        <v>58</v>
      </c>
      <c r="K13" s="26"/>
      <c r="L13" s="26"/>
      <c r="M13" s="26"/>
      <c r="N13" s="26"/>
      <c r="O13" s="26"/>
      <c r="P13" s="26"/>
      <c r="Q13" s="26"/>
    </row>
    <row r="14" spans="1:17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  <c r="J14" s="27" t="s">
        <v>60</v>
      </c>
      <c r="K14" s="27">
        <f>COUNTIFS(Table_SampleData22[Rep],C7,Table_SampleData22[Unit Cost],"&gt;4")</f>
        <v>7</v>
      </c>
      <c r="L14" s="26"/>
      <c r="M14" s="26"/>
      <c r="N14" s="26"/>
      <c r="O14" s="26"/>
      <c r="P14" s="26"/>
      <c r="Q14" s="26"/>
    </row>
    <row r="15" spans="1:17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  <c r="J15" s="27" t="s">
        <v>37</v>
      </c>
      <c r="K15" s="27">
        <f>SUMIFS(Table_SampleData22[Units],Table_SampleData22[Rep],"Jones",Table_SampleData22[Unit Cost],"&gt;4")</f>
        <v>301</v>
      </c>
      <c r="L15" s="26"/>
      <c r="M15" s="26"/>
      <c r="N15" s="26"/>
      <c r="O15" s="26"/>
      <c r="P15" s="26"/>
      <c r="Q15" s="26"/>
    </row>
    <row r="16" spans="1:17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  <c r="K16" s="26"/>
      <c r="L16" s="26"/>
      <c r="M16" s="26"/>
      <c r="N16" s="26"/>
      <c r="O16" s="26"/>
      <c r="P16" s="26"/>
      <c r="Q16" s="26"/>
    </row>
    <row r="17" spans="1:17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  <c r="J17" s="26"/>
      <c r="K17" s="26"/>
      <c r="L17" s="26"/>
      <c r="M17" s="26"/>
      <c r="N17" s="26"/>
      <c r="O17" s="26"/>
      <c r="P17" s="26"/>
      <c r="Q17" s="26"/>
    </row>
    <row r="18" spans="1:17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  <c r="J18" s="26" t="s">
        <v>59</v>
      </c>
      <c r="K18" s="26"/>
      <c r="L18" s="26"/>
      <c r="M18" s="26"/>
      <c r="N18" s="26"/>
      <c r="O18" s="26"/>
      <c r="P18" s="26"/>
      <c r="Q18" s="26"/>
    </row>
    <row r="19" spans="1:17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  <c r="J19" s="26">
        <f>SUMIFS(Table_SampleData22[Units],C2:C44,"Jones",D2:D44,"&lt;&gt;Pencil")</f>
        <v>266</v>
      </c>
    </row>
    <row r="20" spans="1:17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</row>
    <row r="21" spans="1:17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</row>
    <row r="22" spans="1:1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</row>
    <row r="23" spans="1:17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17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17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17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17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17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1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17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1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17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E79D-5A95-4CC3-8673-C0D7C2C2531E}">
  <dimension ref="A1:T44"/>
  <sheetViews>
    <sheetView workbookViewId="0">
      <selection activeCell="K15" sqref="K15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20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20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</row>
    <row r="3" spans="1:20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</row>
    <row r="4" spans="1:20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</row>
    <row r="5" spans="1:20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</row>
    <row r="6" spans="1:20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  <c r="J6" s="21" t="s">
        <v>38</v>
      </c>
      <c r="K6" s="21"/>
      <c r="L6" s="21"/>
      <c r="M6" s="21"/>
    </row>
    <row r="7" spans="1:20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20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</row>
    <row r="9" spans="1:20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  <c r="J9" s="21" t="s">
        <v>46</v>
      </c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</row>
    <row r="11" spans="1:20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</row>
    <row r="12" spans="1:20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</row>
    <row r="13" spans="1:20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</row>
    <row r="14" spans="1:20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</row>
    <row r="15" spans="1:20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</row>
    <row r="16" spans="1:20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</row>
    <row r="17" spans="1:7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</row>
    <row r="18" spans="1:7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</row>
    <row r="19" spans="1:7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</row>
    <row r="20" spans="1:7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</row>
    <row r="21" spans="1:7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</row>
    <row r="22" spans="1: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</row>
    <row r="23" spans="1:7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7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7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7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7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7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7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7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conditionalFormatting sqref="G2:G44">
    <cfRule type="aboveAverage" dxfId="5" priority="4"/>
    <cfRule type="aboveAverage" dxfId="4" priority="5" aboveAverage="0"/>
  </conditionalFormatting>
  <conditionalFormatting sqref="B1:B1048576">
    <cfRule type="containsText" dxfId="3" priority="1" operator="containsText" text="West">
      <formula>NOT(ISERROR(SEARCH("West",B1)))</formula>
    </cfRule>
    <cfRule type="containsText" dxfId="2" priority="2" operator="containsText" text="Central">
      <formula>NOT(ISERROR(SEARCH("Central",B1)))</formula>
    </cfRule>
    <cfRule type="containsText" dxfId="1" priority="3" operator="containsText" text="East">
      <formula>NOT(ISERROR(SEARCH("East",B1)))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6DBB-F11D-430B-A414-1B42C461B013}">
  <dimension ref="A1:A6"/>
  <sheetViews>
    <sheetView showGridLines="0" workbookViewId="0">
      <selection activeCell="E10" sqref="E10"/>
    </sheetView>
  </sheetViews>
  <sheetFormatPr defaultRowHeight="15" x14ac:dyDescent="0.25"/>
  <sheetData>
    <row r="1" spans="1:1" x14ac:dyDescent="0.25">
      <c r="A1" s="32" t="s">
        <v>53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zoomScaleNormal="100" workbookViewId="0">
      <selection activeCell="J8" sqref="J8"/>
    </sheetView>
  </sheetViews>
  <sheetFormatPr defaultColWidth="9.140625" defaultRowHeight="15" x14ac:dyDescent="0.25"/>
  <cols>
    <col min="1" max="1" width="11.5703125" style="3" customWidth="1"/>
    <col min="2" max="2" width="8.7109375" style="3" customWidth="1"/>
    <col min="3" max="3" width="9.5703125" style="3" customWidth="1"/>
    <col min="4" max="4" width="7.7109375" style="3" customWidth="1"/>
    <col min="5" max="5" width="7.28515625" style="4" customWidth="1"/>
    <col min="6" max="6" width="10.5703125" style="5" customWidth="1"/>
    <col min="7" max="7" width="10.140625" style="3" bestFit="1" customWidth="1"/>
    <col min="8" max="16384" width="9.140625" style="2"/>
  </cols>
  <sheetData>
    <row r="1" spans="1:7" x14ac:dyDescent="0.25">
      <c r="A1" s="6" t="s">
        <v>22</v>
      </c>
      <c r="B1" s="7" t="s">
        <v>0</v>
      </c>
      <c r="C1" s="7" t="s">
        <v>1</v>
      </c>
      <c r="D1" s="8" t="s">
        <v>2</v>
      </c>
      <c r="E1" s="9" t="s">
        <v>3</v>
      </c>
      <c r="F1" s="8" t="s">
        <v>14</v>
      </c>
      <c r="G1" s="8" t="s">
        <v>4</v>
      </c>
    </row>
    <row r="2" spans="1:7" x14ac:dyDescent="0.25">
      <c r="A2" s="10">
        <v>44202</v>
      </c>
      <c r="B2" s="11" t="s">
        <v>25</v>
      </c>
      <c r="C2" s="11" t="s">
        <v>7</v>
      </c>
      <c r="D2" s="8" t="s">
        <v>15</v>
      </c>
      <c r="E2" s="12">
        <v>95</v>
      </c>
      <c r="F2" s="13">
        <v>1.99</v>
      </c>
      <c r="G2" s="14">
        <v>189.05</v>
      </c>
    </row>
    <row r="3" spans="1:7" x14ac:dyDescent="0.25">
      <c r="A3" s="10">
        <v>44219</v>
      </c>
      <c r="B3" s="11" t="s">
        <v>23</v>
      </c>
      <c r="C3" s="11" t="s">
        <v>8</v>
      </c>
      <c r="D3" s="8" t="s">
        <v>16</v>
      </c>
      <c r="E3" s="12">
        <v>50</v>
      </c>
      <c r="F3" s="13">
        <v>19.989999999999998</v>
      </c>
      <c r="G3" s="14">
        <v>999.49999999999989</v>
      </c>
    </row>
    <row r="4" spans="1:7" x14ac:dyDescent="0.25">
      <c r="A4" s="10">
        <v>44236</v>
      </c>
      <c r="B4" s="11" t="s">
        <v>23</v>
      </c>
      <c r="C4" s="11" t="s">
        <v>6</v>
      </c>
      <c r="D4" s="8" t="s">
        <v>15</v>
      </c>
      <c r="E4" s="12">
        <v>36</v>
      </c>
      <c r="F4" s="13">
        <v>4.99</v>
      </c>
      <c r="G4" s="14">
        <v>179.64000000000001</v>
      </c>
    </row>
    <row r="5" spans="1:7" x14ac:dyDescent="0.25">
      <c r="A5" s="10">
        <v>44253</v>
      </c>
      <c r="B5" s="11" t="s">
        <v>23</v>
      </c>
      <c r="C5" s="11" t="s">
        <v>5</v>
      </c>
      <c r="D5" s="8" t="s">
        <v>17</v>
      </c>
      <c r="E5" s="12">
        <v>27</v>
      </c>
      <c r="F5" s="13">
        <v>19.989999999999998</v>
      </c>
      <c r="G5" s="14">
        <v>539.7299999999999</v>
      </c>
    </row>
    <row r="6" spans="1:7" x14ac:dyDescent="0.25">
      <c r="A6" s="10">
        <v>44270</v>
      </c>
      <c r="B6" s="11" t="s">
        <v>24</v>
      </c>
      <c r="C6" s="11" t="s">
        <v>13</v>
      </c>
      <c r="D6" s="8" t="s">
        <v>15</v>
      </c>
      <c r="E6" s="12">
        <v>56</v>
      </c>
      <c r="F6" s="13">
        <v>2.99</v>
      </c>
      <c r="G6" s="14">
        <v>167.44</v>
      </c>
    </row>
    <row r="7" spans="1:7" x14ac:dyDescent="0.25">
      <c r="A7" s="10">
        <v>44287</v>
      </c>
      <c r="B7" s="11" t="s">
        <v>25</v>
      </c>
      <c r="C7" s="11" t="s">
        <v>7</v>
      </c>
      <c r="D7" s="8" t="s">
        <v>16</v>
      </c>
      <c r="E7" s="12">
        <v>60</v>
      </c>
      <c r="F7" s="13">
        <v>4.99</v>
      </c>
      <c r="G7" s="14">
        <v>299.40000000000003</v>
      </c>
    </row>
    <row r="8" spans="1:7" x14ac:dyDescent="0.25">
      <c r="A8" s="10">
        <v>44304</v>
      </c>
      <c r="B8" s="11" t="s">
        <v>23</v>
      </c>
      <c r="C8" s="11" t="s">
        <v>18</v>
      </c>
      <c r="D8" s="8" t="s">
        <v>15</v>
      </c>
      <c r="E8" s="12">
        <v>75</v>
      </c>
      <c r="F8" s="13">
        <v>1.99</v>
      </c>
      <c r="G8" s="14">
        <v>149.25</v>
      </c>
    </row>
    <row r="9" spans="1:7" x14ac:dyDescent="0.25">
      <c r="A9" s="10">
        <v>44321</v>
      </c>
      <c r="B9" s="11" t="s">
        <v>23</v>
      </c>
      <c r="C9" s="11" t="s">
        <v>6</v>
      </c>
      <c r="D9" s="8" t="s">
        <v>15</v>
      </c>
      <c r="E9" s="12">
        <v>90</v>
      </c>
      <c r="F9" s="13">
        <v>4.99</v>
      </c>
      <c r="G9" s="14">
        <v>449.1</v>
      </c>
    </row>
    <row r="10" spans="1:7" x14ac:dyDescent="0.25">
      <c r="A10" s="10">
        <v>44338</v>
      </c>
      <c r="B10" s="11" t="s">
        <v>24</v>
      </c>
      <c r="C10" s="11" t="s">
        <v>9</v>
      </c>
      <c r="D10" s="8" t="s">
        <v>15</v>
      </c>
      <c r="E10" s="12">
        <v>32</v>
      </c>
      <c r="F10" s="13">
        <v>1.99</v>
      </c>
      <c r="G10" s="14">
        <v>63.68</v>
      </c>
    </row>
    <row r="11" spans="1:7" x14ac:dyDescent="0.25">
      <c r="A11" s="10">
        <v>44355</v>
      </c>
      <c r="B11" s="11" t="s">
        <v>25</v>
      </c>
      <c r="C11" s="11" t="s">
        <v>7</v>
      </c>
      <c r="D11" s="8" t="s">
        <v>16</v>
      </c>
      <c r="E11" s="12">
        <v>60</v>
      </c>
      <c r="F11" s="13">
        <v>8.99</v>
      </c>
      <c r="G11" s="14">
        <v>539.4</v>
      </c>
    </row>
    <row r="12" spans="1:7" x14ac:dyDescent="0.25">
      <c r="A12" s="10">
        <v>44372</v>
      </c>
      <c r="B12" s="11" t="s">
        <v>23</v>
      </c>
      <c r="C12" s="11" t="s">
        <v>12</v>
      </c>
      <c r="D12" s="8" t="s">
        <v>15</v>
      </c>
      <c r="E12" s="12">
        <v>90</v>
      </c>
      <c r="F12" s="13">
        <v>4.99</v>
      </c>
      <c r="G12" s="14">
        <v>449.1</v>
      </c>
    </row>
    <row r="13" spans="1:7" x14ac:dyDescent="0.25">
      <c r="A13" s="10">
        <v>44389</v>
      </c>
      <c r="B13" s="11" t="s">
        <v>25</v>
      </c>
      <c r="C13" s="11" t="s">
        <v>11</v>
      </c>
      <c r="D13" s="8" t="s">
        <v>16</v>
      </c>
      <c r="E13" s="12">
        <v>29</v>
      </c>
      <c r="F13" s="13">
        <v>1.99</v>
      </c>
      <c r="G13" s="14">
        <v>57.71</v>
      </c>
    </row>
    <row r="14" spans="1:7" x14ac:dyDescent="0.25">
      <c r="A14" s="10">
        <v>44406</v>
      </c>
      <c r="B14" s="11" t="s">
        <v>25</v>
      </c>
      <c r="C14" s="11" t="s">
        <v>19</v>
      </c>
      <c r="D14" s="8" t="s">
        <v>16</v>
      </c>
      <c r="E14" s="12">
        <v>81</v>
      </c>
      <c r="F14" s="13">
        <v>19.989999999999998</v>
      </c>
      <c r="G14" s="14">
        <v>1619.1899999999998</v>
      </c>
    </row>
    <row r="15" spans="1:7" x14ac:dyDescent="0.25">
      <c r="A15" s="10">
        <v>44423</v>
      </c>
      <c r="B15" s="11" t="s">
        <v>25</v>
      </c>
      <c r="C15" s="11" t="s">
        <v>7</v>
      </c>
      <c r="D15" s="8" t="s">
        <v>15</v>
      </c>
      <c r="E15" s="12">
        <v>35</v>
      </c>
      <c r="F15" s="13">
        <v>4.99</v>
      </c>
      <c r="G15" s="14">
        <v>174.65</v>
      </c>
    </row>
    <row r="16" spans="1:7" x14ac:dyDescent="0.25">
      <c r="A16" s="10">
        <v>44440</v>
      </c>
      <c r="B16" s="11" t="s">
        <v>23</v>
      </c>
      <c r="C16" s="11" t="s">
        <v>10</v>
      </c>
      <c r="D16" s="8" t="s">
        <v>20</v>
      </c>
      <c r="E16" s="12">
        <v>2</v>
      </c>
      <c r="F16" s="13">
        <v>125</v>
      </c>
      <c r="G16" s="14">
        <v>250</v>
      </c>
    </row>
    <row r="17" spans="1:7" x14ac:dyDescent="0.25">
      <c r="A17" s="10">
        <v>44457</v>
      </c>
      <c r="B17" s="11" t="s">
        <v>25</v>
      </c>
      <c r="C17" s="11" t="s">
        <v>7</v>
      </c>
      <c r="D17" s="8" t="s">
        <v>21</v>
      </c>
      <c r="E17" s="12">
        <v>16</v>
      </c>
      <c r="F17" s="13">
        <v>15.99</v>
      </c>
      <c r="G17" s="14">
        <v>255.84</v>
      </c>
    </row>
    <row r="18" spans="1:7" x14ac:dyDescent="0.25">
      <c r="A18" s="10">
        <v>44474</v>
      </c>
      <c r="B18" s="11" t="s">
        <v>23</v>
      </c>
      <c r="C18" s="11" t="s">
        <v>12</v>
      </c>
      <c r="D18" s="8" t="s">
        <v>16</v>
      </c>
      <c r="E18" s="12">
        <v>28</v>
      </c>
      <c r="F18" s="13">
        <v>8.99</v>
      </c>
      <c r="G18" s="14">
        <v>251.72</v>
      </c>
    </row>
    <row r="19" spans="1:7" x14ac:dyDescent="0.25">
      <c r="A19" s="10">
        <v>44491</v>
      </c>
      <c r="B19" s="11" t="s">
        <v>25</v>
      </c>
      <c r="C19" s="11" t="s">
        <v>7</v>
      </c>
      <c r="D19" s="8" t="s">
        <v>17</v>
      </c>
      <c r="E19" s="12">
        <v>64</v>
      </c>
      <c r="F19" s="13">
        <v>8.99</v>
      </c>
      <c r="G19" s="14">
        <v>575.36</v>
      </c>
    </row>
    <row r="20" spans="1:7" x14ac:dyDescent="0.25">
      <c r="A20" s="10">
        <v>44508</v>
      </c>
      <c r="B20" s="11" t="s">
        <v>25</v>
      </c>
      <c r="C20" s="11" t="s">
        <v>19</v>
      </c>
      <c r="D20" s="8" t="s">
        <v>17</v>
      </c>
      <c r="E20" s="12">
        <v>15</v>
      </c>
      <c r="F20" s="13">
        <v>19.989999999999998</v>
      </c>
      <c r="G20" s="14">
        <v>299.84999999999997</v>
      </c>
    </row>
    <row r="21" spans="1:7" x14ac:dyDescent="0.25">
      <c r="A21" s="10">
        <v>44525</v>
      </c>
      <c r="B21" s="11" t="s">
        <v>23</v>
      </c>
      <c r="C21" s="11" t="s">
        <v>8</v>
      </c>
      <c r="D21" s="8" t="s">
        <v>21</v>
      </c>
      <c r="E21" s="12">
        <v>96</v>
      </c>
      <c r="F21" s="13">
        <v>4.99</v>
      </c>
      <c r="G21" s="14">
        <v>479.04</v>
      </c>
    </row>
    <row r="22" spans="1:7" x14ac:dyDescent="0.25">
      <c r="A22" s="10">
        <v>44542</v>
      </c>
      <c r="B22" s="11" t="s">
        <v>23</v>
      </c>
      <c r="C22" s="11" t="s">
        <v>10</v>
      </c>
      <c r="D22" s="8" t="s">
        <v>15</v>
      </c>
      <c r="E22" s="12">
        <v>67</v>
      </c>
      <c r="F22" s="13">
        <v>1.29</v>
      </c>
      <c r="G22" s="14">
        <v>86.43</v>
      </c>
    </row>
    <row r="23" spans="1:7" x14ac:dyDescent="0.25">
      <c r="A23" s="10">
        <v>44559</v>
      </c>
      <c r="B23" s="11" t="s">
        <v>25</v>
      </c>
      <c r="C23" s="11" t="s">
        <v>19</v>
      </c>
      <c r="D23" s="8" t="s">
        <v>21</v>
      </c>
      <c r="E23" s="12">
        <v>74</v>
      </c>
      <c r="F23" s="13">
        <v>15.99</v>
      </c>
      <c r="G23" s="14">
        <v>1183.26</v>
      </c>
    </row>
    <row r="24" spans="1:7" x14ac:dyDescent="0.25">
      <c r="A24" s="10">
        <v>44576</v>
      </c>
      <c r="B24" s="11" t="s">
        <v>23</v>
      </c>
      <c r="C24" s="11" t="s">
        <v>5</v>
      </c>
      <c r="D24" s="8" t="s">
        <v>16</v>
      </c>
      <c r="E24" s="12">
        <v>46</v>
      </c>
      <c r="F24" s="13">
        <v>8.99</v>
      </c>
      <c r="G24" s="14">
        <v>413.54</v>
      </c>
    </row>
    <row r="25" spans="1:7" x14ac:dyDescent="0.25">
      <c r="A25" s="10">
        <v>44593</v>
      </c>
      <c r="B25" s="11" t="s">
        <v>23</v>
      </c>
      <c r="C25" s="11" t="s">
        <v>10</v>
      </c>
      <c r="D25" s="8" t="s">
        <v>16</v>
      </c>
      <c r="E25" s="12">
        <v>87</v>
      </c>
      <c r="F25" s="13">
        <v>15</v>
      </c>
      <c r="G25" s="14">
        <v>1305</v>
      </c>
    </row>
    <row r="26" spans="1:7" x14ac:dyDescent="0.25">
      <c r="A26" s="10">
        <v>44610</v>
      </c>
      <c r="B26" s="11" t="s">
        <v>25</v>
      </c>
      <c r="C26" s="11" t="s">
        <v>7</v>
      </c>
      <c r="D26" s="8" t="s">
        <v>16</v>
      </c>
      <c r="E26" s="12">
        <v>4</v>
      </c>
      <c r="F26" s="13">
        <v>4.99</v>
      </c>
      <c r="G26" s="14">
        <v>19.96</v>
      </c>
    </row>
    <row r="27" spans="1:7" x14ac:dyDescent="0.25">
      <c r="A27" s="10">
        <v>44627</v>
      </c>
      <c r="B27" s="11" t="s">
        <v>24</v>
      </c>
      <c r="C27" s="11" t="s">
        <v>13</v>
      </c>
      <c r="D27" s="8" t="s">
        <v>16</v>
      </c>
      <c r="E27" s="12">
        <v>7</v>
      </c>
      <c r="F27" s="13">
        <v>19.989999999999998</v>
      </c>
      <c r="G27" s="14">
        <v>139.92999999999998</v>
      </c>
    </row>
    <row r="28" spans="1:7" x14ac:dyDescent="0.25">
      <c r="A28" s="10">
        <v>44644</v>
      </c>
      <c r="B28" s="11" t="s">
        <v>23</v>
      </c>
      <c r="C28" s="11" t="s">
        <v>6</v>
      </c>
      <c r="D28" s="8" t="s">
        <v>21</v>
      </c>
      <c r="E28" s="12">
        <v>50</v>
      </c>
      <c r="F28" s="13">
        <v>4.99</v>
      </c>
      <c r="G28" s="14">
        <v>249.5</v>
      </c>
    </row>
    <row r="29" spans="1:7" x14ac:dyDescent="0.25">
      <c r="A29" s="10">
        <v>44661</v>
      </c>
      <c r="B29" s="11" t="s">
        <v>23</v>
      </c>
      <c r="C29" s="11" t="s">
        <v>18</v>
      </c>
      <c r="D29" s="8" t="s">
        <v>15</v>
      </c>
      <c r="E29" s="12">
        <v>66</v>
      </c>
      <c r="F29" s="13">
        <v>1.99</v>
      </c>
      <c r="G29" s="14">
        <v>131.34</v>
      </c>
    </row>
    <row r="30" spans="1:7" x14ac:dyDescent="0.25">
      <c r="A30" s="10">
        <v>44678</v>
      </c>
      <c r="B30" s="11" t="s">
        <v>25</v>
      </c>
      <c r="C30" s="11" t="s">
        <v>11</v>
      </c>
      <c r="D30" s="8" t="s">
        <v>17</v>
      </c>
      <c r="E30" s="12">
        <v>96</v>
      </c>
      <c r="F30" s="13">
        <v>4.99</v>
      </c>
      <c r="G30" s="14">
        <v>479.04</v>
      </c>
    </row>
    <row r="31" spans="1:7" x14ac:dyDescent="0.25">
      <c r="A31" s="10">
        <v>44695</v>
      </c>
      <c r="B31" s="11" t="s">
        <v>23</v>
      </c>
      <c r="C31" s="11" t="s">
        <v>5</v>
      </c>
      <c r="D31" s="8" t="s">
        <v>15</v>
      </c>
      <c r="E31" s="12">
        <v>53</v>
      </c>
      <c r="F31" s="13">
        <v>1.29</v>
      </c>
      <c r="G31" s="14">
        <v>68.37</v>
      </c>
    </row>
    <row r="32" spans="1:7" x14ac:dyDescent="0.25">
      <c r="A32" s="10">
        <v>44712</v>
      </c>
      <c r="B32" s="11" t="s">
        <v>23</v>
      </c>
      <c r="C32" s="11" t="s">
        <v>5</v>
      </c>
      <c r="D32" s="8" t="s">
        <v>16</v>
      </c>
      <c r="E32" s="12">
        <v>80</v>
      </c>
      <c r="F32" s="13">
        <v>8.99</v>
      </c>
      <c r="G32" s="14">
        <v>719.2</v>
      </c>
    </row>
    <row r="33" spans="1:7" x14ac:dyDescent="0.25">
      <c r="A33" s="10">
        <v>44729</v>
      </c>
      <c r="B33" s="11" t="s">
        <v>23</v>
      </c>
      <c r="C33" s="11" t="s">
        <v>8</v>
      </c>
      <c r="D33" s="8" t="s">
        <v>20</v>
      </c>
      <c r="E33" s="12">
        <v>5</v>
      </c>
      <c r="F33" s="13">
        <v>125</v>
      </c>
      <c r="G33" s="14">
        <v>625</v>
      </c>
    </row>
    <row r="34" spans="1:7" x14ac:dyDescent="0.25">
      <c r="A34" s="10">
        <v>44746</v>
      </c>
      <c r="B34" s="11" t="s">
        <v>25</v>
      </c>
      <c r="C34" s="11" t="s">
        <v>7</v>
      </c>
      <c r="D34" s="8" t="s">
        <v>21</v>
      </c>
      <c r="E34" s="12">
        <v>62</v>
      </c>
      <c r="F34" s="13">
        <v>4.99</v>
      </c>
      <c r="G34" s="14">
        <v>309.38</v>
      </c>
    </row>
    <row r="35" spans="1:7" x14ac:dyDescent="0.25">
      <c r="A35" s="10">
        <v>44763</v>
      </c>
      <c r="B35" s="11" t="s">
        <v>23</v>
      </c>
      <c r="C35" s="11" t="s">
        <v>12</v>
      </c>
      <c r="D35" s="8" t="s">
        <v>21</v>
      </c>
      <c r="E35" s="12">
        <v>55</v>
      </c>
      <c r="F35" s="13">
        <v>12.49</v>
      </c>
      <c r="G35" s="14">
        <v>686.95</v>
      </c>
    </row>
    <row r="36" spans="1:7" x14ac:dyDescent="0.25">
      <c r="A36" s="10">
        <v>44780</v>
      </c>
      <c r="B36" s="11" t="s">
        <v>23</v>
      </c>
      <c r="C36" s="11" t="s">
        <v>8</v>
      </c>
      <c r="D36" s="8" t="s">
        <v>21</v>
      </c>
      <c r="E36" s="12">
        <v>42</v>
      </c>
      <c r="F36" s="13">
        <v>23.95</v>
      </c>
      <c r="G36" s="14">
        <v>1005.9</v>
      </c>
    </row>
    <row r="37" spans="1:7" x14ac:dyDescent="0.25">
      <c r="A37" s="10">
        <v>44797</v>
      </c>
      <c r="B37" s="11" t="s">
        <v>24</v>
      </c>
      <c r="C37" s="11" t="s">
        <v>13</v>
      </c>
      <c r="D37" s="8" t="s">
        <v>20</v>
      </c>
      <c r="E37" s="12">
        <v>3</v>
      </c>
      <c r="F37" s="13">
        <v>275</v>
      </c>
      <c r="G37" s="14">
        <v>825</v>
      </c>
    </row>
    <row r="38" spans="1:7" x14ac:dyDescent="0.25">
      <c r="A38" s="10">
        <v>44814</v>
      </c>
      <c r="B38" s="11" t="s">
        <v>23</v>
      </c>
      <c r="C38" s="11" t="s">
        <v>5</v>
      </c>
      <c r="D38" s="8" t="s">
        <v>15</v>
      </c>
      <c r="E38" s="12">
        <v>7</v>
      </c>
      <c r="F38" s="13">
        <v>1.29</v>
      </c>
      <c r="G38" s="14">
        <v>9.0300000000000011</v>
      </c>
    </row>
    <row r="39" spans="1:7" x14ac:dyDescent="0.25">
      <c r="A39" s="10">
        <v>44831</v>
      </c>
      <c r="B39" s="11" t="s">
        <v>24</v>
      </c>
      <c r="C39" s="11" t="s">
        <v>13</v>
      </c>
      <c r="D39" s="8" t="s">
        <v>17</v>
      </c>
      <c r="E39" s="12">
        <v>76</v>
      </c>
      <c r="F39" s="13">
        <v>1.99</v>
      </c>
      <c r="G39" s="14">
        <v>151.24</v>
      </c>
    </row>
    <row r="40" spans="1:7" x14ac:dyDescent="0.25">
      <c r="A40" s="10">
        <v>44848</v>
      </c>
      <c r="B40" s="11" t="s">
        <v>24</v>
      </c>
      <c r="C40" s="11" t="s">
        <v>9</v>
      </c>
      <c r="D40" s="8" t="s">
        <v>16</v>
      </c>
      <c r="E40" s="12">
        <v>57</v>
      </c>
      <c r="F40" s="13">
        <v>19.989999999999998</v>
      </c>
      <c r="G40" s="14">
        <v>1139.4299999999998</v>
      </c>
    </row>
    <row r="41" spans="1:7" x14ac:dyDescent="0.25">
      <c r="A41" s="10">
        <v>44865</v>
      </c>
      <c r="B41" s="11" t="s">
        <v>23</v>
      </c>
      <c r="C41" s="11" t="s">
        <v>18</v>
      </c>
      <c r="D41" s="8" t="s">
        <v>15</v>
      </c>
      <c r="E41" s="12">
        <v>14</v>
      </c>
      <c r="F41" s="13">
        <v>1.29</v>
      </c>
      <c r="G41" s="14">
        <v>18.060000000000002</v>
      </c>
    </row>
    <row r="42" spans="1:7" x14ac:dyDescent="0.25">
      <c r="A42" s="10">
        <v>44882</v>
      </c>
      <c r="B42" s="11" t="s">
        <v>23</v>
      </c>
      <c r="C42" s="11" t="s">
        <v>6</v>
      </c>
      <c r="D42" s="8" t="s">
        <v>16</v>
      </c>
      <c r="E42" s="12">
        <v>11</v>
      </c>
      <c r="F42" s="13">
        <v>4.99</v>
      </c>
      <c r="G42" s="14">
        <v>54.89</v>
      </c>
    </row>
    <row r="43" spans="1:7" x14ac:dyDescent="0.25">
      <c r="A43" s="10">
        <v>44899</v>
      </c>
      <c r="B43" s="11" t="s">
        <v>23</v>
      </c>
      <c r="C43" s="11" t="s">
        <v>6</v>
      </c>
      <c r="D43" s="8" t="s">
        <v>16</v>
      </c>
      <c r="E43" s="12">
        <v>94</v>
      </c>
      <c r="F43" s="13">
        <v>19.989999999999998</v>
      </c>
      <c r="G43" s="14">
        <v>1879.06</v>
      </c>
    </row>
    <row r="44" spans="1:7" x14ac:dyDescent="0.25">
      <c r="A44" s="10">
        <v>44916</v>
      </c>
      <c r="B44" s="11" t="s">
        <v>23</v>
      </c>
      <c r="C44" s="11" t="s">
        <v>18</v>
      </c>
      <c r="D44" s="8" t="s">
        <v>16</v>
      </c>
      <c r="E44" s="12">
        <v>28</v>
      </c>
      <c r="F44" s="13">
        <v>4.99</v>
      </c>
      <c r="G44" s="14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A151-98F1-4EE1-91A1-EF75576DB46D}">
  <dimension ref="A1:P44"/>
  <sheetViews>
    <sheetView workbookViewId="0">
      <selection activeCell="L10" sqref="L10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16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6" x14ac:dyDescent="0.25">
      <c r="A2" s="16">
        <v>44848</v>
      </c>
      <c r="B2" t="s">
        <v>24</v>
      </c>
      <c r="C2" t="s">
        <v>9</v>
      </c>
      <c r="D2" t="s">
        <v>16</v>
      </c>
      <c r="E2">
        <v>57</v>
      </c>
      <c r="F2">
        <v>19.989999999999998</v>
      </c>
      <c r="G2">
        <v>1139.4299999999998</v>
      </c>
    </row>
    <row r="3" spans="1:16" x14ac:dyDescent="0.25">
      <c r="A3" s="16">
        <v>44627</v>
      </c>
      <c r="B3" t="s">
        <v>24</v>
      </c>
      <c r="C3" t="s">
        <v>13</v>
      </c>
      <c r="D3" t="s">
        <v>16</v>
      </c>
      <c r="E3">
        <v>7</v>
      </c>
      <c r="F3">
        <v>19.989999999999998</v>
      </c>
      <c r="G3">
        <v>139.92999999999998</v>
      </c>
    </row>
    <row r="4" spans="1:16" x14ac:dyDescent="0.25">
      <c r="A4" s="16">
        <v>44593</v>
      </c>
      <c r="B4" t="s">
        <v>23</v>
      </c>
      <c r="C4" t="s">
        <v>10</v>
      </c>
      <c r="D4" t="s">
        <v>16</v>
      </c>
      <c r="E4">
        <v>87</v>
      </c>
      <c r="F4">
        <v>15</v>
      </c>
      <c r="G4">
        <v>1305</v>
      </c>
      <c r="J4" s="21" t="s">
        <v>47</v>
      </c>
      <c r="K4" s="21"/>
      <c r="L4" s="21"/>
      <c r="M4" s="21"/>
      <c r="N4" s="21"/>
      <c r="O4" s="21"/>
      <c r="P4" s="21"/>
    </row>
    <row r="5" spans="1:16" x14ac:dyDescent="0.25">
      <c r="A5" s="16">
        <v>44406</v>
      </c>
      <c r="B5" t="s">
        <v>25</v>
      </c>
      <c r="C5" t="s">
        <v>19</v>
      </c>
      <c r="D5" t="s">
        <v>16</v>
      </c>
      <c r="E5">
        <v>81</v>
      </c>
      <c r="F5">
        <v>19.989999999999998</v>
      </c>
      <c r="G5">
        <v>1619.1899999999998</v>
      </c>
    </row>
    <row r="6" spans="1:16" x14ac:dyDescent="0.25">
      <c r="A6" s="16">
        <v>44474</v>
      </c>
      <c r="B6" t="s">
        <v>23</v>
      </c>
      <c r="C6" t="s">
        <v>12</v>
      </c>
      <c r="D6" t="s">
        <v>16</v>
      </c>
      <c r="E6">
        <v>28</v>
      </c>
      <c r="F6">
        <v>8.99</v>
      </c>
      <c r="G6">
        <v>251.72</v>
      </c>
    </row>
    <row r="7" spans="1:16" x14ac:dyDescent="0.25">
      <c r="A7" s="16">
        <v>44219</v>
      </c>
      <c r="B7" t="s">
        <v>23</v>
      </c>
      <c r="C7" t="s">
        <v>8</v>
      </c>
      <c r="D7" t="s">
        <v>16</v>
      </c>
      <c r="E7">
        <v>50</v>
      </c>
      <c r="F7">
        <v>19.989999999999998</v>
      </c>
      <c r="G7">
        <v>999.49999999999989</v>
      </c>
    </row>
    <row r="8" spans="1:16" x14ac:dyDescent="0.25">
      <c r="A8" s="16">
        <v>44287</v>
      </c>
      <c r="B8" t="s">
        <v>25</v>
      </c>
      <c r="C8" t="s">
        <v>7</v>
      </c>
      <c r="D8" t="s">
        <v>16</v>
      </c>
      <c r="E8">
        <v>60</v>
      </c>
      <c r="F8">
        <v>4.99</v>
      </c>
      <c r="G8">
        <v>299.40000000000003</v>
      </c>
    </row>
    <row r="9" spans="1:16" x14ac:dyDescent="0.25">
      <c r="A9" s="16">
        <v>44355</v>
      </c>
      <c r="B9" t="s">
        <v>25</v>
      </c>
      <c r="C9" t="s">
        <v>7</v>
      </c>
      <c r="D9" t="s">
        <v>16</v>
      </c>
      <c r="E9">
        <v>60</v>
      </c>
      <c r="F9">
        <v>8.99</v>
      </c>
      <c r="G9">
        <v>539.4</v>
      </c>
    </row>
    <row r="10" spans="1:16" x14ac:dyDescent="0.25">
      <c r="A10" s="16">
        <v>44610</v>
      </c>
      <c r="B10" t="s">
        <v>25</v>
      </c>
      <c r="C10" t="s">
        <v>7</v>
      </c>
      <c r="D10" t="s">
        <v>16</v>
      </c>
      <c r="E10">
        <v>4</v>
      </c>
      <c r="F10">
        <v>4.99</v>
      </c>
      <c r="G10">
        <v>19.96</v>
      </c>
    </row>
    <row r="11" spans="1:16" x14ac:dyDescent="0.25">
      <c r="A11" s="16">
        <v>44882</v>
      </c>
      <c r="B11" t="s">
        <v>23</v>
      </c>
      <c r="C11" t="s">
        <v>6</v>
      </c>
      <c r="D11" t="s">
        <v>16</v>
      </c>
      <c r="E11">
        <v>11</v>
      </c>
      <c r="F11">
        <v>4.99</v>
      </c>
      <c r="G11">
        <v>54.89</v>
      </c>
    </row>
    <row r="12" spans="1:16" x14ac:dyDescent="0.25">
      <c r="A12" s="16">
        <v>44899</v>
      </c>
      <c r="B12" t="s">
        <v>23</v>
      </c>
      <c r="C12" t="s">
        <v>6</v>
      </c>
      <c r="D12" t="s">
        <v>16</v>
      </c>
      <c r="E12">
        <v>94</v>
      </c>
      <c r="F12">
        <v>19.989999999999998</v>
      </c>
      <c r="G12">
        <v>1879.06</v>
      </c>
    </row>
    <row r="13" spans="1:16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</row>
    <row r="14" spans="1:16" x14ac:dyDescent="0.25">
      <c r="A14" s="16">
        <v>44576</v>
      </c>
      <c r="B14" t="s">
        <v>23</v>
      </c>
      <c r="C14" t="s">
        <v>5</v>
      </c>
      <c r="D14" t="s">
        <v>16</v>
      </c>
      <c r="E14">
        <v>46</v>
      </c>
      <c r="F14">
        <v>8.99</v>
      </c>
      <c r="G14">
        <v>413.54</v>
      </c>
    </row>
    <row r="15" spans="1:16" x14ac:dyDescent="0.25">
      <c r="A15" s="16">
        <v>44712</v>
      </c>
      <c r="B15" t="s">
        <v>23</v>
      </c>
      <c r="C15" t="s">
        <v>5</v>
      </c>
      <c r="D15" t="s">
        <v>16</v>
      </c>
      <c r="E15">
        <v>80</v>
      </c>
      <c r="F15">
        <v>8.99</v>
      </c>
      <c r="G15">
        <v>719.2</v>
      </c>
    </row>
    <row r="16" spans="1:16" x14ac:dyDescent="0.25">
      <c r="A16" s="16">
        <v>44916</v>
      </c>
      <c r="B16" t="s">
        <v>23</v>
      </c>
      <c r="C16" t="s">
        <v>18</v>
      </c>
      <c r="D16" t="s">
        <v>16</v>
      </c>
      <c r="E16">
        <v>28</v>
      </c>
      <c r="F16">
        <v>4.99</v>
      </c>
      <c r="G16">
        <v>139.72</v>
      </c>
    </row>
    <row r="17" spans="1:7" x14ac:dyDescent="0.25">
      <c r="A17" s="16">
        <v>44797</v>
      </c>
      <c r="B17" t="s">
        <v>24</v>
      </c>
      <c r="C17" t="s">
        <v>13</v>
      </c>
      <c r="D17" t="s">
        <v>20</v>
      </c>
      <c r="E17">
        <v>3</v>
      </c>
      <c r="F17">
        <v>275</v>
      </c>
      <c r="G17">
        <v>825</v>
      </c>
    </row>
    <row r="18" spans="1:7" x14ac:dyDescent="0.25">
      <c r="A18" s="16">
        <v>44440</v>
      </c>
      <c r="B18" t="s">
        <v>23</v>
      </c>
      <c r="C18" t="s">
        <v>10</v>
      </c>
      <c r="D18" t="s">
        <v>20</v>
      </c>
      <c r="E18">
        <v>2</v>
      </c>
      <c r="F18">
        <v>125</v>
      </c>
      <c r="G18">
        <v>250</v>
      </c>
    </row>
    <row r="19" spans="1:7" x14ac:dyDescent="0.25">
      <c r="A19" s="16">
        <v>44729</v>
      </c>
      <c r="B19" t="s">
        <v>23</v>
      </c>
      <c r="C19" t="s">
        <v>8</v>
      </c>
      <c r="D19" t="s">
        <v>20</v>
      </c>
      <c r="E19">
        <v>5</v>
      </c>
      <c r="F19">
        <v>125</v>
      </c>
      <c r="G19">
        <v>625</v>
      </c>
    </row>
    <row r="20" spans="1:7" x14ac:dyDescent="0.25">
      <c r="A20" s="16">
        <v>44831</v>
      </c>
      <c r="B20" t="s">
        <v>24</v>
      </c>
      <c r="C20" t="s">
        <v>13</v>
      </c>
      <c r="D20" t="s">
        <v>17</v>
      </c>
      <c r="E20">
        <v>76</v>
      </c>
      <c r="F20">
        <v>1.99</v>
      </c>
      <c r="G20">
        <v>151.24</v>
      </c>
    </row>
    <row r="21" spans="1:7" x14ac:dyDescent="0.25">
      <c r="A21" s="16">
        <v>44508</v>
      </c>
      <c r="B21" t="s">
        <v>25</v>
      </c>
      <c r="C21" t="s">
        <v>19</v>
      </c>
      <c r="D21" t="s">
        <v>17</v>
      </c>
      <c r="E21">
        <v>15</v>
      </c>
      <c r="F21">
        <v>19.989999999999998</v>
      </c>
      <c r="G21">
        <v>299.84999999999997</v>
      </c>
    </row>
    <row r="22" spans="1:7" x14ac:dyDescent="0.25">
      <c r="A22" s="16">
        <v>44491</v>
      </c>
      <c r="B22" t="s">
        <v>25</v>
      </c>
      <c r="C22" t="s">
        <v>7</v>
      </c>
      <c r="D22" t="s">
        <v>17</v>
      </c>
      <c r="E22">
        <v>64</v>
      </c>
      <c r="F22">
        <v>8.99</v>
      </c>
      <c r="G22">
        <v>575.36</v>
      </c>
    </row>
    <row r="23" spans="1:7" x14ac:dyDescent="0.25">
      <c r="A23" s="16">
        <v>44678</v>
      </c>
      <c r="B23" t="s">
        <v>25</v>
      </c>
      <c r="C23" t="s">
        <v>11</v>
      </c>
      <c r="D23" t="s">
        <v>17</v>
      </c>
      <c r="E23">
        <v>96</v>
      </c>
      <c r="F23">
        <v>4.99</v>
      </c>
      <c r="G23">
        <v>479.04</v>
      </c>
    </row>
    <row r="24" spans="1:7" x14ac:dyDescent="0.25">
      <c r="A24" s="16">
        <v>44253</v>
      </c>
      <c r="B24" t="s">
        <v>23</v>
      </c>
      <c r="C24" t="s">
        <v>5</v>
      </c>
      <c r="D24" t="s">
        <v>17</v>
      </c>
      <c r="E24">
        <v>27</v>
      </c>
      <c r="F24">
        <v>19.989999999999998</v>
      </c>
      <c r="G24">
        <v>539.7299999999999</v>
      </c>
    </row>
    <row r="25" spans="1:7" x14ac:dyDescent="0.25">
      <c r="A25" s="16">
        <v>44559</v>
      </c>
      <c r="B25" t="s">
        <v>25</v>
      </c>
      <c r="C25" t="s">
        <v>19</v>
      </c>
      <c r="D25" t="s">
        <v>21</v>
      </c>
      <c r="E25">
        <v>74</v>
      </c>
      <c r="F25">
        <v>15.99</v>
      </c>
      <c r="G25">
        <v>1183.26</v>
      </c>
    </row>
    <row r="26" spans="1:7" x14ac:dyDescent="0.25">
      <c r="A26" s="16">
        <v>44763</v>
      </c>
      <c r="B26" t="s">
        <v>23</v>
      </c>
      <c r="C26" t="s">
        <v>12</v>
      </c>
      <c r="D26" t="s">
        <v>21</v>
      </c>
      <c r="E26">
        <v>55</v>
      </c>
      <c r="F26">
        <v>12.49</v>
      </c>
      <c r="G26">
        <v>686.95</v>
      </c>
    </row>
    <row r="27" spans="1:7" x14ac:dyDescent="0.25">
      <c r="A27" s="16">
        <v>44525</v>
      </c>
      <c r="B27" t="s">
        <v>23</v>
      </c>
      <c r="C27" t="s">
        <v>8</v>
      </c>
      <c r="D27" t="s">
        <v>21</v>
      </c>
      <c r="E27">
        <v>96</v>
      </c>
      <c r="F27">
        <v>4.99</v>
      </c>
      <c r="G27">
        <v>479.04</v>
      </c>
    </row>
    <row r="28" spans="1:7" x14ac:dyDescent="0.25">
      <c r="A28" s="16">
        <v>44780</v>
      </c>
      <c r="B28" t="s">
        <v>23</v>
      </c>
      <c r="C28" t="s">
        <v>8</v>
      </c>
      <c r="D28" t="s">
        <v>21</v>
      </c>
      <c r="E28">
        <v>42</v>
      </c>
      <c r="F28">
        <v>23.95</v>
      </c>
      <c r="G28">
        <v>1005.9</v>
      </c>
    </row>
    <row r="29" spans="1:7" x14ac:dyDescent="0.25">
      <c r="A29" s="16">
        <v>44457</v>
      </c>
      <c r="B29" t="s">
        <v>25</v>
      </c>
      <c r="C29" t="s">
        <v>7</v>
      </c>
      <c r="D29" t="s">
        <v>21</v>
      </c>
      <c r="E29">
        <v>16</v>
      </c>
      <c r="F29">
        <v>15.99</v>
      </c>
      <c r="G29">
        <v>255.84</v>
      </c>
    </row>
    <row r="30" spans="1:7" x14ac:dyDescent="0.25">
      <c r="A30" s="16">
        <v>44746</v>
      </c>
      <c r="B30" t="s">
        <v>25</v>
      </c>
      <c r="C30" t="s">
        <v>7</v>
      </c>
      <c r="D30" t="s">
        <v>21</v>
      </c>
      <c r="E30">
        <v>62</v>
      </c>
      <c r="F30">
        <v>4.99</v>
      </c>
      <c r="G30">
        <v>309.38</v>
      </c>
    </row>
    <row r="31" spans="1:7" x14ac:dyDescent="0.25">
      <c r="A31" s="16">
        <v>44644</v>
      </c>
      <c r="B31" t="s">
        <v>23</v>
      </c>
      <c r="C31" t="s">
        <v>6</v>
      </c>
      <c r="D31" t="s">
        <v>21</v>
      </c>
      <c r="E31">
        <v>50</v>
      </c>
      <c r="F31">
        <v>4.99</v>
      </c>
      <c r="G31">
        <v>249.5</v>
      </c>
    </row>
    <row r="32" spans="1:7" x14ac:dyDescent="0.25">
      <c r="A32" s="16">
        <v>44338</v>
      </c>
      <c r="B32" t="s">
        <v>24</v>
      </c>
      <c r="C32" t="s">
        <v>9</v>
      </c>
      <c r="D32" t="s">
        <v>15</v>
      </c>
      <c r="E32">
        <v>32</v>
      </c>
      <c r="F32">
        <v>1.99</v>
      </c>
      <c r="G32">
        <v>63.68</v>
      </c>
    </row>
    <row r="33" spans="1:7" x14ac:dyDescent="0.25">
      <c r="A33" s="16">
        <v>44270</v>
      </c>
      <c r="B33" t="s">
        <v>24</v>
      </c>
      <c r="C33" t="s">
        <v>13</v>
      </c>
      <c r="D33" t="s">
        <v>15</v>
      </c>
      <c r="E33">
        <v>56</v>
      </c>
      <c r="F33">
        <v>2.99</v>
      </c>
      <c r="G33">
        <v>167.44</v>
      </c>
    </row>
    <row r="34" spans="1:7" x14ac:dyDescent="0.25">
      <c r="A34" s="16">
        <v>44542</v>
      </c>
      <c r="B34" t="s">
        <v>23</v>
      </c>
      <c r="C34" t="s">
        <v>10</v>
      </c>
      <c r="D34" t="s">
        <v>15</v>
      </c>
      <c r="E34">
        <v>67</v>
      </c>
      <c r="F34">
        <v>1.29</v>
      </c>
      <c r="G34">
        <v>86.43</v>
      </c>
    </row>
    <row r="35" spans="1:7" x14ac:dyDescent="0.25">
      <c r="A35" s="16">
        <v>44372</v>
      </c>
      <c r="B35" t="s">
        <v>23</v>
      </c>
      <c r="C35" t="s">
        <v>12</v>
      </c>
      <c r="D35" t="s">
        <v>15</v>
      </c>
      <c r="E35">
        <v>90</v>
      </c>
      <c r="F35">
        <v>4.99</v>
      </c>
      <c r="G35">
        <v>449.1</v>
      </c>
    </row>
    <row r="36" spans="1:7" x14ac:dyDescent="0.25">
      <c r="A36" s="16">
        <v>44202</v>
      </c>
      <c r="B36" t="s">
        <v>25</v>
      </c>
      <c r="C36" t="s">
        <v>7</v>
      </c>
      <c r="D36" t="s">
        <v>15</v>
      </c>
      <c r="E36">
        <v>95</v>
      </c>
      <c r="F36">
        <v>1.99</v>
      </c>
      <c r="G36">
        <v>189.05</v>
      </c>
    </row>
    <row r="37" spans="1:7" x14ac:dyDescent="0.25">
      <c r="A37" s="16">
        <v>44423</v>
      </c>
      <c r="B37" t="s">
        <v>25</v>
      </c>
      <c r="C37" t="s">
        <v>7</v>
      </c>
      <c r="D37" t="s">
        <v>15</v>
      </c>
      <c r="E37">
        <v>35</v>
      </c>
      <c r="F37">
        <v>4.99</v>
      </c>
      <c r="G37">
        <v>174.65</v>
      </c>
    </row>
    <row r="38" spans="1:7" x14ac:dyDescent="0.25">
      <c r="A38" s="16">
        <v>44236</v>
      </c>
      <c r="B38" t="s">
        <v>23</v>
      </c>
      <c r="C38" t="s">
        <v>6</v>
      </c>
      <c r="D38" t="s">
        <v>15</v>
      </c>
      <c r="E38">
        <v>36</v>
      </c>
      <c r="F38">
        <v>4.99</v>
      </c>
      <c r="G38">
        <v>179.64000000000001</v>
      </c>
    </row>
    <row r="39" spans="1:7" x14ac:dyDescent="0.25">
      <c r="A39" s="16">
        <v>44321</v>
      </c>
      <c r="B39" t="s">
        <v>23</v>
      </c>
      <c r="C39" t="s">
        <v>6</v>
      </c>
      <c r="D39" t="s">
        <v>15</v>
      </c>
      <c r="E39">
        <v>90</v>
      </c>
      <c r="F39">
        <v>4.99</v>
      </c>
      <c r="G39">
        <v>449.1</v>
      </c>
    </row>
    <row r="40" spans="1:7" x14ac:dyDescent="0.25">
      <c r="A40" s="16">
        <v>44695</v>
      </c>
      <c r="B40" t="s">
        <v>23</v>
      </c>
      <c r="C40" t="s">
        <v>5</v>
      </c>
      <c r="D40" t="s">
        <v>15</v>
      </c>
      <c r="E40">
        <v>53</v>
      </c>
      <c r="F40">
        <v>1.29</v>
      </c>
      <c r="G40">
        <v>68.37</v>
      </c>
    </row>
    <row r="41" spans="1:7" x14ac:dyDescent="0.25">
      <c r="A41" s="16">
        <v>44814</v>
      </c>
      <c r="B41" t="s">
        <v>23</v>
      </c>
      <c r="C41" t="s">
        <v>5</v>
      </c>
      <c r="D41" t="s">
        <v>15</v>
      </c>
      <c r="E41">
        <v>7</v>
      </c>
      <c r="F41">
        <v>1.29</v>
      </c>
      <c r="G41">
        <v>9.0300000000000011</v>
      </c>
    </row>
    <row r="42" spans="1:7" x14ac:dyDescent="0.25">
      <c r="A42" s="16">
        <v>44304</v>
      </c>
      <c r="B42" t="s">
        <v>23</v>
      </c>
      <c r="C42" t="s">
        <v>18</v>
      </c>
      <c r="D42" t="s">
        <v>15</v>
      </c>
      <c r="E42">
        <v>75</v>
      </c>
      <c r="F42">
        <v>1.99</v>
      </c>
      <c r="G42">
        <v>149.25</v>
      </c>
    </row>
    <row r="43" spans="1:7" x14ac:dyDescent="0.25">
      <c r="A43" s="16">
        <v>44661</v>
      </c>
      <c r="B43" t="s">
        <v>23</v>
      </c>
      <c r="C43" t="s">
        <v>18</v>
      </c>
      <c r="D43" t="s">
        <v>15</v>
      </c>
      <c r="E43">
        <v>66</v>
      </c>
      <c r="F43">
        <v>1.99</v>
      </c>
      <c r="G43">
        <v>131.34</v>
      </c>
    </row>
    <row r="44" spans="1:7" x14ac:dyDescent="0.25">
      <c r="A44" s="16">
        <v>44865</v>
      </c>
      <c r="B44" t="s">
        <v>23</v>
      </c>
      <c r="C44" t="s">
        <v>18</v>
      </c>
      <c r="D44" t="s">
        <v>15</v>
      </c>
      <c r="E44">
        <v>14</v>
      </c>
      <c r="F44">
        <v>1.29</v>
      </c>
      <c r="G44">
        <v>18.060000000000002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83D6-AAEC-4728-9112-221F28491F35}">
  <dimension ref="A1:M44"/>
  <sheetViews>
    <sheetView topLeftCell="A4" workbookViewId="0">
      <selection activeCell="B23" sqref="B23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  <col min="9" max="9" width="13.7109375" customWidth="1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3" x14ac:dyDescent="0.25">
      <c r="A2" s="16">
        <v>44916</v>
      </c>
      <c r="B2" t="s">
        <v>23</v>
      </c>
      <c r="C2" t="s">
        <v>18</v>
      </c>
      <c r="D2" t="s">
        <v>16</v>
      </c>
      <c r="E2">
        <v>28</v>
      </c>
      <c r="F2">
        <v>4.99</v>
      </c>
      <c r="G2">
        <v>139.72</v>
      </c>
    </row>
    <row r="3" spans="1:13" x14ac:dyDescent="0.25">
      <c r="A3" s="16">
        <v>44899</v>
      </c>
      <c r="B3" t="s">
        <v>23</v>
      </c>
      <c r="C3" t="s">
        <v>6</v>
      </c>
      <c r="D3" t="s">
        <v>16</v>
      </c>
      <c r="E3">
        <v>94</v>
      </c>
      <c r="F3">
        <v>19.989999999999998</v>
      </c>
      <c r="G3">
        <v>1879.06</v>
      </c>
    </row>
    <row r="4" spans="1:13" x14ac:dyDescent="0.25">
      <c r="A4" s="16">
        <v>44882</v>
      </c>
      <c r="B4" t="s">
        <v>23</v>
      </c>
      <c r="C4" t="s">
        <v>6</v>
      </c>
      <c r="D4" t="s">
        <v>16</v>
      </c>
      <c r="E4">
        <v>11</v>
      </c>
      <c r="F4">
        <v>4.99</v>
      </c>
      <c r="G4">
        <v>54.89</v>
      </c>
      <c r="I4" s="21" t="s">
        <v>26</v>
      </c>
      <c r="J4" s="21"/>
      <c r="K4" s="21"/>
      <c r="L4" s="21"/>
      <c r="M4" s="21"/>
    </row>
    <row r="5" spans="1:13" x14ac:dyDescent="0.25">
      <c r="A5" s="16">
        <v>44865</v>
      </c>
      <c r="B5" t="s">
        <v>23</v>
      </c>
      <c r="C5" t="s">
        <v>18</v>
      </c>
      <c r="D5" t="s">
        <v>15</v>
      </c>
      <c r="E5">
        <v>14</v>
      </c>
      <c r="F5">
        <v>1.29</v>
      </c>
      <c r="G5">
        <v>18.060000000000002</v>
      </c>
    </row>
    <row r="6" spans="1:13" x14ac:dyDescent="0.25">
      <c r="A6" s="16">
        <v>44848</v>
      </c>
      <c r="B6" t="s">
        <v>24</v>
      </c>
      <c r="C6" t="s">
        <v>9</v>
      </c>
      <c r="D6" t="s">
        <v>16</v>
      </c>
      <c r="E6">
        <v>57</v>
      </c>
      <c r="F6">
        <v>19.989999999999998</v>
      </c>
      <c r="G6">
        <v>1139.4299999999998</v>
      </c>
    </row>
    <row r="7" spans="1:13" x14ac:dyDescent="0.25">
      <c r="A7" s="16">
        <v>44831</v>
      </c>
      <c r="B7" t="s">
        <v>24</v>
      </c>
      <c r="C7" t="s">
        <v>13</v>
      </c>
      <c r="D7" t="s">
        <v>17</v>
      </c>
      <c r="E7">
        <v>76</v>
      </c>
      <c r="F7">
        <v>1.99</v>
      </c>
      <c r="G7">
        <v>151.24</v>
      </c>
    </row>
    <row r="8" spans="1:13" x14ac:dyDescent="0.25">
      <c r="A8" s="16">
        <v>44814</v>
      </c>
      <c r="B8" t="s">
        <v>23</v>
      </c>
      <c r="C8" t="s">
        <v>5</v>
      </c>
      <c r="D8" t="s">
        <v>15</v>
      </c>
      <c r="E8">
        <v>7</v>
      </c>
      <c r="F8">
        <v>1.29</v>
      </c>
      <c r="G8">
        <v>9.0300000000000011</v>
      </c>
    </row>
    <row r="9" spans="1:13" x14ac:dyDescent="0.25">
      <c r="A9" s="16">
        <v>44797</v>
      </c>
      <c r="B9" t="s">
        <v>24</v>
      </c>
      <c r="C9" t="s">
        <v>13</v>
      </c>
      <c r="D9" t="s">
        <v>20</v>
      </c>
      <c r="E9">
        <v>3</v>
      </c>
      <c r="F9">
        <v>275</v>
      </c>
      <c r="G9">
        <v>825</v>
      </c>
    </row>
    <row r="10" spans="1:13" x14ac:dyDescent="0.25">
      <c r="A10" s="16">
        <v>44780</v>
      </c>
      <c r="B10" t="s">
        <v>23</v>
      </c>
      <c r="C10" t="s">
        <v>8</v>
      </c>
      <c r="D10" t="s">
        <v>21</v>
      </c>
      <c r="E10">
        <v>42</v>
      </c>
      <c r="F10">
        <v>23.95</v>
      </c>
      <c r="G10">
        <v>1005.9</v>
      </c>
    </row>
    <row r="11" spans="1:13" x14ac:dyDescent="0.25">
      <c r="A11" s="16">
        <v>44763</v>
      </c>
      <c r="B11" t="s">
        <v>23</v>
      </c>
      <c r="C11" t="s">
        <v>12</v>
      </c>
      <c r="D11" t="s">
        <v>21</v>
      </c>
      <c r="E11">
        <v>55</v>
      </c>
      <c r="F11">
        <v>12.49</v>
      </c>
      <c r="G11">
        <v>686.95</v>
      </c>
    </row>
    <row r="12" spans="1:13" x14ac:dyDescent="0.25">
      <c r="A12" s="16">
        <v>44746</v>
      </c>
      <c r="B12" t="s">
        <v>25</v>
      </c>
      <c r="C12" t="s">
        <v>7</v>
      </c>
      <c r="D12" t="s">
        <v>21</v>
      </c>
      <c r="E12">
        <v>62</v>
      </c>
      <c r="F12">
        <v>4.99</v>
      </c>
      <c r="G12">
        <v>309.38</v>
      </c>
    </row>
    <row r="13" spans="1:13" x14ac:dyDescent="0.25">
      <c r="A13" s="16">
        <v>44729</v>
      </c>
      <c r="B13" t="s">
        <v>23</v>
      </c>
      <c r="C13" t="s">
        <v>8</v>
      </c>
      <c r="D13" t="s">
        <v>20</v>
      </c>
      <c r="E13">
        <v>5</v>
      </c>
      <c r="F13">
        <v>125</v>
      </c>
      <c r="G13">
        <v>625</v>
      </c>
    </row>
    <row r="14" spans="1:13" x14ac:dyDescent="0.25">
      <c r="A14" s="16">
        <v>44712</v>
      </c>
      <c r="B14" t="s">
        <v>23</v>
      </c>
      <c r="C14" t="s">
        <v>5</v>
      </c>
      <c r="D14" t="s">
        <v>16</v>
      </c>
      <c r="E14">
        <v>80</v>
      </c>
      <c r="F14">
        <v>8.99</v>
      </c>
      <c r="G14">
        <v>719.2</v>
      </c>
    </row>
    <row r="15" spans="1:13" x14ac:dyDescent="0.25">
      <c r="A15" s="16">
        <v>44695</v>
      </c>
      <c r="B15" t="s">
        <v>23</v>
      </c>
      <c r="C15" t="s">
        <v>5</v>
      </c>
      <c r="D15" t="s">
        <v>15</v>
      </c>
      <c r="E15">
        <v>53</v>
      </c>
      <c r="F15">
        <v>1.29</v>
      </c>
      <c r="G15">
        <v>68.37</v>
      </c>
    </row>
    <row r="16" spans="1:13" x14ac:dyDescent="0.25">
      <c r="A16" s="16">
        <v>44678</v>
      </c>
      <c r="B16" t="s">
        <v>25</v>
      </c>
      <c r="C16" t="s">
        <v>11</v>
      </c>
      <c r="D16" t="s">
        <v>17</v>
      </c>
      <c r="E16">
        <v>96</v>
      </c>
      <c r="F16">
        <v>4.99</v>
      </c>
      <c r="G16">
        <v>479.04</v>
      </c>
    </row>
    <row r="17" spans="1:7" x14ac:dyDescent="0.25">
      <c r="A17" s="16">
        <v>44661</v>
      </c>
      <c r="B17" t="s">
        <v>23</v>
      </c>
      <c r="C17" t="s">
        <v>18</v>
      </c>
      <c r="D17" t="s">
        <v>15</v>
      </c>
      <c r="E17">
        <v>66</v>
      </c>
      <c r="F17">
        <v>1.99</v>
      </c>
      <c r="G17">
        <v>131.34</v>
      </c>
    </row>
    <row r="18" spans="1:7" x14ac:dyDescent="0.25">
      <c r="A18" s="16">
        <v>44644</v>
      </c>
      <c r="B18" t="s">
        <v>23</v>
      </c>
      <c r="C18" t="s">
        <v>6</v>
      </c>
      <c r="D18" t="s">
        <v>21</v>
      </c>
      <c r="E18">
        <v>50</v>
      </c>
      <c r="F18">
        <v>4.99</v>
      </c>
      <c r="G18">
        <v>249.5</v>
      </c>
    </row>
    <row r="19" spans="1:7" x14ac:dyDescent="0.25">
      <c r="A19" s="16">
        <v>44627</v>
      </c>
      <c r="B19" t="s">
        <v>24</v>
      </c>
      <c r="C19" t="s">
        <v>13</v>
      </c>
      <c r="D19" t="s">
        <v>16</v>
      </c>
      <c r="E19">
        <v>7</v>
      </c>
      <c r="F19">
        <v>19.989999999999998</v>
      </c>
      <c r="G19">
        <v>139.92999999999998</v>
      </c>
    </row>
    <row r="20" spans="1:7" x14ac:dyDescent="0.25">
      <c r="A20" s="16">
        <v>44610</v>
      </c>
      <c r="B20" t="s">
        <v>25</v>
      </c>
      <c r="C20" t="s">
        <v>7</v>
      </c>
      <c r="D20" t="s">
        <v>16</v>
      </c>
      <c r="E20">
        <v>4</v>
      </c>
      <c r="F20">
        <v>4.99</v>
      </c>
      <c r="G20">
        <v>19.96</v>
      </c>
    </row>
    <row r="21" spans="1:7" x14ac:dyDescent="0.25">
      <c r="A21" s="16">
        <v>44593</v>
      </c>
      <c r="B21" t="s">
        <v>23</v>
      </c>
      <c r="C21" t="s">
        <v>10</v>
      </c>
      <c r="D21" t="s">
        <v>16</v>
      </c>
      <c r="E21">
        <v>87</v>
      </c>
      <c r="F21">
        <v>15</v>
      </c>
      <c r="G21">
        <v>1305</v>
      </c>
    </row>
    <row r="22" spans="1:7" x14ac:dyDescent="0.25">
      <c r="A22" s="16">
        <v>44576</v>
      </c>
      <c r="B22" t="s">
        <v>23</v>
      </c>
      <c r="C22" t="s">
        <v>5</v>
      </c>
      <c r="D22" t="s">
        <v>16</v>
      </c>
      <c r="E22">
        <v>46</v>
      </c>
      <c r="F22">
        <v>8.99</v>
      </c>
      <c r="G22">
        <v>413.54</v>
      </c>
    </row>
    <row r="23" spans="1:7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7" x14ac:dyDescent="0.25">
      <c r="A24" s="16">
        <v>44542</v>
      </c>
      <c r="B24" t="s">
        <v>23</v>
      </c>
      <c r="C24" t="s">
        <v>10</v>
      </c>
      <c r="D24" t="s">
        <v>15</v>
      </c>
      <c r="E24">
        <v>67</v>
      </c>
      <c r="F24">
        <v>1.29</v>
      </c>
      <c r="G24">
        <v>86.43</v>
      </c>
    </row>
    <row r="25" spans="1:7" x14ac:dyDescent="0.25">
      <c r="A25" s="16">
        <v>44525</v>
      </c>
      <c r="B25" t="s">
        <v>23</v>
      </c>
      <c r="C25" t="s">
        <v>8</v>
      </c>
      <c r="D25" t="s">
        <v>21</v>
      </c>
      <c r="E25">
        <v>96</v>
      </c>
      <c r="F25">
        <v>4.99</v>
      </c>
      <c r="G25">
        <v>479.04</v>
      </c>
    </row>
    <row r="26" spans="1:7" x14ac:dyDescent="0.25">
      <c r="A26" s="16">
        <v>44508</v>
      </c>
      <c r="B26" t="s">
        <v>25</v>
      </c>
      <c r="C26" t="s">
        <v>19</v>
      </c>
      <c r="D26" t="s">
        <v>17</v>
      </c>
      <c r="E26">
        <v>15</v>
      </c>
      <c r="F26">
        <v>19.989999999999998</v>
      </c>
      <c r="G26">
        <v>299.84999999999997</v>
      </c>
    </row>
    <row r="27" spans="1:7" x14ac:dyDescent="0.25">
      <c r="A27" s="16">
        <v>44491</v>
      </c>
      <c r="B27" t="s">
        <v>25</v>
      </c>
      <c r="C27" t="s">
        <v>7</v>
      </c>
      <c r="D27" t="s">
        <v>17</v>
      </c>
      <c r="E27">
        <v>64</v>
      </c>
      <c r="F27">
        <v>8.99</v>
      </c>
      <c r="G27">
        <v>575.36</v>
      </c>
    </row>
    <row r="28" spans="1:7" x14ac:dyDescent="0.25">
      <c r="A28" s="16">
        <v>44474</v>
      </c>
      <c r="B28" t="s">
        <v>23</v>
      </c>
      <c r="C28" t="s">
        <v>12</v>
      </c>
      <c r="D28" t="s">
        <v>16</v>
      </c>
      <c r="E28">
        <v>28</v>
      </c>
      <c r="F28">
        <v>8.99</v>
      </c>
      <c r="G28">
        <v>251.72</v>
      </c>
    </row>
    <row r="29" spans="1:7" x14ac:dyDescent="0.25">
      <c r="A29" s="16">
        <v>44457</v>
      </c>
      <c r="B29" t="s">
        <v>25</v>
      </c>
      <c r="C29" t="s">
        <v>7</v>
      </c>
      <c r="D29" t="s">
        <v>21</v>
      </c>
      <c r="E29">
        <v>16</v>
      </c>
      <c r="F29">
        <v>15.99</v>
      </c>
      <c r="G29">
        <v>255.84</v>
      </c>
    </row>
    <row r="30" spans="1:7" x14ac:dyDescent="0.25">
      <c r="A30" s="16">
        <v>44440</v>
      </c>
      <c r="B30" t="s">
        <v>23</v>
      </c>
      <c r="C30" t="s">
        <v>10</v>
      </c>
      <c r="D30" t="s">
        <v>20</v>
      </c>
      <c r="E30">
        <v>2</v>
      </c>
      <c r="F30">
        <v>125</v>
      </c>
      <c r="G30">
        <v>250</v>
      </c>
    </row>
    <row r="31" spans="1:7" x14ac:dyDescent="0.25">
      <c r="A31" s="16">
        <v>44423</v>
      </c>
      <c r="B31" t="s">
        <v>25</v>
      </c>
      <c r="C31" t="s">
        <v>7</v>
      </c>
      <c r="D31" t="s">
        <v>15</v>
      </c>
      <c r="E31">
        <v>35</v>
      </c>
      <c r="F31">
        <v>4.99</v>
      </c>
      <c r="G31">
        <v>174.65</v>
      </c>
    </row>
    <row r="32" spans="1:7" x14ac:dyDescent="0.25">
      <c r="A32" s="16">
        <v>44406</v>
      </c>
      <c r="B32" t="s">
        <v>25</v>
      </c>
      <c r="C32" t="s">
        <v>19</v>
      </c>
      <c r="D32" t="s">
        <v>16</v>
      </c>
      <c r="E32">
        <v>81</v>
      </c>
      <c r="F32">
        <v>19.989999999999998</v>
      </c>
      <c r="G32">
        <v>1619.1899999999998</v>
      </c>
    </row>
    <row r="33" spans="1:7" x14ac:dyDescent="0.25">
      <c r="A33" s="16">
        <v>44389</v>
      </c>
      <c r="B33" t="s">
        <v>25</v>
      </c>
      <c r="C33" t="s">
        <v>11</v>
      </c>
      <c r="D33" t="s">
        <v>16</v>
      </c>
      <c r="E33">
        <v>29</v>
      </c>
      <c r="F33">
        <v>1.99</v>
      </c>
      <c r="G33">
        <v>57.71</v>
      </c>
    </row>
    <row r="34" spans="1:7" x14ac:dyDescent="0.25">
      <c r="A34" s="16">
        <v>44372</v>
      </c>
      <c r="B34" t="s">
        <v>23</v>
      </c>
      <c r="C34" t="s">
        <v>12</v>
      </c>
      <c r="D34" t="s">
        <v>15</v>
      </c>
      <c r="E34">
        <v>90</v>
      </c>
      <c r="F34">
        <v>4.99</v>
      </c>
      <c r="G34">
        <v>449.1</v>
      </c>
    </row>
    <row r="35" spans="1:7" x14ac:dyDescent="0.25">
      <c r="A35" s="16">
        <v>44355</v>
      </c>
      <c r="B35" t="s">
        <v>25</v>
      </c>
      <c r="C35" t="s">
        <v>7</v>
      </c>
      <c r="D35" t="s">
        <v>16</v>
      </c>
      <c r="E35">
        <v>60</v>
      </c>
      <c r="F35">
        <v>8.99</v>
      </c>
      <c r="G35">
        <v>539.4</v>
      </c>
    </row>
    <row r="36" spans="1:7" x14ac:dyDescent="0.25">
      <c r="A36" s="16">
        <v>44338</v>
      </c>
      <c r="B36" t="s">
        <v>24</v>
      </c>
      <c r="C36" t="s">
        <v>9</v>
      </c>
      <c r="D36" t="s">
        <v>15</v>
      </c>
      <c r="E36">
        <v>32</v>
      </c>
      <c r="F36">
        <v>1.99</v>
      </c>
      <c r="G36">
        <v>63.68</v>
      </c>
    </row>
    <row r="37" spans="1:7" x14ac:dyDescent="0.25">
      <c r="A37" s="16">
        <v>44321</v>
      </c>
      <c r="B37" t="s">
        <v>23</v>
      </c>
      <c r="C37" t="s">
        <v>6</v>
      </c>
      <c r="D37" t="s">
        <v>15</v>
      </c>
      <c r="E37">
        <v>90</v>
      </c>
      <c r="F37">
        <v>4.99</v>
      </c>
      <c r="G37">
        <v>449.1</v>
      </c>
    </row>
    <row r="38" spans="1:7" x14ac:dyDescent="0.25">
      <c r="A38" s="16">
        <v>44304</v>
      </c>
      <c r="B38" t="s">
        <v>23</v>
      </c>
      <c r="C38" t="s">
        <v>18</v>
      </c>
      <c r="D38" t="s">
        <v>15</v>
      </c>
      <c r="E38">
        <v>75</v>
      </c>
      <c r="F38">
        <v>1.99</v>
      </c>
      <c r="G38">
        <v>149.25</v>
      </c>
    </row>
    <row r="39" spans="1:7" x14ac:dyDescent="0.25">
      <c r="A39" s="16">
        <v>44287</v>
      </c>
      <c r="B39" t="s">
        <v>25</v>
      </c>
      <c r="C39" t="s">
        <v>7</v>
      </c>
      <c r="D39" t="s">
        <v>16</v>
      </c>
      <c r="E39">
        <v>60</v>
      </c>
      <c r="F39">
        <v>4.99</v>
      </c>
      <c r="G39">
        <v>299.40000000000003</v>
      </c>
    </row>
    <row r="40" spans="1:7" x14ac:dyDescent="0.25">
      <c r="A40" s="16">
        <v>44270</v>
      </c>
      <c r="B40" t="s">
        <v>24</v>
      </c>
      <c r="C40" t="s">
        <v>13</v>
      </c>
      <c r="D40" t="s">
        <v>15</v>
      </c>
      <c r="E40">
        <v>56</v>
      </c>
      <c r="F40">
        <v>2.99</v>
      </c>
      <c r="G40">
        <v>167.44</v>
      </c>
    </row>
    <row r="41" spans="1:7" x14ac:dyDescent="0.25">
      <c r="A41" s="16">
        <v>44253</v>
      </c>
      <c r="B41" t="s">
        <v>23</v>
      </c>
      <c r="C41" t="s">
        <v>5</v>
      </c>
      <c r="D41" t="s">
        <v>17</v>
      </c>
      <c r="E41">
        <v>27</v>
      </c>
      <c r="F41">
        <v>19.989999999999998</v>
      </c>
      <c r="G41">
        <v>539.7299999999999</v>
      </c>
    </row>
    <row r="42" spans="1:7" x14ac:dyDescent="0.25">
      <c r="A42" s="16">
        <v>44236</v>
      </c>
      <c r="B42" t="s">
        <v>23</v>
      </c>
      <c r="C42" t="s">
        <v>6</v>
      </c>
      <c r="D42" t="s">
        <v>15</v>
      </c>
      <c r="E42">
        <v>36</v>
      </c>
      <c r="F42">
        <v>4.99</v>
      </c>
      <c r="G42">
        <v>179.64000000000001</v>
      </c>
    </row>
    <row r="43" spans="1:7" x14ac:dyDescent="0.25">
      <c r="A43" s="16">
        <v>44219</v>
      </c>
      <c r="B43" t="s">
        <v>23</v>
      </c>
      <c r="C43" t="s">
        <v>8</v>
      </c>
      <c r="D43" t="s">
        <v>16</v>
      </c>
      <c r="E43">
        <v>50</v>
      </c>
      <c r="F43">
        <v>19.989999999999998</v>
      </c>
      <c r="G43">
        <v>999.49999999999989</v>
      </c>
    </row>
    <row r="44" spans="1:7" x14ac:dyDescent="0.25">
      <c r="A44" s="16">
        <v>44202</v>
      </c>
      <c r="B44" t="s">
        <v>25</v>
      </c>
      <c r="C44" t="s">
        <v>7</v>
      </c>
      <c r="D44" t="s">
        <v>15</v>
      </c>
      <c r="E44">
        <v>95</v>
      </c>
      <c r="F44">
        <v>1.99</v>
      </c>
      <c r="G44">
        <v>189.05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C2F8-6E2E-43C7-BABF-4E1772E89E84}">
  <dimension ref="A1:O44"/>
  <sheetViews>
    <sheetView workbookViewId="0">
      <selection activeCell="D1" sqref="D1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15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5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</row>
    <row r="3" spans="1:15" x14ac:dyDescent="0.25">
      <c r="A3" s="16">
        <v>44236</v>
      </c>
      <c r="B3" t="s">
        <v>23</v>
      </c>
      <c r="C3" t="s">
        <v>6</v>
      </c>
      <c r="D3" t="s">
        <v>15</v>
      </c>
      <c r="E3">
        <v>36</v>
      </c>
      <c r="F3">
        <v>4.99</v>
      </c>
      <c r="G3">
        <v>179.64000000000001</v>
      </c>
    </row>
    <row r="4" spans="1:15" x14ac:dyDescent="0.25">
      <c r="A4" s="16">
        <v>44270</v>
      </c>
      <c r="B4" t="s">
        <v>24</v>
      </c>
      <c r="C4" t="s">
        <v>13</v>
      </c>
      <c r="D4" t="s">
        <v>15</v>
      </c>
      <c r="E4">
        <v>56</v>
      </c>
      <c r="F4">
        <v>2.99</v>
      </c>
      <c r="G4">
        <v>167.44</v>
      </c>
    </row>
    <row r="5" spans="1:15" x14ac:dyDescent="0.25">
      <c r="A5" s="16">
        <v>44304</v>
      </c>
      <c r="B5" t="s">
        <v>23</v>
      </c>
      <c r="C5" t="s">
        <v>18</v>
      </c>
      <c r="D5" t="s">
        <v>15</v>
      </c>
      <c r="E5">
        <v>75</v>
      </c>
      <c r="F5">
        <v>1.99</v>
      </c>
      <c r="G5">
        <v>149.25</v>
      </c>
    </row>
    <row r="6" spans="1:15" x14ac:dyDescent="0.25">
      <c r="A6" s="16">
        <v>44321</v>
      </c>
      <c r="B6" t="s">
        <v>23</v>
      </c>
      <c r="C6" t="s">
        <v>6</v>
      </c>
      <c r="D6" t="s">
        <v>15</v>
      </c>
      <c r="E6">
        <v>90</v>
      </c>
      <c r="F6">
        <v>4.99</v>
      </c>
      <c r="G6">
        <v>449.1</v>
      </c>
      <c r="K6" s="21" t="s">
        <v>28</v>
      </c>
      <c r="L6" s="21"/>
      <c r="M6" s="21"/>
      <c r="N6" s="21"/>
      <c r="O6" s="21"/>
    </row>
    <row r="7" spans="1:15" x14ac:dyDescent="0.25">
      <c r="A7" s="16">
        <v>44338</v>
      </c>
      <c r="B7" t="s">
        <v>24</v>
      </c>
      <c r="C7" t="s">
        <v>9</v>
      </c>
      <c r="D7" t="s">
        <v>15</v>
      </c>
      <c r="E7">
        <v>32</v>
      </c>
      <c r="F7">
        <v>1.99</v>
      </c>
      <c r="G7">
        <v>63.68</v>
      </c>
    </row>
    <row r="8" spans="1:15" x14ac:dyDescent="0.25">
      <c r="A8" s="16">
        <v>44372</v>
      </c>
      <c r="B8" t="s">
        <v>23</v>
      </c>
      <c r="C8" t="s">
        <v>12</v>
      </c>
      <c r="D8" t="s">
        <v>15</v>
      </c>
      <c r="E8">
        <v>90</v>
      </c>
      <c r="F8">
        <v>4.99</v>
      </c>
      <c r="G8">
        <v>449.1</v>
      </c>
    </row>
    <row r="9" spans="1:15" x14ac:dyDescent="0.25">
      <c r="A9" s="16">
        <v>44423</v>
      </c>
      <c r="B9" t="s">
        <v>25</v>
      </c>
      <c r="C9" t="s">
        <v>7</v>
      </c>
      <c r="D9" t="s">
        <v>15</v>
      </c>
      <c r="E9">
        <v>35</v>
      </c>
      <c r="F9">
        <v>4.99</v>
      </c>
      <c r="G9">
        <v>174.65</v>
      </c>
    </row>
    <row r="10" spans="1:15" x14ac:dyDescent="0.25">
      <c r="A10" s="16">
        <v>44542</v>
      </c>
      <c r="B10" t="s">
        <v>23</v>
      </c>
      <c r="C10" t="s">
        <v>10</v>
      </c>
      <c r="D10" t="s">
        <v>15</v>
      </c>
      <c r="E10">
        <v>67</v>
      </c>
      <c r="F10">
        <v>1.29</v>
      </c>
      <c r="G10">
        <v>86.43</v>
      </c>
    </row>
    <row r="11" spans="1:15" x14ac:dyDescent="0.25">
      <c r="A11" s="16">
        <v>44661</v>
      </c>
      <c r="B11" t="s">
        <v>23</v>
      </c>
      <c r="C11" t="s">
        <v>18</v>
      </c>
      <c r="D11" t="s">
        <v>15</v>
      </c>
      <c r="E11">
        <v>66</v>
      </c>
      <c r="F11">
        <v>1.99</v>
      </c>
      <c r="G11">
        <v>131.34</v>
      </c>
    </row>
    <row r="12" spans="1:15" x14ac:dyDescent="0.25">
      <c r="A12" s="16">
        <v>44695</v>
      </c>
      <c r="B12" t="s">
        <v>23</v>
      </c>
      <c r="C12" t="s">
        <v>5</v>
      </c>
      <c r="D12" t="s">
        <v>15</v>
      </c>
      <c r="E12">
        <v>53</v>
      </c>
      <c r="F12">
        <v>1.29</v>
      </c>
      <c r="G12">
        <v>68.37</v>
      </c>
    </row>
    <row r="13" spans="1:15" x14ac:dyDescent="0.25">
      <c r="A13" s="16">
        <v>44814</v>
      </c>
      <c r="B13" t="s">
        <v>23</v>
      </c>
      <c r="C13" t="s">
        <v>5</v>
      </c>
      <c r="D13" t="s">
        <v>15</v>
      </c>
      <c r="E13">
        <v>7</v>
      </c>
      <c r="F13">
        <v>1.29</v>
      </c>
      <c r="G13">
        <v>9.0300000000000011</v>
      </c>
    </row>
    <row r="14" spans="1:15" x14ac:dyDescent="0.25">
      <c r="A14" s="16">
        <v>44865</v>
      </c>
      <c r="B14" t="s">
        <v>23</v>
      </c>
      <c r="C14" t="s">
        <v>18</v>
      </c>
      <c r="D14" t="s">
        <v>15</v>
      </c>
      <c r="E14">
        <v>14</v>
      </c>
      <c r="F14">
        <v>1.29</v>
      </c>
      <c r="G14">
        <v>18.060000000000002</v>
      </c>
    </row>
    <row r="15" spans="1:15" x14ac:dyDescent="0.25">
      <c r="A15" s="16">
        <v>44219</v>
      </c>
      <c r="B15" t="s">
        <v>23</v>
      </c>
      <c r="C15" t="s">
        <v>8</v>
      </c>
      <c r="D15" t="s">
        <v>16</v>
      </c>
      <c r="E15">
        <v>50</v>
      </c>
      <c r="F15">
        <v>19.989999999999998</v>
      </c>
      <c r="G15">
        <v>999.49999999999989</v>
      </c>
    </row>
    <row r="16" spans="1:15" x14ac:dyDescent="0.25">
      <c r="A16" s="16">
        <v>44287</v>
      </c>
      <c r="B16" t="s">
        <v>25</v>
      </c>
      <c r="C16" t="s">
        <v>7</v>
      </c>
      <c r="D16" t="s">
        <v>16</v>
      </c>
      <c r="E16">
        <v>60</v>
      </c>
      <c r="F16">
        <v>4.99</v>
      </c>
      <c r="G16">
        <v>299.40000000000003</v>
      </c>
    </row>
    <row r="17" spans="1:7" x14ac:dyDescent="0.25">
      <c r="A17" s="16">
        <v>44355</v>
      </c>
      <c r="B17" t="s">
        <v>25</v>
      </c>
      <c r="C17" t="s">
        <v>7</v>
      </c>
      <c r="D17" t="s">
        <v>16</v>
      </c>
      <c r="E17">
        <v>60</v>
      </c>
      <c r="F17">
        <v>8.99</v>
      </c>
      <c r="G17">
        <v>539.4</v>
      </c>
    </row>
    <row r="18" spans="1:7" x14ac:dyDescent="0.25">
      <c r="A18" s="16">
        <v>44389</v>
      </c>
      <c r="B18" t="s">
        <v>25</v>
      </c>
      <c r="C18" t="s">
        <v>11</v>
      </c>
      <c r="D18" t="s">
        <v>16</v>
      </c>
      <c r="E18">
        <v>29</v>
      </c>
      <c r="F18">
        <v>1.99</v>
      </c>
      <c r="G18">
        <v>57.71</v>
      </c>
    </row>
    <row r="19" spans="1:7" x14ac:dyDescent="0.25">
      <c r="A19" s="16">
        <v>44406</v>
      </c>
      <c r="B19" t="s">
        <v>25</v>
      </c>
      <c r="C19" t="s">
        <v>19</v>
      </c>
      <c r="D19" t="s">
        <v>16</v>
      </c>
      <c r="E19">
        <v>81</v>
      </c>
      <c r="F19">
        <v>19.989999999999998</v>
      </c>
      <c r="G19">
        <v>1619.1899999999998</v>
      </c>
    </row>
    <row r="20" spans="1:7" x14ac:dyDescent="0.25">
      <c r="A20" s="16">
        <v>44474</v>
      </c>
      <c r="B20" t="s">
        <v>23</v>
      </c>
      <c r="C20" t="s">
        <v>12</v>
      </c>
      <c r="D20" t="s">
        <v>16</v>
      </c>
      <c r="E20">
        <v>28</v>
      </c>
      <c r="F20">
        <v>8.99</v>
      </c>
      <c r="G20">
        <v>251.72</v>
      </c>
    </row>
    <row r="21" spans="1:7" x14ac:dyDescent="0.25">
      <c r="A21" s="16">
        <v>44576</v>
      </c>
      <c r="B21" t="s">
        <v>23</v>
      </c>
      <c r="C21" t="s">
        <v>5</v>
      </c>
      <c r="D21" t="s">
        <v>16</v>
      </c>
      <c r="E21">
        <v>46</v>
      </c>
      <c r="F21">
        <v>8.99</v>
      </c>
      <c r="G21">
        <v>413.54</v>
      </c>
    </row>
    <row r="22" spans="1:7" x14ac:dyDescent="0.25">
      <c r="A22" s="16">
        <v>44593</v>
      </c>
      <c r="B22" t="s">
        <v>23</v>
      </c>
      <c r="C22" t="s">
        <v>10</v>
      </c>
      <c r="D22" t="s">
        <v>16</v>
      </c>
      <c r="E22">
        <v>87</v>
      </c>
      <c r="F22">
        <v>15</v>
      </c>
      <c r="G22">
        <v>1305</v>
      </c>
    </row>
    <row r="23" spans="1:7" x14ac:dyDescent="0.25">
      <c r="A23" s="16">
        <v>44610</v>
      </c>
      <c r="B23" t="s">
        <v>25</v>
      </c>
      <c r="C23" t="s">
        <v>7</v>
      </c>
      <c r="D23" t="s">
        <v>16</v>
      </c>
      <c r="E23">
        <v>4</v>
      </c>
      <c r="F23">
        <v>4.99</v>
      </c>
      <c r="G23">
        <v>19.96</v>
      </c>
    </row>
    <row r="24" spans="1:7" x14ac:dyDescent="0.25">
      <c r="A24" s="16">
        <v>44627</v>
      </c>
      <c r="B24" t="s">
        <v>24</v>
      </c>
      <c r="C24" t="s">
        <v>13</v>
      </c>
      <c r="D24" t="s">
        <v>16</v>
      </c>
      <c r="E24">
        <v>7</v>
      </c>
      <c r="F24">
        <v>19.989999999999998</v>
      </c>
      <c r="G24">
        <v>139.92999999999998</v>
      </c>
    </row>
    <row r="25" spans="1:7" x14ac:dyDescent="0.25">
      <c r="A25" s="16">
        <v>44712</v>
      </c>
      <c r="B25" t="s">
        <v>23</v>
      </c>
      <c r="C25" t="s">
        <v>5</v>
      </c>
      <c r="D25" t="s">
        <v>16</v>
      </c>
      <c r="E25">
        <v>80</v>
      </c>
      <c r="F25">
        <v>8.99</v>
      </c>
      <c r="G25">
        <v>719.2</v>
      </c>
    </row>
    <row r="26" spans="1:7" x14ac:dyDescent="0.25">
      <c r="A26" s="16">
        <v>44848</v>
      </c>
      <c r="B26" t="s">
        <v>24</v>
      </c>
      <c r="C26" t="s">
        <v>9</v>
      </c>
      <c r="D26" t="s">
        <v>16</v>
      </c>
      <c r="E26">
        <v>57</v>
      </c>
      <c r="F26">
        <v>19.989999999999998</v>
      </c>
      <c r="G26">
        <v>1139.4299999999998</v>
      </c>
    </row>
    <row r="27" spans="1:7" x14ac:dyDescent="0.25">
      <c r="A27" s="16">
        <v>44882</v>
      </c>
      <c r="B27" t="s">
        <v>23</v>
      </c>
      <c r="C27" t="s">
        <v>6</v>
      </c>
      <c r="D27" t="s">
        <v>16</v>
      </c>
      <c r="E27">
        <v>11</v>
      </c>
      <c r="F27">
        <v>4.99</v>
      </c>
      <c r="G27">
        <v>54.89</v>
      </c>
    </row>
    <row r="28" spans="1:7" x14ac:dyDescent="0.25">
      <c r="A28" s="16">
        <v>44899</v>
      </c>
      <c r="B28" t="s">
        <v>23</v>
      </c>
      <c r="C28" t="s">
        <v>6</v>
      </c>
      <c r="D28" t="s">
        <v>16</v>
      </c>
      <c r="E28">
        <v>94</v>
      </c>
      <c r="F28">
        <v>19.989999999999998</v>
      </c>
      <c r="G28">
        <v>1879.06</v>
      </c>
    </row>
    <row r="29" spans="1:7" x14ac:dyDescent="0.25">
      <c r="A29" s="16">
        <v>44916</v>
      </c>
      <c r="B29" t="s">
        <v>23</v>
      </c>
      <c r="C29" t="s">
        <v>18</v>
      </c>
      <c r="D29" t="s">
        <v>16</v>
      </c>
      <c r="E29">
        <v>28</v>
      </c>
      <c r="F29">
        <v>4.99</v>
      </c>
      <c r="G29">
        <v>139.72</v>
      </c>
    </row>
    <row r="30" spans="1:7" x14ac:dyDescent="0.25">
      <c r="A30" s="16">
        <v>44440</v>
      </c>
      <c r="B30" t="s">
        <v>23</v>
      </c>
      <c r="C30" t="s">
        <v>10</v>
      </c>
      <c r="D30" t="s">
        <v>20</v>
      </c>
      <c r="E30">
        <v>2</v>
      </c>
      <c r="F30">
        <v>125</v>
      </c>
      <c r="G30">
        <v>250</v>
      </c>
    </row>
    <row r="31" spans="1:7" x14ac:dyDescent="0.25">
      <c r="A31" s="16">
        <v>44729</v>
      </c>
      <c r="B31" t="s">
        <v>23</v>
      </c>
      <c r="C31" t="s">
        <v>8</v>
      </c>
      <c r="D31" t="s">
        <v>20</v>
      </c>
      <c r="E31">
        <v>5</v>
      </c>
      <c r="F31">
        <v>125</v>
      </c>
      <c r="G31">
        <v>625</v>
      </c>
    </row>
    <row r="32" spans="1:7" x14ac:dyDescent="0.25">
      <c r="A32" s="16">
        <v>44797</v>
      </c>
      <c r="B32" t="s">
        <v>24</v>
      </c>
      <c r="C32" t="s">
        <v>13</v>
      </c>
      <c r="D32" t="s">
        <v>20</v>
      </c>
      <c r="E32">
        <v>3</v>
      </c>
      <c r="F32">
        <v>275</v>
      </c>
      <c r="G32">
        <v>825</v>
      </c>
    </row>
    <row r="33" spans="1:7" x14ac:dyDescent="0.25">
      <c r="A33" s="16">
        <v>44253</v>
      </c>
      <c r="B33" t="s">
        <v>23</v>
      </c>
      <c r="C33" t="s">
        <v>5</v>
      </c>
      <c r="D33" t="s">
        <v>17</v>
      </c>
      <c r="E33">
        <v>27</v>
      </c>
      <c r="F33">
        <v>19.989999999999998</v>
      </c>
      <c r="G33">
        <v>539.7299999999999</v>
      </c>
    </row>
    <row r="34" spans="1:7" x14ac:dyDescent="0.25">
      <c r="A34" s="16">
        <v>44491</v>
      </c>
      <c r="B34" t="s">
        <v>25</v>
      </c>
      <c r="C34" t="s">
        <v>7</v>
      </c>
      <c r="D34" t="s">
        <v>17</v>
      </c>
      <c r="E34">
        <v>64</v>
      </c>
      <c r="F34">
        <v>8.99</v>
      </c>
      <c r="G34">
        <v>575.36</v>
      </c>
    </row>
    <row r="35" spans="1:7" x14ac:dyDescent="0.25">
      <c r="A35" s="16">
        <v>44508</v>
      </c>
      <c r="B35" t="s">
        <v>25</v>
      </c>
      <c r="C35" t="s">
        <v>19</v>
      </c>
      <c r="D35" t="s">
        <v>17</v>
      </c>
      <c r="E35">
        <v>15</v>
      </c>
      <c r="F35">
        <v>19.989999999999998</v>
      </c>
      <c r="G35">
        <v>299.84999999999997</v>
      </c>
    </row>
    <row r="36" spans="1:7" x14ac:dyDescent="0.25">
      <c r="A36" s="16">
        <v>44678</v>
      </c>
      <c r="B36" t="s">
        <v>25</v>
      </c>
      <c r="C36" t="s">
        <v>11</v>
      </c>
      <c r="D36" t="s">
        <v>17</v>
      </c>
      <c r="E36">
        <v>96</v>
      </c>
      <c r="F36">
        <v>4.99</v>
      </c>
      <c r="G36">
        <v>479.04</v>
      </c>
    </row>
    <row r="37" spans="1:7" x14ac:dyDescent="0.25">
      <c r="A37" s="16">
        <v>44831</v>
      </c>
      <c r="B37" t="s">
        <v>24</v>
      </c>
      <c r="C37" t="s">
        <v>13</v>
      </c>
      <c r="D37" t="s">
        <v>17</v>
      </c>
      <c r="E37">
        <v>76</v>
      </c>
      <c r="F37">
        <v>1.99</v>
      </c>
      <c r="G37">
        <v>151.24</v>
      </c>
    </row>
    <row r="38" spans="1:7" x14ac:dyDescent="0.25">
      <c r="A38" s="16">
        <v>44457</v>
      </c>
      <c r="B38" t="s">
        <v>25</v>
      </c>
      <c r="C38" t="s">
        <v>7</v>
      </c>
      <c r="D38" t="s">
        <v>21</v>
      </c>
      <c r="E38">
        <v>16</v>
      </c>
      <c r="F38">
        <v>15.99</v>
      </c>
      <c r="G38">
        <v>255.84</v>
      </c>
    </row>
    <row r="39" spans="1:7" x14ac:dyDescent="0.25">
      <c r="A39" s="16">
        <v>44525</v>
      </c>
      <c r="B39" t="s">
        <v>23</v>
      </c>
      <c r="C39" t="s">
        <v>8</v>
      </c>
      <c r="D39" t="s">
        <v>21</v>
      </c>
      <c r="E39">
        <v>96</v>
      </c>
      <c r="F39">
        <v>4.99</v>
      </c>
      <c r="G39">
        <v>479.04</v>
      </c>
    </row>
    <row r="40" spans="1:7" x14ac:dyDescent="0.25">
      <c r="A40" s="16">
        <v>44559</v>
      </c>
      <c r="B40" t="s">
        <v>25</v>
      </c>
      <c r="C40" t="s">
        <v>19</v>
      </c>
      <c r="D40" t="s">
        <v>21</v>
      </c>
      <c r="E40">
        <v>74</v>
      </c>
      <c r="F40">
        <v>15.99</v>
      </c>
      <c r="G40">
        <v>1183.26</v>
      </c>
    </row>
    <row r="41" spans="1:7" x14ac:dyDescent="0.25">
      <c r="A41" s="16">
        <v>44644</v>
      </c>
      <c r="B41" t="s">
        <v>23</v>
      </c>
      <c r="C41" t="s">
        <v>6</v>
      </c>
      <c r="D41" t="s">
        <v>21</v>
      </c>
      <c r="E41">
        <v>50</v>
      </c>
      <c r="F41">
        <v>4.99</v>
      </c>
      <c r="G41">
        <v>249.5</v>
      </c>
    </row>
    <row r="42" spans="1:7" x14ac:dyDescent="0.25">
      <c r="A42" s="16">
        <v>44746</v>
      </c>
      <c r="B42" t="s">
        <v>25</v>
      </c>
      <c r="C42" t="s">
        <v>7</v>
      </c>
      <c r="D42" t="s">
        <v>21</v>
      </c>
      <c r="E42">
        <v>62</v>
      </c>
      <c r="F42">
        <v>4.99</v>
      </c>
      <c r="G42">
        <v>309.38</v>
      </c>
    </row>
    <row r="43" spans="1:7" x14ac:dyDescent="0.25">
      <c r="A43" s="16">
        <v>44763</v>
      </c>
      <c r="B43" t="s">
        <v>23</v>
      </c>
      <c r="C43" t="s">
        <v>12</v>
      </c>
      <c r="D43" t="s">
        <v>21</v>
      </c>
      <c r="E43">
        <v>55</v>
      </c>
      <c r="F43">
        <v>12.49</v>
      </c>
      <c r="G43">
        <v>686.95</v>
      </c>
    </row>
    <row r="44" spans="1:7" x14ac:dyDescent="0.25">
      <c r="A44" s="16">
        <v>44780</v>
      </c>
      <c r="B44" t="s">
        <v>23</v>
      </c>
      <c r="C44" t="s">
        <v>8</v>
      </c>
      <c r="D44" t="s">
        <v>21</v>
      </c>
      <c r="E44">
        <v>42</v>
      </c>
      <c r="F44">
        <v>23.95</v>
      </c>
      <c r="G44">
        <v>1005.9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E109-FE8F-4F5B-910A-497E66EC0394}">
  <dimension ref="A1:K44"/>
  <sheetViews>
    <sheetView workbookViewId="0">
      <selection activeCell="F57" sqref="F57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</cols>
  <sheetData>
    <row r="1" spans="1:11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1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</row>
    <row r="3" spans="1:11" hidden="1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</row>
    <row r="4" spans="1:11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  <c r="J4" s="21" t="s">
        <v>29</v>
      </c>
      <c r="K4" s="21"/>
    </row>
    <row r="5" spans="1:11" hidden="1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</row>
    <row r="6" spans="1:11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</row>
    <row r="7" spans="1:11" hidden="1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11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</row>
    <row r="9" spans="1:11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</row>
    <row r="10" spans="1:11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</row>
    <row r="11" spans="1:11" hidden="1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</row>
    <row r="12" spans="1:11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</row>
    <row r="13" spans="1:11" hidden="1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</row>
    <row r="14" spans="1:11" hidden="1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</row>
    <row r="15" spans="1:11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</row>
    <row r="16" spans="1:11" hidden="1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</row>
    <row r="17" spans="1:7" hidden="1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</row>
    <row r="18" spans="1:7" hidden="1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</row>
    <row r="19" spans="1:7" hidden="1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</row>
    <row r="20" spans="1:7" hidden="1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</row>
    <row r="21" spans="1:7" hidden="1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</row>
    <row r="22" spans="1: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</row>
    <row r="23" spans="1:7" hidden="1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7" hidden="1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7" hidden="1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7" hidden="1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7" hidden="1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7" hidden="1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7" hidden="1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7" hidden="1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hidden="1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hidden="1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hidden="1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hidden="1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hidden="1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hidden="1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hidden="1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hidden="1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hidden="1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hidden="1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6DE9-234E-48D2-9F27-526BF45380C5}">
  <dimension ref="A1:P63"/>
  <sheetViews>
    <sheetView topLeftCell="G13" workbookViewId="0">
      <selection activeCell="J28" sqref="J28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  <col min="10" max="10" width="12.42578125" customWidth="1"/>
    <col min="11" max="14" width="11" customWidth="1"/>
    <col min="15" max="15" width="11.140625" customWidth="1"/>
    <col min="16" max="16" width="11" customWidth="1"/>
  </cols>
  <sheetData>
    <row r="1" spans="1:16" ht="15.75" thickBot="1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  <c r="J1" s="15" t="s">
        <v>22</v>
      </c>
      <c r="K1" s="17" t="s">
        <v>0</v>
      </c>
      <c r="L1" s="17" t="s">
        <v>1</v>
      </c>
      <c r="M1" s="17" t="s">
        <v>2</v>
      </c>
      <c r="N1" s="17" t="s">
        <v>3</v>
      </c>
      <c r="O1" s="17" t="s">
        <v>14</v>
      </c>
      <c r="P1" s="18" t="s">
        <v>4</v>
      </c>
    </row>
    <row r="2" spans="1:16" ht="15.75" thickTop="1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  <c r="K2" s="20" t="s">
        <v>23</v>
      </c>
      <c r="M2" s="19" t="s">
        <v>15</v>
      </c>
    </row>
    <row r="3" spans="1:16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  <c r="K3" s="19" t="s">
        <v>25</v>
      </c>
      <c r="M3" s="20" t="s">
        <v>16</v>
      </c>
    </row>
    <row r="4" spans="1:16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</row>
    <row r="5" spans="1:16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</row>
    <row r="6" spans="1:16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  <c r="J6" s="21" t="s">
        <v>30</v>
      </c>
      <c r="K6" s="21"/>
      <c r="L6" s="21"/>
      <c r="M6" s="21"/>
      <c r="N6" s="21"/>
      <c r="O6" s="21"/>
    </row>
    <row r="7" spans="1:16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16" x14ac:dyDescent="0.25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  <c r="J8" s="1" t="s">
        <v>22</v>
      </c>
      <c r="K8" s="1" t="s">
        <v>0</v>
      </c>
      <c r="L8" s="1" t="s">
        <v>1</v>
      </c>
      <c r="M8" s="1" t="s">
        <v>2</v>
      </c>
      <c r="N8" s="1" t="s">
        <v>3</v>
      </c>
      <c r="O8" s="1" t="s">
        <v>14</v>
      </c>
      <c r="P8" s="1" t="s">
        <v>4</v>
      </c>
    </row>
    <row r="9" spans="1:16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  <c r="J9" s="16">
        <v>44236</v>
      </c>
      <c r="K9" s="1" t="s">
        <v>23</v>
      </c>
      <c r="L9" s="1" t="s">
        <v>6</v>
      </c>
      <c r="M9" s="1" t="s">
        <v>15</v>
      </c>
      <c r="N9" s="1">
        <v>36</v>
      </c>
      <c r="O9" s="1">
        <v>4.99</v>
      </c>
      <c r="P9" s="1">
        <v>179.64000000000001</v>
      </c>
    </row>
    <row r="10" spans="1:16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  <c r="J10" s="16">
        <v>44287</v>
      </c>
      <c r="K10" s="1" t="s">
        <v>25</v>
      </c>
      <c r="L10" s="1" t="s">
        <v>7</v>
      </c>
      <c r="M10" s="1" t="s">
        <v>16</v>
      </c>
      <c r="N10" s="1">
        <v>60</v>
      </c>
      <c r="O10" s="1">
        <v>4.99</v>
      </c>
      <c r="P10" s="1">
        <v>299.40000000000003</v>
      </c>
    </row>
    <row r="11" spans="1:16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  <c r="J11" s="16">
        <v>44304</v>
      </c>
      <c r="K11" s="1" t="s">
        <v>23</v>
      </c>
      <c r="L11" s="1" t="s">
        <v>18</v>
      </c>
      <c r="M11" s="1" t="s">
        <v>15</v>
      </c>
      <c r="N11" s="1">
        <v>75</v>
      </c>
      <c r="O11" s="1">
        <v>1.99</v>
      </c>
      <c r="P11" s="1">
        <v>149.25</v>
      </c>
    </row>
    <row r="12" spans="1:16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  <c r="J12" s="16">
        <v>44321</v>
      </c>
      <c r="K12" s="1" t="s">
        <v>23</v>
      </c>
      <c r="L12" s="1" t="s">
        <v>6</v>
      </c>
      <c r="M12" s="1" t="s">
        <v>15</v>
      </c>
      <c r="N12" s="1">
        <v>90</v>
      </c>
      <c r="O12" s="1">
        <v>4.99</v>
      </c>
      <c r="P12" s="1">
        <v>449.1</v>
      </c>
    </row>
    <row r="13" spans="1:16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  <c r="J13" s="16">
        <v>44355</v>
      </c>
      <c r="K13" s="1" t="s">
        <v>25</v>
      </c>
      <c r="L13" s="1" t="s">
        <v>7</v>
      </c>
      <c r="M13" s="1" t="s">
        <v>16</v>
      </c>
      <c r="N13" s="1">
        <v>60</v>
      </c>
      <c r="O13" s="1">
        <v>8.99</v>
      </c>
      <c r="P13" s="1">
        <v>539.4</v>
      </c>
    </row>
    <row r="14" spans="1:16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  <c r="J14" s="16">
        <v>44372</v>
      </c>
      <c r="K14" s="1" t="s">
        <v>23</v>
      </c>
      <c r="L14" s="1" t="s">
        <v>12</v>
      </c>
      <c r="M14" s="1" t="s">
        <v>15</v>
      </c>
      <c r="N14" s="1">
        <v>90</v>
      </c>
      <c r="O14" s="1">
        <v>4.99</v>
      </c>
      <c r="P14" s="1">
        <v>449.1</v>
      </c>
    </row>
    <row r="15" spans="1:16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  <c r="J15" s="16">
        <v>44389</v>
      </c>
      <c r="K15" s="1" t="s">
        <v>25</v>
      </c>
      <c r="L15" s="1" t="s">
        <v>11</v>
      </c>
      <c r="M15" s="1" t="s">
        <v>16</v>
      </c>
      <c r="N15" s="1">
        <v>29</v>
      </c>
      <c r="O15" s="1">
        <v>1.99</v>
      </c>
      <c r="P15" s="1">
        <v>57.71</v>
      </c>
    </row>
    <row r="16" spans="1:16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  <c r="J16" s="16">
        <v>44406</v>
      </c>
      <c r="K16" s="1" t="s">
        <v>25</v>
      </c>
      <c r="L16" s="1" t="s">
        <v>19</v>
      </c>
      <c r="M16" s="1" t="s">
        <v>16</v>
      </c>
      <c r="N16" s="1">
        <v>81</v>
      </c>
      <c r="O16" s="1">
        <v>19.989999999999998</v>
      </c>
      <c r="P16" s="1">
        <v>1619.1899999999998</v>
      </c>
    </row>
    <row r="17" spans="1:16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  <c r="J17" s="16">
        <v>44542</v>
      </c>
      <c r="K17" s="1" t="s">
        <v>23</v>
      </c>
      <c r="L17" s="1" t="s">
        <v>10</v>
      </c>
      <c r="M17" s="1" t="s">
        <v>15</v>
      </c>
      <c r="N17" s="1">
        <v>67</v>
      </c>
      <c r="O17" s="1">
        <v>1.29</v>
      </c>
      <c r="P17" s="1">
        <v>86.43</v>
      </c>
    </row>
    <row r="18" spans="1:16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  <c r="J18" s="16">
        <v>44610</v>
      </c>
      <c r="K18" s="1" t="s">
        <v>25</v>
      </c>
      <c r="L18" s="1" t="s">
        <v>7</v>
      </c>
      <c r="M18" s="1" t="s">
        <v>16</v>
      </c>
      <c r="N18" s="1">
        <v>4</v>
      </c>
      <c r="O18" s="1">
        <v>4.99</v>
      </c>
      <c r="P18" s="1">
        <v>19.96</v>
      </c>
    </row>
    <row r="19" spans="1:16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  <c r="J19" s="16">
        <v>44661</v>
      </c>
      <c r="K19" s="1" t="s">
        <v>23</v>
      </c>
      <c r="L19" s="1" t="s">
        <v>18</v>
      </c>
      <c r="M19" s="1" t="s">
        <v>15</v>
      </c>
      <c r="N19" s="1">
        <v>66</v>
      </c>
      <c r="O19" s="1">
        <v>1.99</v>
      </c>
      <c r="P19" s="1">
        <v>131.34</v>
      </c>
    </row>
    <row r="20" spans="1:16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  <c r="J20" s="16">
        <v>44695</v>
      </c>
      <c r="K20" s="1" t="s">
        <v>23</v>
      </c>
      <c r="L20" s="1" t="s">
        <v>5</v>
      </c>
      <c r="M20" s="1" t="s">
        <v>15</v>
      </c>
      <c r="N20" s="1">
        <v>53</v>
      </c>
      <c r="O20" s="1">
        <v>1.29</v>
      </c>
      <c r="P20" s="1">
        <v>68.37</v>
      </c>
    </row>
    <row r="21" spans="1:16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  <c r="J21" s="16">
        <v>44814</v>
      </c>
      <c r="K21" s="1" t="s">
        <v>23</v>
      </c>
      <c r="L21" s="1" t="s">
        <v>5</v>
      </c>
      <c r="M21" s="1" t="s">
        <v>15</v>
      </c>
      <c r="N21" s="1">
        <v>7</v>
      </c>
      <c r="O21" s="1">
        <v>1.29</v>
      </c>
      <c r="P21" s="1">
        <v>9.0300000000000011</v>
      </c>
    </row>
    <row r="22" spans="1:16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  <c r="J22" s="16">
        <v>44865</v>
      </c>
      <c r="K22" s="1" t="s">
        <v>23</v>
      </c>
      <c r="L22" s="1" t="s">
        <v>18</v>
      </c>
      <c r="M22" s="1" t="s">
        <v>15</v>
      </c>
      <c r="N22" s="1">
        <v>14</v>
      </c>
      <c r="O22" s="1">
        <v>1.29</v>
      </c>
      <c r="P22" s="1">
        <v>18.060000000000002</v>
      </c>
    </row>
    <row r="23" spans="1:16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16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</row>
    <row r="25" spans="1:16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</row>
    <row r="26" spans="1:16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</row>
    <row r="27" spans="1:16" ht="15.75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  <c r="J27" s="33" t="s">
        <v>45</v>
      </c>
      <c r="K27" s="33"/>
      <c r="L27" s="33"/>
      <c r="M27" s="33"/>
      <c r="N27" s="33"/>
      <c r="O27" s="33"/>
      <c r="P27" s="33"/>
    </row>
    <row r="28" spans="1:16" ht="16.5" thickBot="1" x14ac:dyDescent="0.3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  <c r="J28" s="34" t="s">
        <v>61</v>
      </c>
      <c r="K28" s="35"/>
      <c r="L28" s="35"/>
      <c r="M28" s="35"/>
      <c r="N28" s="35"/>
      <c r="O28" s="35"/>
      <c r="P28" s="36"/>
    </row>
    <row r="29" spans="1:16" ht="16.5" thickTop="1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  <c r="J29" s="33"/>
      <c r="K29" s="33"/>
      <c r="L29" s="33"/>
      <c r="M29" s="33"/>
      <c r="N29" s="33"/>
      <c r="O29" s="33"/>
      <c r="P29" s="33"/>
    </row>
    <row r="30" spans="1:16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16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16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16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  <c r="J33" s="1"/>
      <c r="K33" s="1"/>
      <c r="L33" s="1"/>
      <c r="M33" s="1"/>
      <c r="N33" s="1"/>
      <c r="O33" s="1"/>
      <c r="P33" s="1"/>
    </row>
    <row r="34" spans="1:16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  <c r="J34" s="16"/>
      <c r="K34" s="1"/>
      <c r="L34" s="1"/>
      <c r="M34" s="1"/>
      <c r="N34" s="1"/>
      <c r="O34" s="1"/>
      <c r="P34" s="1"/>
    </row>
    <row r="35" spans="1:16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  <c r="J35" s="16"/>
      <c r="K35" s="1"/>
      <c r="L35" s="1"/>
      <c r="M35" s="1"/>
      <c r="N35" s="1"/>
      <c r="O35" s="1"/>
      <c r="P35" s="1"/>
    </row>
    <row r="36" spans="1:16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  <c r="J36" s="16"/>
      <c r="K36" s="1"/>
      <c r="L36" s="1"/>
      <c r="M36" s="1"/>
      <c r="N36" s="1"/>
      <c r="O36" s="1"/>
      <c r="P36" s="1"/>
    </row>
    <row r="37" spans="1:16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  <c r="J37" s="16"/>
      <c r="K37" s="1"/>
      <c r="L37" s="1"/>
      <c r="M37" s="1"/>
      <c r="N37" s="1"/>
      <c r="O37" s="1"/>
      <c r="P37" s="1"/>
    </row>
    <row r="38" spans="1:16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  <c r="J38" s="16"/>
      <c r="K38" s="1"/>
      <c r="L38" s="1"/>
      <c r="M38" s="1"/>
      <c r="N38" s="1"/>
      <c r="O38" s="1"/>
      <c r="P38" s="1"/>
    </row>
    <row r="39" spans="1:16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  <c r="J39" s="16"/>
      <c r="K39" s="1"/>
      <c r="L39" s="1"/>
      <c r="M39" s="1"/>
      <c r="N39" s="1"/>
      <c r="O39" s="1"/>
      <c r="P39" s="1"/>
    </row>
    <row r="40" spans="1:16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  <c r="J40" s="16"/>
      <c r="K40" s="1"/>
      <c r="L40" s="1"/>
      <c r="M40" s="1"/>
      <c r="N40" s="1"/>
      <c r="O40" s="1"/>
      <c r="P40" s="1"/>
    </row>
    <row r="41" spans="1:16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  <c r="J41" s="16"/>
      <c r="K41" s="1"/>
      <c r="L41" s="1"/>
      <c r="M41" s="1"/>
      <c r="N41" s="1"/>
      <c r="O41" s="1"/>
      <c r="P41" s="1"/>
    </row>
    <row r="42" spans="1:16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  <c r="J42" s="16"/>
      <c r="K42" s="1"/>
      <c r="L42" s="1"/>
      <c r="M42" s="1"/>
      <c r="N42" s="1"/>
      <c r="O42" s="1"/>
      <c r="P42" s="1"/>
    </row>
    <row r="43" spans="1:16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  <c r="J43" s="16"/>
      <c r="K43" s="1"/>
      <c r="L43" s="1"/>
      <c r="M43" s="1"/>
      <c r="N43" s="1"/>
      <c r="O43" s="1"/>
      <c r="P43" s="1"/>
    </row>
    <row r="44" spans="1:16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  <c r="J44" s="16"/>
      <c r="K44" s="1"/>
      <c r="L44" s="1"/>
      <c r="M44" s="1"/>
      <c r="N44" s="1"/>
      <c r="O44" s="1"/>
      <c r="P44" s="1"/>
    </row>
    <row r="45" spans="1:16" x14ac:dyDescent="0.25">
      <c r="J45" s="16"/>
      <c r="K45" s="1"/>
      <c r="L45" s="1"/>
      <c r="M45" s="1"/>
      <c r="N45" s="1"/>
      <c r="O45" s="1"/>
      <c r="P45" s="1"/>
    </row>
    <row r="46" spans="1:16" x14ac:dyDescent="0.25">
      <c r="J46" s="16"/>
      <c r="K46" s="1"/>
      <c r="L46" s="1"/>
      <c r="M46" s="1"/>
      <c r="N46" s="1"/>
      <c r="O46" s="1"/>
      <c r="P46" s="1"/>
    </row>
    <row r="47" spans="1:16" x14ac:dyDescent="0.25">
      <c r="J47" s="16"/>
      <c r="K47" s="1"/>
      <c r="L47" s="1"/>
      <c r="M47" s="1"/>
      <c r="N47" s="1"/>
      <c r="O47" s="1"/>
      <c r="P47" s="1"/>
    </row>
    <row r="48" spans="1:16" x14ac:dyDescent="0.25">
      <c r="J48" s="16"/>
      <c r="K48" s="1"/>
      <c r="L48" s="1"/>
      <c r="M48" s="1"/>
      <c r="N48" s="1"/>
      <c r="O48" s="1"/>
      <c r="P48" s="1"/>
    </row>
    <row r="49" spans="10:16" x14ac:dyDescent="0.25">
      <c r="J49" s="16"/>
      <c r="K49" s="1"/>
      <c r="L49" s="1"/>
      <c r="M49" s="1"/>
      <c r="N49" s="1"/>
      <c r="O49" s="1"/>
      <c r="P49" s="1"/>
    </row>
    <row r="50" spans="10:16" x14ac:dyDescent="0.25">
      <c r="J50" s="16"/>
      <c r="K50" s="1"/>
      <c r="L50" s="1"/>
      <c r="M50" s="1"/>
      <c r="N50" s="1"/>
      <c r="O50" s="1"/>
      <c r="P50" s="1"/>
    </row>
    <row r="51" spans="10:16" x14ac:dyDescent="0.25">
      <c r="J51" s="16"/>
      <c r="K51" s="1"/>
      <c r="L51" s="1"/>
      <c r="M51" s="1"/>
      <c r="N51" s="1"/>
      <c r="O51" s="1"/>
      <c r="P51" s="1"/>
    </row>
    <row r="52" spans="10:16" x14ac:dyDescent="0.25">
      <c r="J52" s="16"/>
      <c r="K52" s="1"/>
      <c r="L52" s="1"/>
      <c r="M52" s="1"/>
      <c r="N52" s="1"/>
      <c r="O52" s="1"/>
      <c r="P52" s="1"/>
    </row>
    <row r="53" spans="10:16" x14ac:dyDescent="0.25">
      <c r="J53" s="16"/>
      <c r="K53" s="1"/>
      <c r="L53" s="1"/>
      <c r="M53" s="1"/>
      <c r="N53" s="1"/>
      <c r="O53" s="1"/>
      <c r="P53" s="1"/>
    </row>
    <row r="54" spans="10:16" x14ac:dyDescent="0.25">
      <c r="J54" s="16"/>
      <c r="K54" s="1"/>
      <c r="L54" s="1"/>
      <c r="M54" s="1"/>
      <c r="N54" s="1"/>
      <c r="O54" s="1"/>
      <c r="P54" s="1"/>
    </row>
    <row r="55" spans="10:16" x14ac:dyDescent="0.25">
      <c r="J55" s="16"/>
      <c r="K55" s="1"/>
      <c r="L55" s="1"/>
      <c r="M55" s="1"/>
      <c r="N55" s="1"/>
      <c r="O55" s="1"/>
      <c r="P55" s="1"/>
    </row>
    <row r="56" spans="10:16" x14ac:dyDescent="0.25">
      <c r="J56" s="16"/>
      <c r="K56" s="1"/>
      <c r="L56" s="1"/>
      <c r="M56" s="1"/>
      <c r="N56" s="1"/>
      <c r="O56" s="1"/>
      <c r="P56" s="1"/>
    </row>
    <row r="57" spans="10:16" x14ac:dyDescent="0.25">
      <c r="J57" s="16"/>
      <c r="K57" s="1"/>
      <c r="L57" s="1"/>
      <c r="M57" s="1"/>
      <c r="N57" s="1"/>
      <c r="O57" s="1"/>
      <c r="P57" s="1"/>
    </row>
    <row r="58" spans="10:16" x14ac:dyDescent="0.25">
      <c r="J58" s="16"/>
      <c r="K58" s="1"/>
      <c r="L58" s="1"/>
      <c r="M58" s="1"/>
      <c r="N58" s="1"/>
      <c r="O58" s="1"/>
      <c r="P58" s="1"/>
    </row>
    <row r="59" spans="10:16" x14ac:dyDescent="0.25">
      <c r="J59" s="16"/>
      <c r="K59" s="1"/>
      <c r="L59" s="1"/>
      <c r="M59" s="1"/>
      <c r="N59" s="1"/>
      <c r="O59" s="1"/>
      <c r="P59" s="1"/>
    </row>
    <row r="60" spans="10:16" x14ac:dyDescent="0.25">
      <c r="J60" s="16"/>
      <c r="K60" s="1"/>
      <c r="L60" s="1"/>
      <c r="M60" s="1"/>
      <c r="N60" s="1"/>
      <c r="O60" s="1"/>
      <c r="P60" s="1"/>
    </row>
    <row r="61" spans="10:16" x14ac:dyDescent="0.25">
      <c r="J61" s="16"/>
      <c r="K61" s="1"/>
      <c r="L61" s="1"/>
      <c r="M61" s="1"/>
      <c r="N61" s="1"/>
      <c r="O61" s="1"/>
      <c r="P61" s="1"/>
    </row>
    <row r="62" spans="10:16" x14ac:dyDescent="0.25">
      <c r="J62" s="16"/>
      <c r="K62" s="1"/>
      <c r="L62" s="1"/>
      <c r="M62" s="1"/>
      <c r="N62" s="1"/>
      <c r="O62" s="1"/>
      <c r="P62" s="1"/>
    </row>
    <row r="63" spans="10:16" x14ac:dyDescent="0.25">
      <c r="J63" s="16"/>
      <c r="K63" s="1"/>
      <c r="L63" s="1"/>
      <c r="M63" s="1"/>
      <c r="N63" s="1"/>
      <c r="O63" s="1"/>
      <c r="P63" s="1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42F-C2D9-4EF6-8EDA-52B04278F2EB}">
  <dimension ref="A1:Q44"/>
  <sheetViews>
    <sheetView workbookViewId="0">
      <selection activeCell="I19" sqref="I19"/>
    </sheetView>
  </sheetViews>
  <sheetFormatPr defaultRowHeight="15" x14ac:dyDescent="0.25"/>
  <cols>
    <col min="1" max="1" width="12.85546875" customWidth="1"/>
    <col min="10" max="10" width="17.42578125" customWidth="1"/>
    <col min="15" max="15" width="9.140625" style="1"/>
  </cols>
  <sheetData>
    <row r="1" spans="1:17" ht="15.75" thickBot="1" x14ac:dyDescent="0.3">
      <c r="A1" s="15" t="s">
        <v>22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14</v>
      </c>
      <c r="G1" s="18" t="s">
        <v>4</v>
      </c>
    </row>
    <row r="2" spans="1:17" ht="15.75" thickTop="1" x14ac:dyDescent="0.25">
      <c r="A2" s="28">
        <v>44202</v>
      </c>
      <c r="B2" s="19" t="s">
        <v>25</v>
      </c>
      <c r="C2" s="19" t="s">
        <v>7</v>
      </c>
      <c r="D2" s="19" t="s">
        <v>15</v>
      </c>
      <c r="E2" s="19">
        <v>95</v>
      </c>
      <c r="F2" s="19">
        <v>1.99</v>
      </c>
      <c r="G2" s="22">
        <v>189.05</v>
      </c>
      <c r="J2" t="s">
        <v>41</v>
      </c>
    </row>
    <row r="3" spans="1:17" x14ac:dyDescent="0.25">
      <c r="A3" s="29">
        <v>44219</v>
      </c>
      <c r="B3" s="20" t="s">
        <v>23</v>
      </c>
      <c r="C3" s="20" t="s">
        <v>8</v>
      </c>
      <c r="D3" s="20" t="s">
        <v>16</v>
      </c>
      <c r="E3" s="20">
        <v>50</v>
      </c>
      <c r="F3" s="20">
        <v>19.989999999999998</v>
      </c>
      <c r="G3" s="23">
        <v>999.49999999999989</v>
      </c>
    </row>
    <row r="4" spans="1:17" ht="15.75" thickBot="1" x14ac:dyDescent="0.3">
      <c r="A4" s="28">
        <v>44236</v>
      </c>
      <c r="B4" s="19" t="s">
        <v>23</v>
      </c>
      <c r="C4" s="19" t="s">
        <v>6</v>
      </c>
      <c r="D4" s="19" t="s">
        <v>15</v>
      </c>
      <c r="E4" s="19">
        <v>36</v>
      </c>
      <c r="F4" s="19">
        <v>4.99</v>
      </c>
      <c r="G4" s="22">
        <v>179.64000000000001</v>
      </c>
      <c r="J4" s="15" t="s">
        <v>22</v>
      </c>
      <c r="K4" s="17" t="s">
        <v>0</v>
      </c>
      <c r="L4" s="17" t="s">
        <v>1</v>
      </c>
      <c r="M4" s="17" t="s">
        <v>2</v>
      </c>
      <c r="N4" s="17" t="s">
        <v>3</v>
      </c>
      <c r="O4" s="17" t="s">
        <v>14</v>
      </c>
      <c r="P4" s="17" t="s">
        <v>14</v>
      </c>
      <c r="Q4" s="18" t="s">
        <v>4</v>
      </c>
    </row>
    <row r="5" spans="1:17" ht="15.75" thickTop="1" x14ac:dyDescent="0.25">
      <c r="A5" s="29">
        <v>44253</v>
      </c>
      <c r="B5" s="20" t="s">
        <v>23</v>
      </c>
      <c r="C5" s="20" t="s">
        <v>5</v>
      </c>
      <c r="D5" s="20" t="s">
        <v>17</v>
      </c>
      <c r="E5" s="20">
        <v>27</v>
      </c>
      <c r="F5" s="20">
        <v>19.989999999999998</v>
      </c>
      <c r="G5" s="23">
        <v>539.7299999999999</v>
      </c>
      <c r="O5" s="1" t="s">
        <v>39</v>
      </c>
      <c r="P5" t="s">
        <v>40</v>
      </c>
    </row>
    <row r="6" spans="1:17" x14ac:dyDescent="0.25">
      <c r="A6" s="28">
        <v>44270</v>
      </c>
      <c r="B6" s="19" t="s">
        <v>24</v>
      </c>
      <c r="C6" s="19" t="s">
        <v>13</v>
      </c>
      <c r="D6" s="19" t="s">
        <v>15</v>
      </c>
      <c r="E6" s="19">
        <v>56</v>
      </c>
      <c r="F6" s="19">
        <v>2.99</v>
      </c>
      <c r="G6" s="22">
        <v>167.44</v>
      </c>
    </row>
    <row r="7" spans="1:17" ht="15.75" thickBot="1" x14ac:dyDescent="0.3">
      <c r="A7" s="29">
        <v>44287</v>
      </c>
      <c r="B7" s="20" t="s">
        <v>25</v>
      </c>
      <c r="C7" s="20" t="s">
        <v>7</v>
      </c>
      <c r="D7" s="20" t="s">
        <v>16</v>
      </c>
      <c r="E7" s="20">
        <v>60</v>
      </c>
      <c r="F7" s="20">
        <v>4.99</v>
      </c>
      <c r="G7" s="23">
        <v>299.40000000000003</v>
      </c>
      <c r="J7" s="15" t="s">
        <v>22</v>
      </c>
      <c r="K7" s="17" t="s">
        <v>0</v>
      </c>
      <c r="L7" s="17" t="s">
        <v>1</v>
      </c>
      <c r="M7" s="17" t="s">
        <v>2</v>
      </c>
      <c r="N7" s="17" t="s">
        <v>3</v>
      </c>
      <c r="O7" s="17" t="s">
        <v>14</v>
      </c>
      <c r="P7" s="18" t="s">
        <v>4</v>
      </c>
    </row>
    <row r="8" spans="1:17" ht="15.75" thickTop="1" x14ac:dyDescent="0.25">
      <c r="A8" s="28">
        <v>44304</v>
      </c>
      <c r="B8" s="19" t="s">
        <v>23</v>
      </c>
      <c r="C8" s="19" t="s">
        <v>18</v>
      </c>
      <c r="D8" s="19" t="s">
        <v>15</v>
      </c>
      <c r="E8" s="19">
        <v>75</v>
      </c>
      <c r="F8" s="19">
        <v>1.99</v>
      </c>
      <c r="G8" s="22">
        <v>149.25</v>
      </c>
      <c r="J8" s="29">
        <v>44219</v>
      </c>
      <c r="K8" s="20" t="s">
        <v>23</v>
      </c>
      <c r="L8" s="20" t="s">
        <v>8</v>
      </c>
      <c r="M8" s="20" t="s">
        <v>16</v>
      </c>
      <c r="N8" s="20">
        <v>50</v>
      </c>
      <c r="O8" s="20">
        <v>19.989999999999998</v>
      </c>
      <c r="P8" s="23">
        <v>999.49999999999989</v>
      </c>
    </row>
    <row r="9" spans="1:17" x14ac:dyDescent="0.25">
      <c r="A9" s="29">
        <v>44321</v>
      </c>
      <c r="B9" s="20" t="s">
        <v>23</v>
      </c>
      <c r="C9" s="20" t="s">
        <v>6</v>
      </c>
      <c r="D9" s="20" t="s">
        <v>15</v>
      </c>
      <c r="E9" s="20">
        <v>90</v>
      </c>
      <c r="F9" s="20">
        <v>4.99</v>
      </c>
      <c r="G9" s="23">
        <v>449.1</v>
      </c>
      <c r="J9" s="29">
        <v>44253</v>
      </c>
      <c r="K9" s="20" t="s">
        <v>23</v>
      </c>
      <c r="L9" s="20" t="s">
        <v>5</v>
      </c>
      <c r="M9" s="20" t="s">
        <v>17</v>
      </c>
      <c r="N9" s="20">
        <v>27</v>
      </c>
      <c r="O9" s="20">
        <v>19.989999999999998</v>
      </c>
      <c r="P9" s="23">
        <v>539.7299999999999</v>
      </c>
    </row>
    <row r="10" spans="1:17" x14ac:dyDescent="0.25">
      <c r="A10" s="28">
        <v>44338</v>
      </c>
      <c r="B10" s="19" t="s">
        <v>24</v>
      </c>
      <c r="C10" s="19" t="s">
        <v>9</v>
      </c>
      <c r="D10" s="19" t="s">
        <v>15</v>
      </c>
      <c r="E10" s="19">
        <v>32</v>
      </c>
      <c r="F10" s="19">
        <v>1.99</v>
      </c>
      <c r="G10" s="22">
        <v>63.68</v>
      </c>
      <c r="J10" s="28">
        <v>44406</v>
      </c>
      <c r="K10" s="19" t="s">
        <v>25</v>
      </c>
      <c r="L10" s="19" t="s">
        <v>19</v>
      </c>
      <c r="M10" s="19" t="s">
        <v>16</v>
      </c>
      <c r="N10" s="19">
        <v>81</v>
      </c>
      <c r="O10" s="19">
        <v>19.989999999999998</v>
      </c>
      <c r="P10" s="22">
        <v>1619.1899999999998</v>
      </c>
    </row>
    <row r="11" spans="1:17" x14ac:dyDescent="0.25">
      <c r="A11" s="29">
        <v>44355</v>
      </c>
      <c r="B11" s="20" t="s">
        <v>25</v>
      </c>
      <c r="C11" s="20" t="s">
        <v>7</v>
      </c>
      <c r="D11" s="20" t="s">
        <v>16</v>
      </c>
      <c r="E11" s="20">
        <v>60</v>
      </c>
      <c r="F11" s="20">
        <v>8.99</v>
      </c>
      <c r="G11" s="23">
        <v>539.4</v>
      </c>
      <c r="J11" s="29">
        <v>44457</v>
      </c>
      <c r="K11" s="20" t="s">
        <v>25</v>
      </c>
      <c r="L11" s="20" t="s">
        <v>7</v>
      </c>
      <c r="M11" s="20" t="s">
        <v>21</v>
      </c>
      <c r="N11" s="20">
        <v>16</v>
      </c>
      <c r="O11" s="20">
        <v>15.99</v>
      </c>
      <c r="P11" s="23">
        <v>255.84</v>
      </c>
      <c r="Q11" s="31"/>
    </row>
    <row r="12" spans="1:17" x14ac:dyDescent="0.25">
      <c r="A12" s="28">
        <v>44372</v>
      </c>
      <c r="B12" s="19" t="s">
        <v>23</v>
      </c>
      <c r="C12" s="19" t="s">
        <v>12</v>
      </c>
      <c r="D12" s="19" t="s">
        <v>15</v>
      </c>
      <c r="E12" s="19">
        <v>90</v>
      </c>
      <c r="F12" s="19">
        <v>4.99</v>
      </c>
      <c r="G12" s="22">
        <v>449.1</v>
      </c>
      <c r="J12" s="28">
        <v>44508</v>
      </c>
      <c r="K12" s="19" t="s">
        <v>25</v>
      </c>
      <c r="L12" s="19" t="s">
        <v>19</v>
      </c>
      <c r="M12" s="19" t="s">
        <v>17</v>
      </c>
      <c r="N12" s="19">
        <v>15</v>
      </c>
      <c r="O12" s="19">
        <v>19.989999999999998</v>
      </c>
      <c r="P12" s="22">
        <v>299.84999999999997</v>
      </c>
    </row>
    <row r="13" spans="1:17" x14ac:dyDescent="0.25">
      <c r="A13" s="29">
        <v>44389</v>
      </c>
      <c r="B13" s="20" t="s">
        <v>25</v>
      </c>
      <c r="C13" s="20" t="s">
        <v>11</v>
      </c>
      <c r="D13" s="20" t="s">
        <v>16</v>
      </c>
      <c r="E13" s="20">
        <v>29</v>
      </c>
      <c r="F13" s="20">
        <v>1.99</v>
      </c>
      <c r="G13" s="23">
        <v>57.71</v>
      </c>
      <c r="J13" s="29">
        <v>44559</v>
      </c>
      <c r="K13" s="20" t="s">
        <v>25</v>
      </c>
      <c r="L13" s="20" t="s">
        <v>19</v>
      </c>
      <c r="M13" s="20" t="s">
        <v>21</v>
      </c>
      <c r="N13" s="20">
        <v>74</v>
      </c>
      <c r="O13" s="20">
        <v>15.99</v>
      </c>
      <c r="P13" s="23">
        <v>1183.26</v>
      </c>
    </row>
    <row r="14" spans="1:17" x14ac:dyDescent="0.25">
      <c r="A14" s="28">
        <v>44406</v>
      </c>
      <c r="B14" s="19" t="s">
        <v>25</v>
      </c>
      <c r="C14" s="19" t="s">
        <v>19</v>
      </c>
      <c r="D14" s="19" t="s">
        <v>16</v>
      </c>
      <c r="E14" s="19">
        <v>81</v>
      </c>
      <c r="F14" s="19">
        <v>19.989999999999998</v>
      </c>
      <c r="G14" s="22">
        <v>1619.1899999999998</v>
      </c>
      <c r="J14" s="29">
        <v>44593</v>
      </c>
      <c r="K14" s="20" t="s">
        <v>23</v>
      </c>
      <c r="L14" s="20" t="s">
        <v>10</v>
      </c>
      <c r="M14" s="20" t="s">
        <v>16</v>
      </c>
      <c r="N14" s="20">
        <v>87</v>
      </c>
      <c r="O14" s="20">
        <v>15</v>
      </c>
      <c r="P14" s="23">
        <v>1305</v>
      </c>
    </row>
    <row r="15" spans="1:17" x14ac:dyDescent="0.25">
      <c r="A15" s="29">
        <v>44423</v>
      </c>
      <c r="B15" s="20" t="s">
        <v>25</v>
      </c>
      <c r="C15" s="20" t="s">
        <v>7</v>
      </c>
      <c r="D15" s="20" t="s">
        <v>15</v>
      </c>
      <c r="E15" s="20">
        <v>35</v>
      </c>
      <c r="F15" s="20">
        <v>4.99</v>
      </c>
      <c r="G15" s="23">
        <v>174.65</v>
      </c>
      <c r="J15" s="29">
        <v>44627</v>
      </c>
      <c r="K15" s="20" t="s">
        <v>24</v>
      </c>
      <c r="L15" s="20" t="s">
        <v>13</v>
      </c>
      <c r="M15" s="20" t="s">
        <v>16</v>
      </c>
      <c r="N15" s="20">
        <v>7</v>
      </c>
      <c r="O15" s="20">
        <v>19.989999999999998</v>
      </c>
      <c r="P15" s="23">
        <v>139.92999999999998</v>
      </c>
    </row>
    <row r="16" spans="1:17" x14ac:dyDescent="0.25">
      <c r="A16" s="28">
        <v>44440</v>
      </c>
      <c r="B16" s="19" t="s">
        <v>23</v>
      </c>
      <c r="C16" s="19" t="s">
        <v>10</v>
      </c>
      <c r="D16" s="19" t="s">
        <v>20</v>
      </c>
      <c r="E16" s="19">
        <v>2</v>
      </c>
      <c r="F16" s="19">
        <v>125</v>
      </c>
      <c r="G16" s="22">
        <v>250</v>
      </c>
      <c r="J16" s="29">
        <v>44763</v>
      </c>
      <c r="K16" s="20" t="s">
        <v>23</v>
      </c>
      <c r="L16" s="20" t="s">
        <v>12</v>
      </c>
      <c r="M16" s="20" t="s">
        <v>21</v>
      </c>
      <c r="N16" s="20">
        <v>55</v>
      </c>
      <c r="O16" s="20">
        <v>12.49</v>
      </c>
      <c r="P16" s="23">
        <v>686.95</v>
      </c>
    </row>
    <row r="17" spans="1:17" x14ac:dyDescent="0.25">
      <c r="A17" s="29">
        <v>44457</v>
      </c>
      <c r="B17" s="20" t="s">
        <v>25</v>
      </c>
      <c r="C17" s="20" t="s">
        <v>7</v>
      </c>
      <c r="D17" s="20" t="s">
        <v>21</v>
      </c>
      <c r="E17" s="20">
        <v>16</v>
      </c>
      <c r="F17" s="20">
        <v>15.99</v>
      </c>
      <c r="G17" s="23">
        <v>255.84</v>
      </c>
      <c r="J17" s="28">
        <v>44848</v>
      </c>
      <c r="K17" s="19" t="s">
        <v>24</v>
      </c>
      <c r="L17" s="19" t="s">
        <v>9</v>
      </c>
      <c r="M17" s="19" t="s">
        <v>16</v>
      </c>
      <c r="N17" s="19">
        <v>57</v>
      </c>
      <c r="O17" s="19">
        <v>19.989999999999998</v>
      </c>
      <c r="P17" s="22">
        <v>1139.4299999999998</v>
      </c>
    </row>
    <row r="18" spans="1:17" x14ac:dyDescent="0.25">
      <c r="A18" s="28">
        <v>44474</v>
      </c>
      <c r="B18" s="19" t="s">
        <v>23</v>
      </c>
      <c r="C18" s="19" t="s">
        <v>12</v>
      </c>
      <c r="D18" s="19" t="s">
        <v>16</v>
      </c>
      <c r="E18" s="19">
        <v>28</v>
      </c>
      <c r="F18" s="19">
        <v>8.99</v>
      </c>
      <c r="G18" s="22">
        <v>251.72</v>
      </c>
      <c r="J18" s="29">
        <v>44899</v>
      </c>
      <c r="K18" s="20" t="s">
        <v>23</v>
      </c>
      <c r="L18" s="20" t="s">
        <v>6</v>
      </c>
      <c r="M18" s="20" t="s">
        <v>16</v>
      </c>
      <c r="N18" s="20">
        <v>94</v>
      </c>
      <c r="O18" s="20">
        <v>19.989999999999998</v>
      </c>
      <c r="P18" s="23">
        <v>1879.06</v>
      </c>
    </row>
    <row r="19" spans="1:17" x14ac:dyDescent="0.25">
      <c r="A19" s="29">
        <v>44491</v>
      </c>
      <c r="B19" s="20" t="s">
        <v>25</v>
      </c>
      <c r="C19" s="20" t="s">
        <v>7</v>
      </c>
      <c r="D19" s="20" t="s">
        <v>17</v>
      </c>
      <c r="E19" s="20">
        <v>64</v>
      </c>
      <c r="F19" s="20">
        <v>8.99</v>
      </c>
      <c r="G19" s="23">
        <v>575.36</v>
      </c>
    </row>
    <row r="20" spans="1:17" x14ac:dyDescent="0.25">
      <c r="A20" s="28">
        <v>44508</v>
      </c>
      <c r="B20" s="19" t="s">
        <v>25</v>
      </c>
      <c r="C20" s="19" t="s">
        <v>19</v>
      </c>
      <c r="D20" s="19" t="s">
        <v>17</v>
      </c>
      <c r="E20" s="19">
        <v>15</v>
      </c>
      <c r="F20" s="19">
        <v>19.989999999999998</v>
      </c>
      <c r="G20" s="22">
        <v>299.84999999999997</v>
      </c>
      <c r="J20" t="s">
        <v>55</v>
      </c>
    </row>
    <row r="21" spans="1:17" x14ac:dyDescent="0.25">
      <c r="A21" s="29">
        <v>44525</v>
      </c>
      <c r="B21" s="20" t="s">
        <v>23</v>
      </c>
      <c r="C21" s="20" t="s">
        <v>8</v>
      </c>
      <c r="D21" s="20" t="s">
        <v>21</v>
      </c>
      <c r="E21" s="20">
        <v>96</v>
      </c>
      <c r="F21" s="20">
        <v>4.99</v>
      </c>
      <c r="G21" s="23">
        <v>479.04</v>
      </c>
    </row>
    <row r="22" spans="1:17" x14ac:dyDescent="0.25">
      <c r="A22" s="28">
        <v>44542</v>
      </c>
      <c r="B22" s="19" t="s">
        <v>23</v>
      </c>
      <c r="C22" s="19" t="s">
        <v>10</v>
      </c>
      <c r="D22" s="19" t="s">
        <v>15</v>
      </c>
      <c r="E22" s="19">
        <v>67</v>
      </c>
      <c r="F22" s="19">
        <v>1.29</v>
      </c>
      <c r="G22" s="22">
        <v>86.43</v>
      </c>
    </row>
    <row r="23" spans="1:17" x14ac:dyDescent="0.25">
      <c r="A23" s="29">
        <v>44559</v>
      </c>
      <c r="B23" s="20" t="s">
        <v>25</v>
      </c>
      <c r="C23" s="20" t="s">
        <v>19</v>
      </c>
      <c r="D23" s="20" t="s">
        <v>21</v>
      </c>
      <c r="E23" s="20">
        <v>74</v>
      </c>
      <c r="F23" s="20">
        <v>15.99</v>
      </c>
      <c r="G23" s="23">
        <v>1183.26</v>
      </c>
      <c r="J23" t="s">
        <v>42</v>
      </c>
    </row>
    <row r="24" spans="1:17" x14ac:dyDescent="0.25">
      <c r="A24" s="28">
        <v>44576</v>
      </c>
      <c r="B24" s="19" t="s">
        <v>23</v>
      </c>
      <c r="C24" s="19" t="s">
        <v>5</v>
      </c>
      <c r="D24" s="19" t="s">
        <v>16</v>
      </c>
      <c r="E24" s="19">
        <v>46</v>
      </c>
      <c r="F24" s="19">
        <v>8.99</v>
      </c>
      <c r="G24" s="22">
        <v>413.54</v>
      </c>
    </row>
    <row r="25" spans="1:17" ht="15.75" thickBot="1" x14ac:dyDescent="0.3">
      <c r="A25" s="29">
        <v>44593</v>
      </c>
      <c r="B25" s="20" t="s">
        <v>23</v>
      </c>
      <c r="C25" s="20" t="s">
        <v>10</v>
      </c>
      <c r="D25" s="20" t="s">
        <v>16</v>
      </c>
      <c r="E25" s="20">
        <v>87</v>
      </c>
      <c r="F25" s="20">
        <v>15</v>
      </c>
      <c r="G25" s="23">
        <v>1305</v>
      </c>
      <c r="J25" s="15" t="s">
        <v>22</v>
      </c>
      <c r="K25" s="17" t="s">
        <v>0</v>
      </c>
      <c r="L25" s="17" t="s">
        <v>1</v>
      </c>
      <c r="M25" s="17" t="s">
        <v>2</v>
      </c>
      <c r="N25" s="17" t="s">
        <v>3</v>
      </c>
      <c r="O25" s="17" t="s">
        <v>14</v>
      </c>
      <c r="P25" s="17" t="s">
        <v>14</v>
      </c>
      <c r="Q25" s="18" t="s">
        <v>4</v>
      </c>
    </row>
    <row r="26" spans="1:17" ht="15.75" thickTop="1" x14ac:dyDescent="0.25">
      <c r="A26" s="28">
        <v>44610</v>
      </c>
      <c r="B26" s="19" t="s">
        <v>25</v>
      </c>
      <c r="C26" s="19" t="s">
        <v>7</v>
      </c>
      <c r="D26" s="19" t="s">
        <v>16</v>
      </c>
      <c r="E26" s="19">
        <v>4</v>
      </c>
      <c r="F26" s="19">
        <v>4.99</v>
      </c>
      <c r="G26" s="22">
        <v>19.96</v>
      </c>
      <c r="J26" s="1"/>
      <c r="K26" s="1"/>
      <c r="L26" s="1" t="str">
        <f>C18</f>
        <v>Morgan</v>
      </c>
      <c r="M26" s="1"/>
      <c r="N26" s="1"/>
      <c r="P26" s="1"/>
      <c r="Q26" s="1"/>
    </row>
    <row r="27" spans="1:17" x14ac:dyDescent="0.25">
      <c r="A27" s="29">
        <v>44627</v>
      </c>
      <c r="B27" s="20" t="s">
        <v>24</v>
      </c>
      <c r="C27" s="20" t="s">
        <v>13</v>
      </c>
      <c r="D27" s="20" t="s">
        <v>16</v>
      </c>
      <c r="E27" s="20">
        <v>7</v>
      </c>
      <c r="F27" s="20">
        <v>19.989999999999998</v>
      </c>
      <c r="G27" s="23">
        <v>139.92999999999998</v>
      </c>
    </row>
    <row r="28" spans="1:17" x14ac:dyDescent="0.25">
      <c r="A28" s="28">
        <v>44644</v>
      </c>
      <c r="B28" s="19" t="s">
        <v>23</v>
      </c>
      <c r="C28" s="19" t="s">
        <v>6</v>
      </c>
      <c r="D28" s="19" t="s">
        <v>21</v>
      </c>
      <c r="E28" s="19">
        <v>50</v>
      </c>
      <c r="F28" s="19">
        <v>4.99</v>
      </c>
      <c r="G28" s="22">
        <v>249.5</v>
      </c>
    </row>
    <row r="29" spans="1:17" ht="15.75" thickBot="1" x14ac:dyDescent="0.3">
      <c r="A29" s="29">
        <v>44661</v>
      </c>
      <c r="B29" s="20" t="s">
        <v>23</v>
      </c>
      <c r="C29" s="20" t="s">
        <v>18</v>
      </c>
      <c r="D29" s="20" t="s">
        <v>15</v>
      </c>
      <c r="E29" s="20">
        <v>66</v>
      </c>
      <c r="F29" s="20">
        <v>1.99</v>
      </c>
      <c r="G29" s="23">
        <v>131.34</v>
      </c>
      <c r="J29" s="17" t="s">
        <v>1</v>
      </c>
      <c r="K29" s="17" t="s">
        <v>2</v>
      </c>
    </row>
    <row r="30" spans="1:17" ht="15.75" thickTop="1" x14ac:dyDescent="0.25">
      <c r="A30" s="28">
        <v>44678</v>
      </c>
      <c r="B30" s="19" t="s">
        <v>25</v>
      </c>
      <c r="C30" s="19" t="s">
        <v>11</v>
      </c>
      <c r="D30" s="19" t="s">
        <v>17</v>
      </c>
      <c r="E30" s="19">
        <v>96</v>
      </c>
      <c r="F30" s="19">
        <v>4.99</v>
      </c>
      <c r="G30" s="22">
        <v>479.04</v>
      </c>
      <c r="J30" s="19" t="s">
        <v>12</v>
      </c>
      <c r="K30" s="19" t="s">
        <v>15</v>
      </c>
    </row>
    <row r="31" spans="1:17" x14ac:dyDescent="0.25">
      <c r="A31" s="29">
        <v>44695</v>
      </c>
      <c r="B31" s="20" t="s">
        <v>23</v>
      </c>
      <c r="C31" s="20" t="s">
        <v>5</v>
      </c>
      <c r="D31" s="20" t="s">
        <v>15</v>
      </c>
      <c r="E31" s="20">
        <v>53</v>
      </c>
      <c r="F31" s="20">
        <v>1.29</v>
      </c>
      <c r="G31" s="23">
        <v>68.37</v>
      </c>
      <c r="J31" s="19" t="s">
        <v>12</v>
      </c>
      <c r="K31" s="19" t="s">
        <v>16</v>
      </c>
    </row>
    <row r="32" spans="1:17" x14ac:dyDescent="0.25">
      <c r="A32" s="28">
        <v>44712</v>
      </c>
      <c r="B32" s="19" t="s">
        <v>23</v>
      </c>
      <c r="C32" s="19" t="s">
        <v>5</v>
      </c>
      <c r="D32" s="19" t="s">
        <v>16</v>
      </c>
      <c r="E32" s="19">
        <v>80</v>
      </c>
      <c r="F32" s="19">
        <v>8.99</v>
      </c>
      <c r="G32" s="22">
        <v>719.2</v>
      </c>
      <c r="J32" s="20" t="s">
        <v>12</v>
      </c>
      <c r="K32" s="20" t="s">
        <v>21</v>
      </c>
    </row>
    <row r="33" spans="1:7" x14ac:dyDescent="0.25">
      <c r="A33" s="29">
        <v>44729</v>
      </c>
      <c r="B33" s="20" t="s">
        <v>23</v>
      </c>
      <c r="C33" s="20" t="s">
        <v>8</v>
      </c>
      <c r="D33" s="20" t="s">
        <v>20</v>
      </c>
      <c r="E33" s="20">
        <v>5</v>
      </c>
      <c r="F33" s="20">
        <v>125</v>
      </c>
      <c r="G33" s="23">
        <v>625</v>
      </c>
    </row>
    <row r="34" spans="1:7" x14ac:dyDescent="0.25">
      <c r="A34" s="28">
        <v>44746</v>
      </c>
      <c r="B34" s="19" t="s">
        <v>25</v>
      </c>
      <c r="C34" s="19" t="s">
        <v>7</v>
      </c>
      <c r="D34" s="19" t="s">
        <v>21</v>
      </c>
      <c r="E34" s="19">
        <v>62</v>
      </c>
      <c r="F34" s="19">
        <v>4.99</v>
      </c>
      <c r="G34" s="22">
        <v>309.38</v>
      </c>
    </row>
    <row r="35" spans="1:7" x14ac:dyDescent="0.25">
      <c r="A35" s="29">
        <v>44763</v>
      </c>
      <c r="B35" s="20" t="s">
        <v>23</v>
      </c>
      <c r="C35" s="20" t="s">
        <v>12</v>
      </c>
      <c r="D35" s="20" t="s">
        <v>21</v>
      </c>
      <c r="E35" s="20">
        <v>55</v>
      </c>
      <c r="F35" s="20">
        <v>12.49</v>
      </c>
      <c r="G35" s="23">
        <v>686.95</v>
      </c>
    </row>
    <row r="36" spans="1:7" x14ac:dyDescent="0.25">
      <c r="A36" s="28">
        <v>44780</v>
      </c>
      <c r="B36" s="19" t="s">
        <v>23</v>
      </c>
      <c r="C36" s="19" t="s">
        <v>8</v>
      </c>
      <c r="D36" s="19" t="s">
        <v>21</v>
      </c>
      <c r="E36" s="19">
        <v>42</v>
      </c>
      <c r="F36" s="19">
        <v>23.95</v>
      </c>
      <c r="G36" s="22">
        <v>1005.9</v>
      </c>
    </row>
    <row r="37" spans="1:7" x14ac:dyDescent="0.25">
      <c r="A37" s="29">
        <v>44797</v>
      </c>
      <c r="B37" s="20" t="s">
        <v>24</v>
      </c>
      <c r="C37" s="20" t="s">
        <v>13</v>
      </c>
      <c r="D37" s="20" t="s">
        <v>20</v>
      </c>
      <c r="E37" s="20">
        <v>3</v>
      </c>
      <c r="F37" s="20">
        <v>275</v>
      </c>
      <c r="G37" s="23">
        <v>825</v>
      </c>
    </row>
    <row r="38" spans="1:7" x14ac:dyDescent="0.25">
      <c r="A38" s="28">
        <v>44814</v>
      </c>
      <c r="B38" s="19" t="s">
        <v>23</v>
      </c>
      <c r="C38" s="19" t="s">
        <v>5</v>
      </c>
      <c r="D38" s="19" t="s">
        <v>15</v>
      </c>
      <c r="E38" s="19">
        <v>7</v>
      </c>
      <c r="F38" s="19">
        <v>1.29</v>
      </c>
      <c r="G38" s="22">
        <v>9.0300000000000011</v>
      </c>
    </row>
    <row r="39" spans="1:7" x14ac:dyDescent="0.25">
      <c r="A39" s="29">
        <v>44831</v>
      </c>
      <c r="B39" s="20" t="s">
        <v>24</v>
      </c>
      <c r="C39" s="20" t="s">
        <v>13</v>
      </c>
      <c r="D39" s="20" t="s">
        <v>17</v>
      </c>
      <c r="E39" s="20">
        <v>76</v>
      </c>
      <c r="F39" s="20">
        <v>1.99</v>
      </c>
      <c r="G39" s="23">
        <v>151.24</v>
      </c>
    </row>
    <row r="40" spans="1:7" x14ac:dyDescent="0.25">
      <c r="A40" s="28">
        <v>44848</v>
      </c>
      <c r="B40" s="19" t="s">
        <v>24</v>
      </c>
      <c r="C40" s="19" t="s">
        <v>9</v>
      </c>
      <c r="D40" s="19" t="s">
        <v>16</v>
      </c>
      <c r="E40" s="19">
        <v>57</v>
      </c>
      <c r="F40" s="19">
        <v>19.989999999999998</v>
      </c>
      <c r="G40" s="22">
        <v>1139.4299999999998</v>
      </c>
    </row>
    <row r="41" spans="1:7" x14ac:dyDescent="0.25">
      <c r="A41" s="29">
        <v>44865</v>
      </c>
      <c r="B41" s="20" t="s">
        <v>23</v>
      </c>
      <c r="C41" s="20" t="s">
        <v>18</v>
      </c>
      <c r="D41" s="20" t="s">
        <v>15</v>
      </c>
      <c r="E41" s="20">
        <v>14</v>
      </c>
      <c r="F41" s="20">
        <v>1.29</v>
      </c>
      <c r="G41" s="23">
        <v>18.060000000000002</v>
      </c>
    </row>
    <row r="42" spans="1:7" x14ac:dyDescent="0.25">
      <c r="A42" s="28">
        <v>44882</v>
      </c>
      <c r="B42" s="19" t="s">
        <v>23</v>
      </c>
      <c r="C42" s="19" t="s">
        <v>6</v>
      </c>
      <c r="D42" s="19" t="s">
        <v>16</v>
      </c>
      <c r="E42" s="19">
        <v>11</v>
      </c>
      <c r="F42" s="19">
        <v>4.99</v>
      </c>
      <c r="G42" s="22">
        <v>54.89</v>
      </c>
    </row>
    <row r="43" spans="1:7" x14ac:dyDescent="0.25">
      <c r="A43" s="29">
        <v>44899</v>
      </c>
      <c r="B43" s="20" t="s">
        <v>23</v>
      </c>
      <c r="C43" s="20" t="s">
        <v>6</v>
      </c>
      <c r="D43" s="20" t="s">
        <v>16</v>
      </c>
      <c r="E43" s="20">
        <v>94</v>
      </c>
      <c r="F43" s="20">
        <v>19.989999999999998</v>
      </c>
      <c r="G43" s="23">
        <v>1879.06</v>
      </c>
    </row>
    <row r="44" spans="1:7" x14ac:dyDescent="0.25">
      <c r="A44" s="30">
        <v>44916</v>
      </c>
      <c r="B44" s="24" t="s">
        <v>23</v>
      </c>
      <c r="C44" s="24" t="s">
        <v>18</v>
      </c>
      <c r="D44" s="24" t="s">
        <v>16</v>
      </c>
      <c r="E44" s="24">
        <v>28</v>
      </c>
      <c r="F44" s="24">
        <v>4.99</v>
      </c>
      <c r="G44" s="25">
        <v>139.72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9299-13C3-459C-BBBB-C8F7806E1A5C}">
  <dimension ref="A1:R44"/>
  <sheetViews>
    <sheetView workbookViewId="0">
      <selection activeCell="E23" sqref="E23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0.28515625" bestFit="1" customWidth="1"/>
    <col min="4" max="4" width="7.7109375" bestFit="1" customWidth="1"/>
    <col min="5" max="5" width="8" bestFit="1" customWidth="1"/>
    <col min="6" max="6" width="11.42578125" bestFit="1" customWidth="1"/>
    <col min="7" max="7" width="8" bestFit="1" customWidth="1"/>
    <col min="11" max="11" width="12.42578125" customWidth="1"/>
    <col min="12" max="12" width="9.28515625" customWidth="1"/>
    <col min="16" max="16" width="11.28515625" customWidth="1"/>
  </cols>
  <sheetData>
    <row r="1" spans="1:18" ht="15.75" thickBot="1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  <c r="K1" s="15" t="s">
        <v>22</v>
      </c>
      <c r="L1" s="17" t="s">
        <v>0</v>
      </c>
      <c r="M1" s="17" t="s">
        <v>1</v>
      </c>
      <c r="N1" s="17" t="s">
        <v>2</v>
      </c>
      <c r="O1" s="17" t="s">
        <v>3</v>
      </c>
      <c r="P1" s="17" t="s">
        <v>14</v>
      </c>
      <c r="Q1" s="18" t="s">
        <v>4</v>
      </c>
    </row>
    <row r="2" spans="1:18" ht="15.75" thickTop="1" x14ac:dyDescent="0.25">
      <c r="A2" s="16">
        <v>44202</v>
      </c>
      <c r="B2" t="s">
        <v>25</v>
      </c>
      <c r="C2" t="s">
        <v>7</v>
      </c>
      <c r="D2" t="s">
        <v>15</v>
      </c>
      <c r="E2">
        <v>95</v>
      </c>
      <c r="F2">
        <v>1.99</v>
      </c>
      <c r="G2">
        <v>189.05</v>
      </c>
      <c r="L2" t="s">
        <v>23</v>
      </c>
      <c r="O2" t="s">
        <v>32</v>
      </c>
      <c r="Q2" t="s">
        <v>33</v>
      </c>
    </row>
    <row r="3" spans="1:18" x14ac:dyDescent="0.25">
      <c r="A3" s="16">
        <v>44219</v>
      </c>
      <c r="B3" t="s">
        <v>23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  <c r="O3" s="1" t="s">
        <v>32</v>
      </c>
      <c r="Q3" s="1" t="s">
        <v>34</v>
      </c>
    </row>
    <row r="4" spans="1:18" x14ac:dyDescent="0.25">
      <c r="A4" s="16">
        <v>44236</v>
      </c>
      <c r="B4" t="s">
        <v>23</v>
      </c>
      <c r="C4" t="s">
        <v>6</v>
      </c>
      <c r="D4" t="s">
        <v>15</v>
      </c>
      <c r="E4">
        <v>36</v>
      </c>
      <c r="F4">
        <v>4.99</v>
      </c>
      <c r="G4">
        <v>179.64000000000001</v>
      </c>
    </row>
    <row r="5" spans="1:18" x14ac:dyDescent="0.25">
      <c r="A5" s="16">
        <v>44253</v>
      </c>
      <c r="B5" t="s">
        <v>23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  <c r="J5" s="21" t="s">
        <v>31</v>
      </c>
      <c r="K5" s="21"/>
      <c r="L5" s="21"/>
      <c r="M5" s="21"/>
      <c r="N5" s="21"/>
      <c r="O5" s="21"/>
      <c r="P5" s="21"/>
      <c r="Q5" s="21"/>
      <c r="R5" s="21"/>
    </row>
    <row r="6" spans="1:18" x14ac:dyDescent="0.25">
      <c r="A6" s="16">
        <v>44270</v>
      </c>
      <c r="B6" t="s">
        <v>24</v>
      </c>
      <c r="C6" t="s">
        <v>13</v>
      </c>
      <c r="D6" t="s">
        <v>15</v>
      </c>
      <c r="E6">
        <v>56</v>
      </c>
      <c r="F6">
        <v>2.99</v>
      </c>
      <c r="G6">
        <v>167.44</v>
      </c>
    </row>
    <row r="7" spans="1:18" x14ac:dyDescent="0.25">
      <c r="A7" s="16">
        <v>44287</v>
      </c>
      <c r="B7" t="s">
        <v>25</v>
      </c>
      <c r="C7" t="s">
        <v>7</v>
      </c>
      <c r="D7" t="s">
        <v>16</v>
      </c>
      <c r="E7">
        <v>60</v>
      </c>
      <c r="F7">
        <v>4.99</v>
      </c>
      <c r="G7">
        <v>299.40000000000003</v>
      </c>
    </row>
    <row r="8" spans="1:18" ht="15.75" thickBot="1" x14ac:dyDescent="0.3">
      <c r="A8" s="16">
        <v>44304</v>
      </c>
      <c r="B8" t="s">
        <v>23</v>
      </c>
      <c r="C8" t="s">
        <v>18</v>
      </c>
      <c r="D8" t="s">
        <v>15</v>
      </c>
      <c r="E8">
        <v>75</v>
      </c>
      <c r="F8">
        <v>1.99</v>
      </c>
      <c r="G8">
        <v>149.25</v>
      </c>
      <c r="K8" s="15" t="s">
        <v>22</v>
      </c>
      <c r="L8" s="17" t="s">
        <v>0</v>
      </c>
      <c r="M8" s="17" t="s">
        <v>1</v>
      </c>
      <c r="N8" s="17" t="s">
        <v>2</v>
      </c>
      <c r="O8" s="17" t="s">
        <v>3</v>
      </c>
      <c r="P8" s="17" t="s">
        <v>14</v>
      </c>
      <c r="Q8" s="18" t="s">
        <v>4</v>
      </c>
    </row>
    <row r="9" spans="1:18" ht="15.75" thickTop="1" x14ac:dyDescent="0.25">
      <c r="A9" s="16">
        <v>44321</v>
      </c>
      <c r="B9" t="s">
        <v>23</v>
      </c>
      <c r="C9" t="s">
        <v>6</v>
      </c>
      <c r="D9" t="s">
        <v>15</v>
      </c>
      <c r="E9">
        <v>90</v>
      </c>
      <c r="F9">
        <v>4.99</v>
      </c>
      <c r="G9">
        <v>449.1</v>
      </c>
      <c r="K9" s="16">
        <v>44219</v>
      </c>
      <c r="L9" s="1" t="s">
        <v>23</v>
      </c>
      <c r="M9" s="1" t="s">
        <v>8</v>
      </c>
      <c r="N9" s="1" t="s">
        <v>16</v>
      </c>
      <c r="O9" s="1">
        <v>50</v>
      </c>
      <c r="P9" s="1">
        <v>19.989999999999998</v>
      </c>
      <c r="Q9" s="1">
        <v>999.49999999999989</v>
      </c>
    </row>
    <row r="10" spans="1:18" x14ac:dyDescent="0.25">
      <c r="A10" s="16">
        <v>44338</v>
      </c>
      <c r="B10" t="s">
        <v>24</v>
      </c>
      <c r="C10" t="s">
        <v>9</v>
      </c>
      <c r="D10" t="s">
        <v>15</v>
      </c>
      <c r="E10">
        <v>32</v>
      </c>
      <c r="F10">
        <v>1.99</v>
      </c>
      <c r="G10">
        <v>63.68</v>
      </c>
      <c r="K10" s="16">
        <v>44253</v>
      </c>
      <c r="L10" s="1" t="s">
        <v>23</v>
      </c>
      <c r="M10" s="1" t="s">
        <v>5</v>
      </c>
      <c r="N10" s="1" t="s">
        <v>17</v>
      </c>
      <c r="O10" s="1">
        <v>27</v>
      </c>
      <c r="P10" s="1">
        <v>19.989999999999998</v>
      </c>
      <c r="Q10" s="1">
        <v>539.7299999999999</v>
      </c>
    </row>
    <row r="11" spans="1:18" x14ac:dyDescent="0.25">
      <c r="A11" s="16">
        <v>44355</v>
      </c>
      <c r="B11" t="s">
        <v>25</v>
      </c>
      <c r="C11" t="s">
        <v>7</v>
      </c>
      <c r="D11" t="s">
        <v>16</v>
      </c>
      <c r="E11">
        <v>60</v>
      </c>
      <c r="F11">
        <v>8.99</v>
      </c>
      <c r="G11">
        <v>539.4</v>
      </c>
      <c r="K11" s="16">
        <v>44321</v>
      </c>
      <c r="L11" s="1" t="s">
        <v>23</v>
      </c>
      <c r="M11" s="1" t="s">
        <v>6</v>
      </c>
      <c r="N11" s="1" t="s">
        <v>15</v>
      </c>
      <c r="O11" s="1">
        <v>90</v>
      </c>
      <c r="P11" s="1">
        <v>4.99</v>
      </c>
      <c r="Q11" s="1">
        <v>449.1</v>
      </c>
    </row>
    <row r="12" spans="1:18" x14ac:dyDescent="0.25">
      <c r="A12" s="16">
        <v>44372</v>
      </c>
      <c r="B12" t="s">
        <v>23</v>
      </c>
      <c r="C12" t="s">
        <v>12</v>
      </c>
      <c r="D12" t="s">
        <v>15</v>
      </c>
      <c r="E12">
        <v>90</v>
      </c>
      <c r="F12">
        <v>4.99</v>
      </c>
      <c r="G12">
        <v>449.1</v>
      </c>
      <c r="K12" s="16">
        <v>44355</v>
      </c>
      <c r="L12" s="1" t="s">
        <v>25</v>
      </c>
      <c r="M12" s="1" t="s">
        <v>7</v>
      </c>
      <c r="N12" s="1" t="s">
        <v>16</v>
      </c>
      <c r="O12" s="1">
        <v>60</v>
      </c>
      <c r="P12" s="1">
        <v>8.99</v>
      </c>
      <c r="Q12" s="1">
        <v>539.4</v>
      </c>
    </row>
    <row r="13" spans="1:18" x14ac:dyDescent="0.25">
      <c r="A13" s="16">
        <v>44389</v>
      </c>
      <c r="B13" t="s">
        <v>25</v>
      </c>
      <c r="C13" t="s">
        <v>11</v>
      </c>
      <c r="D13" t="s">
        <v>16</v>
      </c>
      <c r="E13">
        <v>29</v>
      </c>
      <c r="F13">
        <v>1.99</v>
      </c>
      <c r="G13">
        <v>57.71</v>
      </c>
      <c r="K13" s="16">
        <v>44372</v>
      </c>
      <c r="L13" s="1" t="s">
        <v>23</v>
      </c>
      <c r="M13" s="1" t="s">
        <v>12</v>
      </c>
      <c r="N13" s="1" t="s">
        <v>15</v>
      </c>
      <c r="O13" s="1">
        <v>90</v>
      </c>
      <c r="P13" s="1">
        <v>4.99</v>
      </c>
      <c r="Q13" s="1">
        <v>449.1</v>
      </c>
    </row>
    <row r="14" spans="1:18" x14ac:dyDescent="0.25">
      <c r="A14" s="16">
        <v>44406</v>
      </c>
      <c r="B14" t="s">
        <v>25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  <c r="K14" s="16">
        <v>44406</v>
      </c>
      <c r="L14" s="1" t="s">
        <v>25</v>
      </c>
      <c r="M14" s="1" t="s">
        <v>19</v>
      </c>
      <c r="N14" s="1" t="s">
        <v>16</v>
      </c>
      <c r="O14" s="1">
        <v>81</v>
      </c>
      <c r="P14" s="1">
        <v>19.989999999999998</v>
      </c>
      <c r="Q14" s="1">
        <v>1619.1899999999998</v>
      </c>
    </row>
    <row r="15" spans="1:18" x14ac:dyDescent="0.25">
      <c r="A15" s="16">
        <v>44423</v>
      </c>
      <c r="B15" t="s">
        <v>25</v>
      </c>
      <c r="C15" t="s">
        <v>7</v>
      </c>
      <c r="D15" t="s">
        <v>15</v>
      </c>
      <c r="E15">
        <v>35</v>
      </c>
      <c r="F15">
        <v>4.99</v>
      </c>
      <c r="G15">
        <v>174.65</v>
      </c>
      <c r="K15" s="16">
        <v>44474</v>
      </c>
      <c r="L15" s="1" t="s">
        <v>23</v>
      </c>
      <c r="M15" s="1" t="s">
        <v>12</v>
      </c>
      <c r="N15" s="1" t="s">
        <v>16</v>
      </c>
      <c r="O15" s="1">
        <v>28</v>
      </c>
      <c r="P15" s="1">
        <v>8.99</v>
      </c>
      <c r="Q15" s="1">
        <v>251.72</v>
      </c>
    </row>
    <row r="16" spans="1:18" x14ac:dyDescent="0.25">
      <c r="A16" s="16">
        <v>44440</v>
      </c>
      <c r="B16" t="s">
        <v>23</v>
      </c>
      <c r="C16" t="s">
        <v>10</v>
      </c>
      <c r="D16" t="s">
        <v>20</v>
      </c>
      <c r="E16">
        <v>2</v>
      </c>
      <c r="F16">
        <v>125</v>
      </c>
      <c r="G16">
        <v>250</v>
      </c>
      <c r="K16" s="16">
        <v>44491</v>
      </c>
      <c r="L16" s="1" t="s">
        <v>25</v>
      </c>
      <c r="M16" s="1" t="s">
        <v>7</v>
      </c>
      <c r="N16" s="1" t="s">
        <v>17</v>
      </c>
      <c r="O16" s="1">
        <v>64</v>
      </c>
      <c r="P16" s="1">
        <v>8.99</v>
      </c>
      <c r="Q16" s="1">
        <v>575.36</v>
      </c>
    </row>
    <row r="17" spans="1:17" x14ac:dyDescent="0.25">
      <c r="A17" s="16">
        <v>44457</v>
      </c>
      <c r="B17" t="s">
        <v>25</v>
      </c>
      <c r="C17" t="s">
        <v>7</v>
      </c>
      <c r="D17" t="s">
        <v>21</v>
      </c>
      <c r="E17">
        <v>16</v>
      </c>
      <c r="F17">
        <v>15.99</v>
      </c>
      <c r="G17">
        <v>255.84</v>
      </c>
      <c r="K17" s="16">
        <v>44525</v>
      </c>
      <c r="L17" s="1" t="s">
        <v>23</v>
      </c>
      <c r="M17" s="1" t="s">
        <v>8</v>
      </c>
      <c r="N17" s="1" t="s">
        <v>21</v>
      </c>
      <c r="O17" s="1">
        <v>96</v>
      </c>
      <c r="P17" s="1">
        <v>4.99</v>
      </c>
      <c r="Q17" s="1">
        <v>479.04</v>
      </c>
    </row>
    <row r="18" spans="1:17" x14ac:dyDescent="0.25">
      <c r="A18" s="16">
        <v>44474</v>
      </c>
      <c r="B18" t="s">
        <v>23</v>
      </c>
      <c r="C18" t="s">
        <v>12</v>
      </c>
      <c r="D18" t="s">
        <v>16</v>
      </c>
      <c r="E18">
        <v>28</v>
      </c>
      <c r="F18">
        <v>8.99</v>
      </c>
      <c r="G18">
        <v>251.72</v>
      </c>
      <c r="K18" s="16">
        <v>44559</v>
      </c>
      <c r="L18" s="1" t="s">
        <v>25</v>
      </c>
      <c r="M18" s="1" t="s">
        <v>19</v>
      </c>
      <c r="N18" s="1" t="s">
        <v>21</v>
      </c>
      <c r="O18" s="1">
        <v>74</v>
      </c>
      <c r="P18" s="1">
        <v>15.99</v>
      </c>
      <c r="Q18" s="1">
        <v>1183.26</v>
      </c>
    </row>
    <row r="19" spans="1:17" x14ac:dyDescent="0.25">
      <c r="A19" s="16">
        <v>44491</v>
      </c>
      <c r="B19" t="s">
        <v>25</v>
      </c>
      <c r="C19" t="s">
        <v>7</v>
      </c>
      <c r="D19" t="s">
        <v>17</v>
      </c>
      <c r="E19">
        <v>64</v>
      </c>
      <c r="F19">
        <v>8.99</v>
      </c>
      <c r="G19">
        <v>575.36</v>
      </c>
      <c r="K19" s="16">
        <v>44576</v>
      </c>
      <c r="L19" s="1" t="s">
        <v>23</v>
      </c>
      <c r="M19" s="1" t="s">
        <v>5</v>
      </c>
      <c r="N19" s="1" t="s">
        <v>16</v>
      </c>
      <c r="O19" s="1">
        <v>46</v>
      </c>
      <c r="P19" s="1">
        <v>8.99</v>
      </c>
      <c r="Q19" s="1">
        <v>413.54</v>
      </c>
    </row>
    <row r="20" spans="1:17" x14ac:dyDescent="0.25">
      <c r="A20" s="16">
        <v>44508</v>
      </c>
      <c r="B20" t="s">
        <v>25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  <c r="K20" s="16">
        <v>44593</v>
      </c>
      <c r="L20" s="1" t="s">
        <v>23</v>
      </c>
      <c r="M20" s="1" t="s">
        <v>10</v>
      </c>
      <c r="N20" s="1" t="s">
        <v>16</v>
      </c>
      <c r="O20" s="1">
        <v>87</v>
      </c>
      <c r="P20" s="1">
        <v>15</v>
      </c>
      <c r="Q20" s="1">
        <v>1305</v>
      </c>
    </row>
    <row r="21" spans="1:17" x14ac:dyDescent="0.25">
      <c r="A21" s="16">
        <v>44525</v>
      </c>
      <c r="B21" t="s">
        <v>23</v>
      </c>
      <c r="C21" t="s">
        <v>8</v>
      </c>
      <c r="D21" t="s">
        <v>21</v>
      </c>
      <c r="E21">
        <v>96</v>
      </c>
      <c r="F21">
        <v>4.99</v>
      </c>
      <c r="G21">
        <v>479.04</v>
      </c>
      <c r="K21" s="16">
        <v>44644</v>
      </c>
      <c r="L21" s="1" t="s">
        <v>23</v>
      </c>
      <c r="M21" s="1" t="s">
        <v>6</v>
      </c>
      <c r="N21" s="1" t="s">
        <v>21</v>
      </c>
      <c r="O21" s="1">
        <v>50</v>
      </c>
      <c r="P21" s="1">
        <v>4.99</v>
      </c>
      <c r="Q21" s="1">
        <v>249.5</v>
      </c>
    </row>
    <row r="22" spans="1:17" x14ac:dyDescent="0.25">
      <c r="A22" s="16">
        <v>44542</v>
      </c>
      <c r="B22" t="s">
        <v>23</v>
      </c>
      <c r="C22" t="s">
        <v>10</v>
      </c>
      <c r="D22" t="s">
        <v>15</v>
      </c>
      <c r="E22">
        <v>67</v>
      </c>
      <c r="F22">
        <v>1.29</v>
      </c>
      <c r="G22">
        <v>86.43</v>
      </c>
      <c r="K22" s="16">
        <v>44712</v>
      </c>
      <c r="L22" s="1" t="s">
        <v>23</v>
      </c>
      <c r="M22" s="1" t="s">
        <v>5</v>
      </c>
      <c r="N22" s="1" t="s">
        <v>16</v>
      </c>
      <c r="O22" s="1">
        <v>80</v>
      </c>
      <c r="P22" s="1">
        <v>8.99</v>
      </c>
      <c r="Q22" s="1">
        <v>719.2</v>
      </c>
    </row>
    <row r="23" spans="1:17" x14ac:dyDescent="0.25">
      <c r="A23" s="16">
        <v>44559</v>
      </c>
      <c r="B23" t="s">
        <v>25</v>
      </c>
      <c r="C23" t="s">
        <v>19</v>
      </c>
      <c r="D23" t="s">
        <v>21</v>
      </c>
      <c r="E23">
        <v>74</v>
      </c>
      <c r="F23">
        <v>15.99</v>
      </c>
      <c r="G23">
        <v>1183.26</v>
      </c>
      <c r="K23" s="16">
        <v>44763</v>
      </c>
      <c r="L23" s="1" t="s">
        <v>23</v>
      </c>
      <c r="M23" s="1" t="s">
        <v>12</v>
      </c>
      <c r="N23" s="1" t="s">
        <v>21</v>
      </c>
      <c r="O23" s="1">
        <v>55</v>
      </c>
      <c r="P23" s="1">
        <v>12.49</v>
      </c>
      <c r="Q23" s="1">
        <v>686.95</v>
      </c>
    </row>
    <row r="24" spans="1:17" x14ac:dyDescent="0.25">
      <c r="A24" s="16">
        <v>44576</v>
      </c>
      <c r="B24" t="s">
        <v>23</v>
      </c>
      <c r="C24" t="s">
        <v>5</v>
      </c>
      <c r="D24" t="s">
        <v>16</v>
      </c>
      <c r="E24">
        <v>46</v>
      </c>
      <c r="F24">
        <v>8.99</v>
      </c>
      <c r="G24">
        <v>413.54</v>
      </c>
      <c r="K24" s="16">
        <v>44780</v>
      </c>
      <c r="L24" s="1" t="s">
        <v>23</v>
      </c>
      <c r="M24" s="1" t="s">
        <v>8</v>
      </c>
      <c r="N24" s="1" t="s">
        <v>21</v>
      </c>
      <c r="O24" s="1">
        <v>42</v>
      </c>
      <c r="P24" s="1">
        <v>23.95</v>
      </c>
      <c r="Q24" s="1">
        <v>1005.9</v>
      </c>
    </row>
    <row r="25" spans="1:17" x14ac:dyDescent="0.25">
      <c r="A25" s="16">
        <v>44593</v>
      </c>
      <c r="B25" t="s">
        <v>23</v>
      </c>
      <c r="C25" t="s">
        <v>10</v>
      </c>
      <c r="D25" t="s">
        <v>16</v>
      </c>
      <c r="E25">
        <v>87</v>
      </c>
      <c r="F25">
        <v>15</v>
      </c>
      <c r="G25">
        <v>1305</v>
      </c>
      <c r="K25" s="16">
        <v>44848</v>
      </c>
      <c r="L25" s="1" t="s">
        <v>24</v>
      </c>
      <c r="M25" s="1" t="s">
        <v>9</v>
      </c>
      <c r="N25" s="1" t="s">
        <v>16</v>
      </c>
      <c r="O25" s="1">
        <v>57</v>
      </c>
      <c r="P25" s="1">
        <v>19.989999999999998</v>
      </c>
      <c r="Q25" s="1">
        <v>1139.4299999999998</v>
      </c>
    </row>
    <row r="26" spans="1:17" x14ac:dyDescent="0.25">
      <c r="A26" s="16">
        <v>44610</v>
      </c>
      <c r="B26" t="s">
        <v>25</v>
      </c>
      <c r="C26" t="s">
        <v>7</v>
      </c>
      <c r="D26" t="s">
        <v>16</v>
      </c>
      <c r="E26">
        <v>4</v>
      </c>
      <c r="F26">
        <v>4.99</v>
      </c>
      <c r="G26">
        <v>19.96</v>
      </c>
      <c r="K26" s="16">
        <v>44899</v>
      </c>
      <c r="L26" s="1" t="s">
        <v>23</v>
      </c>
      <c r="M26" s="1" t="s">
        <v>6</v>
      </c>
      <c r="N26" s="1" t="s">
        <v>16</v>
      </c>
      <c r="O26" s="1">
        <v>94</v>
      </c>
      <c r="P26" s="1">
        <v>19.989999999999998</v>
      </c>
      <c r="Q26" s="1">
        <v>1879.06</v>
      </c>
    </row>
    <row r="27" spans="1:17" x14ac:dyDescent="0.25">
      <c r="A27" s="16">
        <v>44627</v>
      </c>
      <c r="B27" t="s">
        <v>24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</row>
    <row r="28" spans="1:17" x14ac:dyDescent="0.25">
      <c r="A28" s="16">
        <v>44644</v>
      </c>
      <c r="B28" t="s">
        <v>23</v>
      </c>
      <c r="C28" t="s">
        <v>6</v>
      </c>
      <c r="D28" t="s">
        <v>21</v>
      </c>
      <c r="E28">
        <v>50</v>
      </c>
      <c r="F28">
        <v>4.99</v>
      </c>
      <c r="G28">
        <v>249.5</v>
      </c>
    </row>
    <row r="29" spans="1:17" x14ac:dyDescent="0.25">
      <c r="A29" s="16">
        <v>44661</v>
      </c>
      <c r="B29" t="s">
        <v>23</v>
      </c>
      <c r="C29" t="s">
        <v>18</v>
      </c>
      <c r="D29" t="s">
        <v>15</v>
      </c>
      <c r="E29">
        <v>66</v>
      </c>
      <c r="F29">
        <v>1.99</v>
      </c>
      <c r="G29">
        <v>131.34</v>
      </c>
    </row>
    <row r="30" spans="1:17" x14ac:dyDescent="0.25">
      <c r="A30" s="16">
        <v>44678</v>
      </c>
      <c r="B30" t="s">
        <v>25</v>
      </c>
      <c r="C30" t="s">
        <v>11</v>
      </c>
      <c r="D30" t="s">
        <v>17</v>
      </c>
      <c r="E30">
        <v>96</v>
      </c>
      <c r="F30">
        <v>4.99</v>
      </c>
      <c r="G30">
        <v>479.04</v>
      </c>
    </row>
    <row r="31" spans="1:17" x14ac:dyDescent="0.25">
      <c r="A31" s="16">
        <v>44695</v>
      </c>
      <c r="B31" t="s">
        <v>23</v>
      </c>
      <c r="C31" t="s">
        <v>5</v>
      </c>
      <c r="D31" t="s">
        <v>15</v>
      </c>
      <c r="E31">
        <v>53</v>
      </c>
      <c r="F31">
        <v>1.29</v>
      </c>
      <c r="G31">
        <v>68.37</v>
      </c>
    </row>
    <row r="32" spans="1:17" x14ac:dyDescent="0.25">
      <c r="A32" s="16">
        <v>44712</v>
      </c>
      <c r="B32" t="s">
        <v>23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x14ac:dyDescent="0.25">
      <c r="A33" s="16">
        <v>44729</v>
      </c>
      <c r="B33" t="s">
        <v>23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25">
      <c r="A34" s="16">
        <v>44746</v>
      </c>
      <c r="B34" t="s">
        <v>25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x14ac:dyDescent="0.25">
      <c r="A35" s="16">
        <v>44763</v>
      </c>
      <c r="B35" t="s">
        <v>23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x14ac:dyDescent="0.25">
      <c r="A36" s="16">
        <v>44780</v>
      </c>
      <c r="B36" t="s">
        <v>23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x14ac:dyDescent="0.25">
      <c r="A37" s="16">
        <v>44797</v>
      </c>
      <c r="B37" t="s">
        <v>24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25">
      <c r="A38" s="16">
        <v>44814</v>
      </c>
      <c r="B38" t="s">
        <v>23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25">
      <c r="A39" s="16">
        <v>44831</v>
      </c>
      <c r="B39" t="s">
        <v>24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x14ac:dyDescent="0.25">
      <c r="A40" s="16">
        <v>44848</v>
      </c>
      <c r="B40" t="s">
        <v>24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25">
      <c r="A41" s="16">
        <v>44865</v>
      </c>
      <c r="B41" t="s">
        <v>23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25">
      <c r="A42" s="16">
        <v>44882</v>
      </c>
      <c r="B42" t="s">
        <v>23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x14ac:dyDescent="0.25">
      <c r="A43" s="16">
        <v>44899</v>
      </c>
      <c r="B43" t="s">
        <v>23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25">
      <c r="A44" s="16">
        <v>44916</v>
      </c>
      <c r="B44" t="s">
        <v>23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o J w u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g n C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w u V C i K R 7 g O A A A A E Q A A A B M A H A B G b 3 J t d W x h c y 9 T Z W N 0 a W 9 u M S 5 t I K I Y A C i g F A A A A A A A A A A A A A A A A A A A A A A A A A A A A C t O T S 7 J z M 9 T C I b Q h t Y A U E s B A i 0 A F A A C A A g A o J w u V F 2 d n Z i j A A A A 9 g A A A B I A A A A A A A A A A A A A A A A A A A A A A E N v b m Z p Z y 9 Q Y W N r Y W d l L n h t b F B L A Q I t A B Q A A g A I A K C c L l Q P y u m r p A A A A O k A A A A T A A A A A A A A A A A A A A A A A O 8 A A A B b Q 2 9 u d G V u d F 9 U e X B l c 1 0 u e G 1 s U E s B A i 0 A F A A C A A g A o J w u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N p V f x 8 8 N M g E v 2 S z M / u m I A A A A A A g A A A A A A E G Y A A A A B A A A g A A A A / + a z z R i K H V u Y / 6 7 2 g Y u S Z Q f e w F h S s e + F H d n q P e V q 0 m U A A A A A D o A A A A A C A A A g A A A A N X 3 c D A J O 4 E J B 1 w i n a + E g M W O P y a Z L Y / Z N R H / j i 5 X k w I Z Q A A A A v s L m L V 4 P / A W 3 l 4 M N r D w j K a E 9 d 2 F a j 1 l k 6 n K 5 f j g F o M D G p l o F E H A K T 6 Y Y H D Y e M + T v Q x R 4 8 b 4 5 6 5 c m g f Y + Y h T p C 2 u Y C V 8 0 R 2 t E a n P K t + E a K a p A A A A A 0 t B t O R a q k h R 0 r g G M d g J j W R j L Y S c D R U d E c a K R + k F Z 6 w N w 8 O i 3 I M Q x i W u Y D r 5 u H 1 s e p Y V R t i O I A E V p r H 8 L c 9 + I K A = = < / D a t a M a s h u p > 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customXml/itemProps2.xml><?xml version="1.0" encoding="utf-8"?>
<ds:datastoreItem xmlns:ds="http://schemas.openxmlformats.org/officeDocument/2006/customXml" ds:itemID="{A072EFA5-6B3B-48B2-9DD0-083E860DC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introduction</vt:lpstr>
      <vt:lpstr>dataset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conclusion</vt:lpstr>
      <vt:lpstr>'Q5'!Criteria</vt:lpstr>
      <vt:lpstr>'Q6'!Criteria</vt:lpstr>
      <vt:lpstr>'Q7'!Criteria</vt:lpstr>
      <vt:lpstr>'Q5'!Extract</vt:lpstr>
      <vt:lpstr>'Q6'!Extract</vt:lpstr>
      <vt:lpstr>'Q7'!Extract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HASSANAT AWODIPE</dc:creator>
  <cp:keywords>Excel data, sample data</cp:keywords>
  <dc:description>Sample sales orders for use in testing Excel data</dc:description>
  <cp:lastModifiedBy>Hassanat Awodipe</cp:lastModifiedBy>
  <cp:lastPrinted>2022-02-22T21:41:27Z</cp:lastPrinted>
  <dcterms:created xsi:type="dcterms:W3CDTF">2004-05-01T18:16:56Z</dcterms:created>
  <dcterms:modified xsi:type="dcterms:W3CDTF">2022-02-24T18:25:39Z</dcterms:modified>
  <cp:category>Excel</cp:category>
</cp:coreProperties>
</file>