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nat Awodipe\Desktop\DSBA\WiSe2023_2024\Univaq\Business Intelligence\Project\Teams upload\tyres\"/>
    </mc:Choice>
  </mc:AlternateContent>
  <xr:revisionPtr revIDLastSave="0" documentId="13_ncr:1_{6BD97DEC-081A-4D99-8B33-1362FE160E18}" xr6:coauthVersionLast="47" xr6:coauthVersionMax="47" xr10:uidLastSave="{00000000-0000-0000-0000-000000000000}"/>
  <bookViews>
    <workbookView xWindow="34290" yWindow="0" windowWidth="17415" windowHeight="20985" activeTab="3" xr2:uid="{00000000-000D-0000-FFFF-FFFF00000000}"/>
  </bookViews>
  <sheets>
    <sheet name="Dc-Bc-Cc" sheetId="1" r:id="rId1"/>
    <sheet name="Eigenvector" sheetId="2" r:id="rId2"/>
    <sheet name="CC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4" l="1"/>
  <c r="M2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K8" i="4"/>
  <c r="K5" i="4"/>
  <c r="K2" i="4"/>
  <c r="K10" i="4"/>
  <c r="K3" i="4"/>
  <c r="K4" i="4"/>
  <c r="K6" i="4"/>
  <c r="K7" i="4"/>
  <c r="K9" i="4"/>
  <c r="I10" i="4"/>
  <c r="I9" i="4"/>
  <c r="I8" i="4"/>
  <c r="I7" i="4"/>
  <c r="I6" i="4"/>
  <c r="I5" i="4"/>
  <c r="I4" i="4"/>
  <c r="I3" i="4"/>
  <c r="I2" i="4"/>
  <c r="E4" i="4"/>
  <c r="E3" i="4"/>
  <c r="E2" i="4"/>
  <c r="E1" i="4"/>
</calcChain>
</file>

<file path=xl/sharedStrings.xml><?xml version="1.0" encoding="utf-8"?>
<sst xmlns="http://schemas.openxmlformats.org/spreadsheetml/2006/main" count="673" uniqueCount="177">
  <si>
    <t>auto_10179</t>
  </si>
  <si>
    <t>auto_10578</t>
  </si>
  <si>
    <t>auto_10626</t>
  </si>
  <si>
    <t>auto_10824</t>
  </si>
  <si>
    <t>auto_11094</t>
  </si>
  <si>
    <t>auto_11208</t>
  </si>
  <si>
    <t>auto_11343</t>
  </si>
  <si>
    <t>auto_11389</t>
  </si>
  <si>
    <t>auto_1149</t>
  </si>
  <si>
    <t>auto_11565</t>
  </si>
  <si>
    <t>auto_11580</t>
  </si>
  <si>
    <t>auto_11593</t>
  </si>
  <si>
    <t>auto_11637</t>
  </si>
  <si>
    <t>auto_11642</t>
  </si>
  <si>
    <t>auto_11643</t>
  </si>
  <si>
    <t>auto_11648</t>
  </si>
  <si>
    <t>auto_11651</t>
  </si>
  <si>
    <t>auto_11656</t>
  </si>
  <si>
    <t>auto_1177</t>
  </si>
  <si>
    <t>auto_1243</t>
  </si>
  <si>
    <t>auto_1271</t>
  </si>
  <si>
    <t>auto_1341</t>
  </si>
  <si>
    <t>auto_1392</t>
  </si>
  <si>
    <t>auto_1417</t>
  </si>
  <si>
    <t>auto_1433</t>
  </si>
  <si>
    <t>auto_1438</t>
  </si>
  <si>
    <t>auto_1440</t>
  </si>
  <si>
    <t>auto_1479</t>
  </si>
  <si>
    <t>auto_1480</t>
  </si>
  <si>
    <t>auto_1481</t>
  </si>
  <si>
    <t>auto_1865</t>
  </si>
  <si>
    <t>auto_19</t>
  </si>
  <si>
    <t>auto_1915</t>
  </si>
  <si>
    <t>auto_1969</t>
  </si>
  <si>
    <t>auto_1999</t>
  </si>
  <si>
    <t>auto_2005</t>
  </si>
  <si>
    <t>auto_2007</t>
  </si>
  <si>
    <t>auto_2067</t>
  </si>
  <si>
    <t>auto_2143</t>
  </si>
  <si>
    <t>auto_2147</t>
  </si>
  <si>
    <t>auto_2149</t>
  </si>
  <si>
    <t>auto_2151</t>
  </si>
  <si>
    <t>auto_2160</t>
  </si>
  <si>
    <t>auto_2163</t>
  </si>
  <si>
    <t>auto_2208</t>
  </si>
  <si>
    <t>auto_2226</t>
  </si>
  <si>
    <t>auto_2227</t>
  </si>
  <si>
    <t>auto_2228</t>
  </si>
  <si>
    <t>auto_2444</t>
  </si>
  <si>
    <t>auto_2511</t>
  </si>
  <si>
    <t>auto_2783</t>
  </si>
  <si>
    <t>auto_353</t>
  </si>
  <si>
    <t>auto_356</t>
  </si>
  <si>
    <t>auto_368</t>
  </si>
  <si>
    <t>auto_369</t>
  </si>
  <si>
    <t>auto_370</t>
  </si>
  <si>
    <t>auto_3754</t>
  </si>
  <si>
    <t>auto_3781</t>
  </si>
  <si>
    <t>auto_3943</t>
  </si>
  <si>
    <t>auto_4173</t>
  </si>
  <si>
    <t>auto_4183</t>
  </si>
  <si>
    <t>auto_4481</t>
  </si>
  <si>
    <t>auto_4570</t>
  </si>
  <si>
    <t>auto_4576</t>
  </si>
  <si>
    <t>auto_4749</t>
  </si>
  <si>
    <t>auto_4873</t>
  </si>
  <si>
    <t>auto_5374</t>
  </si>
  <si>
    <t>auto_5382</t>
  </si>
  <si>
    <t>auto_5405</t>
  </si>
  <si>
    <t>auto_5441</t>
  </si>
  <si>
    <t>auto_5501</t>
  </si>
  <si>
    <t>auto_5506</t>
  </si>
  <si>
    <t>auto_5628</t>
  </si>
  <si>
    <t>auto_5652</t>
  </si>
  <si>
    <t>auto_5706</t>
  </si>
  <si>
    <t>auto_5723</t>
  </si>
  <si>
    <t>auto_5758</t>
  </si>
  <si>
    <t>auto_5795</t>
  </si>
  <si>
    <t>auto_5954</t>
  </si>
  <si>
    <t>auto_6190</t>
  </si>
  <si>
    <t>auto_6191</t>
  </si>
  <si>
    <t>auto_6231</t>
  </si>
  <si>
    <t>auto_6232</t>
  </si>
  <si>
    <t>auto_6319</t>
  </si>
  <si>
    <t>auto_6381</t>
  </si>
  <si>
    <t>auto_6382</t>
  </si>
  <si>
    <t>auto_6436</t>
  </si>
  <si>
    <t>auto_6439</t>
  </si>
  <si>
    <t>auto_6454</t>
  </si>
  <si>
    <t>auto_6611</t>
  </si>
  <si>
    <t>auto_7034</t>
  </si>
  <si>
    <t>auto_732</t>
  </si>
  <si>
    <t>auto_7559</t>
  </si>
  <si>
    <t>auto_7561</t>
  </si>
  <si>
    <t>auto_7662</t>
  </si>
  <si>
    <t>auto_7702</t>
  </si>
  <si>
    <t>auto_7704</t>
  </si>
  <si>
    <t>auto_7922</t>
  </si>
  <si>
    <t>auto_7962</t>
  </si>
  <si>
    <t>auto_8046</t>
  </si>
  <si>
    <t>auto_8177</t>
  </si>
  <si>
    <t>auto_8181</t>
  </si>
  <si>
    <t>auto_8347</t>
  </si>
  <si>
    <t>auto_8355</t>
  </si>
  <si>
    <t>auto_8362</t>
  </si>
  <si>
    <t>auto_8386</t>
  </si>
  <si>
    <t>auto_8387</t>
  </si>
  <si>
    <t>auto_8471</t>
  </si>
  <si>
    <t>auto_8484</t>
  </si>
  <si>
    <t>auto_8573</t>
  </si>
  <si>
    <t>auto_8704</t>
  </si>
  <si>
    <t>auto_9222</t>
  </si>
  <si>
    <t>auto_9245</t>
  </si>
  <si>
    <t>auto_9246</t>
  </si>
  <si>
    <t>auto_9332</t>
  </si>
  <si>
    <t>auto_9333</t>
  </si>
  <si>
    <t>auto_9334</t>
  </si>
  <si>
    <t>auto_9539</t>
  </si>
  <si>
    <t>auto_9633</t>
  </si>
  <si>
    <t>auto_9635</t>
  </si>
  <si>
    <t>auto_9636</t>
  </si>
  <si>
    <t>auto_9691</t>
  </si>
  <si>
    <t>auto_9749</t>
  </si>
  <si>
    <t>auto_9758</t>
  </si>
  <si>
    <t>DCBA</t>
  </si>
  <si>
    <t>DCBN</t>
  </si>
  <si>
    <t>DCWA</t>
  </si>
  <si>
    <t>DCWN</t>
  </si>
  <si>
    <t>BCA</t>
  </si>
  <si>
    <t>BCN</t>
  </si>
  <si>
    <t>BCWA</t>
  </si>
  <si>
    <t>BCWN</t>
  </si>
  <si>
    <t>CC</t>
  </si>
  <si>
    <t>ECN</t>
  </si>
  <si>
    <t>ECWN</t>
  </si>
  <si>
    <t>N/A</t>
  </si>
  <si>
    <t>CC 1</t>
  </si>
  <si>
    <t>CC 2</t>
  </si>
  <si>
    <t>CC 3</t>
  </si>
  <si>
    <t>CC 4</t>
  </si>
  <si>
    <t>CC 5</t>
  </si>
  <si>
    <t>CC 6</t>
  </si>
  <si>
    <t>CC 7</t>
  </si>
  <si>
    <t>CC 8</t>
  </si>
  <si>
    <t>CC 9</t>
  </si>
  <si>
    <t>CC 10</t>
  </si>
  <si>
    <t>CC 11</t>
  </si>
  <si>
    <t>CC 12</t>
  </si>
  <si>
    <t>CC 13</t>
  </si>
  <si>
    <t>CC 14</t>
  </si>
  <si>
    <t>CC 15</t>
  </si>
  <si>
    <t>CC 16</t>
  </si>
  <si>
    <t>CC 17</t>
  </si>
  <si>
    <t>CC 18</t>
  </si>
  <si>
    <t>CC 19</t>
  </si>
  <si>
    <t>CC 20</t>
  </si>
  <si>
    <t>CC 21</t>
  </si>
  <si>
    <t>CC 22</t>
  </si>
  <si>
    <t>CC 23</t>
  </si>
  <si>
    <t>CC 24</t>
  </si>
  <si>
    <t>CC 25</t>
  </si>
  <si>
    <t>CC 26</t>
  </si>
  <si>
    <t>CC 27</t>
  </si>
  <si>
    <t>CC 28</t>
  </si>
  <si>
    <t>CC 29</t>
  </si>
  <si>
    <t>CC 30</t>
  </si>
  <si>
    <t>CC 31</t>
  </si>
  <si>
    <t>CC 32</t>
  </si>
  <si>
    <t>tot # of companies</t>
  </si>
  <si>
    <t>STD.DEV</t>
  </si>
  <si>
    <t>basic statistical parameters on Dc</t>
  </si>
  <si>
    <t>MEAN</t>
  </si>
  <si>
    <t>CO.VAR</t>
  </si>
  <si>
    <t>k(DC)</t>
  </si>
  <si>
    <t>P(k)</t>
  </si>
  <si>
    <t>logK</t>
  </si>
  <si>
    <t>logP(K)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</si>
</sst>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 vertical="center" wrapText="1"/>
    </xf>
    <xf numFmtId="0" fontId="2" fillId="2" borderId="0" xfId="0" applyFont="1" applyFill="1"/>
    <xf numFmtId="2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DCBA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051202974628171"/>
                  <c:y val="-0.43821340040828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Sheet1!$A$2:$A$125</c:f>
              <c:strCache>
                <c:ptCount val="124"/>
                <c:pt idx="0">
                  <c:v>auto_2067</c:v>
                </c:pt>
                <c:pt idx="1">
                  <c:v>auto_6611</c:v>
                </c:pt>
                <c:pt idx="2">
                  <c:v>auto_2160</c:v>
                </c:pt>
                <c:pt idx="3">
                  <c:v>auto_8177</c:v>
                </c:pt>
                <c:pt idx="4">
                  <c:v>auto_2149</c:v>
                </c:pt>
                <c:pt idx="5">
                  <c:v>auto_369</c:v>
                </c:pt>
                <c:pt idx="6">
                  <c:v>auto_370</c:v>
                </c:pt>
                <c:pt idx="7">
                  <c:v>auto_7662</c:v>
                </c:pt>
                <c:pt idx="8">
                  <c:v>auto_368</c:v>
                </c:pt>
                <c:pt idx="9">
                  <c:v>auto_10179</c:v>
                </c:pt>
                <c:pt idx="10">
                  <c:v>auto_11094</c:v>
                </c:pt>
                <c:pt idx="11">
                  <c:v>auto_11643</c:v>
                </c:pt>
                <c:pt idx="12">
                  <c:v>auto_356</c:v>
                </c:pt>
                <c:pt idx="13">
                  <c:v>auto_3754</c:v>
                </c:pt>
                <c:pt idx="14">
                  <c:v>auto_4173</c:v>
                </c:pt>
                <c:pt idx="15">
                  <c:v>auto_5506</c:v>
                </c:pt>
                <c:pt idx="16">
                  <c:v>auto_7561</c:v>
                </c:pt>
                <c:pt idx="17">
                  <c:v>auto_8347</c:v>
                </c:pt>
                <c:pt idx="18">
                  <c:v>auto_8355</c:v>
                </c:pt>
                <c:pt idx="19">
                  <c:v>auto_8362</c:v>
                </c:pt>
                <c:pt idx="20">
                  <c:v>auto_9245</c:v>
                </c:pt>
                <c:pt idx="21">
                  <c:v>auto_10626</c:v>
                </c:pt>
                <c:pt idx="22">
                  <c:v>auto_11343</c:v>
                </c:pt>
                <c:pt idx="23">
                  <c:v>auto_11593</c:v>
                </c:pt>
                <c:pt idx="24">
                  <c:v>auto_11637</c:v>
                </c:pt>
                <c:pt idx="25">
                  <c:v>auto_11642</c:v>
                </c:pt>
                <c:pt idx="26">
                  <c:v>auto_11648</c:v>
                </c:pt>
                <c:pt idx="27">
                  <c:v>auto_11651</c:v>
                </c:pt>
                <c:pt idx="28">
                  <c:v>auto_11656</c:v>
                </c:pt>
                <c:pt idx="29">
                  <c:v>auto_1417</c:v>
                </c:pt>
                <c:pt idx="30">
                  <c:v>auto_1479</c:v>
                </c:pt>
                <c:pt idx="31">
                  <c:v>auto_1999</c:v>
                </c:pt>
                <c:pt idx="32">
                  <c:v>auto_2005</c:v>
                </c:pt>
                <c:pt idx="33">
                  <c:v>auto_2007</c:v>
                </c:pt>
                <c:pt idx="34">
                  <c:v>auto_2143</c:v>
                </c:pt>
                <c:pt idx="35">
                  <c:v>auto_2147</c:v>
                </c:pt>
                <c:pt idx="36">
                  <c:v>auto_2163</c:v>
                </c:pt>
                <c:pt idx="37">
                  <c:v>auto_2208</c:v>
                </c:pt>
                <c:pt idx="38">
                  <c:v>auto_353</c:v>
                </c:pt>
                <c:pt idx="39">
                  <c:v>auto_5382</c:v>
                </c:pt>
                <c:pt idx="40">
                  <c:v>auto_5954</c:v>
                </c:pt>
                <c:pt idx="41">
                  <c:v>auto_6319</c:v>
                </c:pt>
                <c:pt idx="42">
                  <c:v>auto_6439</c:v>
                </c:pt>
                <c:pt idx="43">
                  <c:v>auto_6454</c:v>
                </c:pt>
                <c:pt idx="44">
                  <c:v>auto_7034</c:v>
                </c:pt>
                <c:pt idx="45">
                  <c:v>auto_7559</c:v>
                </c:pt>
                <c:pt idx="46">
                  <c:v>auto_9633</c:v>
                </c:pt>
                <c:pt idx="47">
                  <c:v>auto_9635</c:v>
                </c:pt>
                <c:pt idx="48">
                  <c:v>auto_9636</c:v>
                </c:pt>
                <c:pt idx="49">
                  <c:v>auto_9691</c:v>
                </c:pt>
                <c:pt idx="50">
                  <c:v>auto_10578</c:v>
                </c:pt>
                <c:pt idx="51">
                  <c:v>auto_10824</c:v>
                </c:pt>
                <c:pt idx="52">
                  <c:v>auto_11208</c:v>
                </c:pt>
                <c:pt idx="53">
                  <c:v>auto_11389</c:v>
                </c:pt>
                <c:pt idx="54">
                  <c:v>auto_1149</c:v>
                </c:pt>
                <c:pt idx="55">
                  <c:v>auto_11565</c:v>
                </c:pt>
                <c:pt idx="56">
                  <c:v>auto_11580</c:v>
                </c:pt>
                <c:pt idx="57">
                  <c:v>auto_1177</c:v>
                </c:pt>
                <c:pt idx="58">
                  <c:v>auto_1243</c:v>
                </c:pt>
                <c:pt idx="59">
                  <c:v>auto_1271</c:v>
                </c:pt>
                <c:pt idx="60">
                  <c:v>auto_1341</c:v>
                </c:pt>
                <c:pt idx="61">
                  <c:v>auto_1392</c:v>
                </c:pt>
                <c:pt idx="62">
                  <c:v>auto_1433</c:v>
                </c:pt>
                <c:pt idx="63">
                  <c:v>auto_1438</c:v>
                </c:pt>
                <c:pt idx="64">
                  <c:v>auto_1440</c:v>
                </c:pt>
                <c:pt idx="65">
                  <c:v>auto_1480</c:v>
                </c:pt>
                <c:pt idx="66">
                  <c:v>auto_1481</c:v>
                </c:pt>
                <c:pt idx="67">
                  <c:v>auto_1865</c:v>
                </c:pt>
                <c:pt idx="68">
                  <c:v>auto_19</c:v>
                </c:pt>
                <c:pt idx="69">
                  <c:v>auto_1915</c:v>
                </c:pt>
                <c:pt idx="70">
                  <c:v>auto_1969</c:v>
                </c:pt>
                <c:pt idx="71">
                  <c:v>auto_2151</c:v>
                </c:pt>
                <c:pt idx="72">
                  <c:v>auto_2226</c:v>
                </c:pt>
                <c:pt idx="73">
                  <c:v>auto_2227</c:v>
                </c:pt>
                <c:pt idx="74">
                  <c:v>auto_2228</c:v>
                </c:pt>
                <c:pt idx="75">
                  <c:v>auto_2444</c:v>
                </c:pt>
                <c:pt idx="76">
                  <c:v>auto_2511</c:v>
                </c:pt>
                <c:pt idx="77">
                  <c:v>auto_2783</c:v>
                </c:pt>
                <c:pt idx="78">
                  <c:v>auto_3781</c:v>
                </c:pt>
                <c:pt idx="79">
                  <c:v>auto_3943</c:v>
                </c:pt>
                <c:pt idx="80">
                  <c:v>auto_4183</c:v>
                </c:pt>
                <c:pt idx="81">
                  <c:v>auto_4481</c:v>
                </c:pt>
                <c:pt idx="82">
                  <c:v>auto_4570</c:v>
                </c:pt>
                <c:pt idx="83">
                  <c:v>auto_4576</c:v>
                </c:pt>
                <c:pt idx="84">
                  <c:v>auto_4749</c:v>
                </c:pt>
                <c:pt idx="85">
                  <c:v>auto_4873</c:v>
                </c:pt>
                <c:pt idx="86">
                  <c:v>auto_5374</c:v>
                </c:pt>
                <c:pt idx="87">
                  <c:v>auto_5405</c:v>
                </c:pt>
                <c:pt idx="88">
                  <c:v>auto_5441</c:v>
                </c:pt>
                <c:pt idx="89">
                  <c:v>auto_5501</c:v>
                </c:pt>
                <c:pt idx="90">
                  <c:v>auto_5628</c:v>
                </c:pt>
                <c:pt idx="91">
                  <c:v>auto_5652</c:v>
                </c:pt>
                <c:pt idx="92">
                  <c:v>auto_5706</c:v>
                </c:pt>
                <c:pt idx="93">
                  <c:v>auto_5723</c:v>
                </c:pt>
                <c:pt idx="94">
                  <c:v>auto_5758</c:v>
                </c:pt>
                <c:pt idx="95">
                  <c:v>auto_5795</c:v>
                </c:pt>
                <c:pt idx="96">
                  <c:v>auto_6190</c:v>
                </c:pt>
                <c:pt idx="97">
                  <c:v>auto_6191</c:v>
                </c:pt>
                <c:pt idx="98">
                  <c:v>auto_6231</c:v>
                </c:pt>
                <c:pt idx="99">
                  <c:v>auto_6232</c:v>
                </c:pt>
                <c:pt idx="100">
                  <c:v>auto_6381</c:v>
                </c:pt>
                <c:pt idx="101">
                  <c:v>auto_6382</c:v>
                </c:pt>
                <c:pt idx="102">
                  <c:v>auto_6436</c:v>
                </c:pt>
                <c:pt idx="103">
                  <c:v>auto_732</c:v>
                </c:pt>
                <c:pt idx="104">
                  <c:v>auto_7702</c:v>
                </c:pt>
                <c:pt idx="105">
                  <c:v>auto_7704</c:v>
                </c:pt>
                <c:pt idx="106">
                  <c:v>auto_7922</c:v>
                </c:pt>
                <c:pt idx="107">
                  <c:v>auto_7962</c:v>
                </c:pt>
                <c:pt idx="108">
                  <c:v>auto_8046</c:v>
                </c:pt>
                <c:pt idx="109">
                  <c:v>auto_8181</c:v>
                </c:pt>
                <c:pt idx="110">
                  <c:v>auto_8386</c:v>
                </c:pt>
                <c:pt idx="111">
                  <c:v>auto_8387</c:v>
                </c:pt>
                <c:pt idx="112">
                  <c:v>auto_8471</c:v>
                </c:pt>
                <c:pt idx="113">
                  <c:v>auto_8484</c:v>
                </c:pt>
                <c:pt idx="114">
                  <c:v>auto_8573</c:v>
                </c:pt>
                <c:pt idx="115">
                  <c:v>auto_8704</c:v>
                </c:pt>
                <c:pt idx="116">
                  <c:v>auto_9222</c:v>
                </c:pt>
                <c:pt idx="117">
                  <c:v>auto_9246</c:v>
                </c:pt>
                <c:pt idx="118">
                  <c:v>auto_9332</c:v>
                </c:pt>
                <c:pt idx="119">
                  <c:v>auto_9333</c:v>
                </c:pt>
                <c:pt idx="120">
                  <c:v>auto_9334</c:v>
                </c:pt>
                <c:pt idx="121">
                  <c:v>auto_9539</c:v>
                </c:pt>
                <c:pt idx="122">
                  <c:v>auto_9749</c:v>
                </c:pt>
                <c:pt idx="123">
                  <c:v>auto_9758</c:v>
                </c:pt>
              </c:strCache>
            </c:strRef>
          </c:cat>
          <c:val>
            <c:numRef>
              <c:f>Sheet1!$B$2:$B$125</c:f>
              <c:numCache>
                <c:formatCode>General</c:formatCode>
                <c:ptCount val="124"/>
                <c:pt idx="0">
                  <c:v>27</c:v>
                </c:pt>
                <c:pt idx="1">
                  <c:v>10</c:v>
                </c:pt>
                <c:pt idx="2">
                  <c:v>7.0000000000000009</c:v>
                </c:pt>
                <c:pt idx="3">
                  <c:v>6</c:v>
                </c:pt>
                <c:pt idx="4">
                  <c:v>5.0000000000000009</c:v>
                </c:pt>
                <c:pt idx="5">
                  <c:v>5.0000000000000009</c:v>
                </c:pt>
                <c:pt idx="6">
                  <c:v>5.0000000000000009</c:v>
                </c:pt>
                <c:pt idx="7">
                  <c:v>5.0000000000000009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0-4CB4-912D-A412B8C5C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399775"/>
        <c:axId val="1242402175"/>
      </c:lineChart>
      <c:catAx>
        <c:axId val="124239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02175"/>
        <c:crosses val="autoZero"/>
        <c:auto val="1"/>
        <c:lblAlgn val="ctr"/>
        <c:lblOffset val="100"/>
        <c:noMultiLvlLbl val="0"/>
      </c:catAx>
      <c:valAx>
        <c:axId val="1242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39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P(k)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242541557305337"/>
                  <c:y val="-0.5732950568678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Sheet1!$K$2:$K$10</c:f>
              <c:numCache>
                <c:formatCode>General</c:formatCode>
                <c:ptCount val="9"/>
                <c:pt idx="0">
                  <c:v>0.59677419354838712</c:v>
                </c:pt>
                <c:pt idx="1">
                  <c:v>0.23387096774193547</c:v>
                </c:pt>
                <c:pt idx="2">
                  <c:v>9.6774193548387094E-2</c:v>
                </c:pt>
                <c:pt idx="3">
                  <c:v>8.0645161290322578E-3</c:v>
                </c:pt>
                <c:pt idx="4">
                  <c:v>3.2258064516129031E-2</c:v>
                </c:pt>
                <c:pt idx="5">
                  <c:v>8.0645161290322578E-3</c:v>
                </c:pt>
                <c:pt idx="6">
                  <c:v>8.0645161290322578E-3</c:v>
                </c:pt>
                <c:pt idx="7">
                  <c:v>8.0645161290322578E-3</c:v>
                </c:pt>
                <c:pt idx="8">
                  <c:v>8.0645161290322578E-3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0-4F99-A04B-77A770E5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455552"/>
        <c:axId val="629452672"/>
      </c:lineChart>
      <c:catAx>
        <c:axId val="6294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52672"/>
        <c:crosses val="autoZero"/>
        <c:auto val="1"/>
        <c:lblAlgn val="ctr"/>
        <c:lblOffset val="100"/>
        <c:noMultiLvlLbl val="0"/>
      </c:catAx>
      <c:valAx>
        <c:axId val="629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logP(K)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48840769903762E-2"/>
                  <c:y val="-0.43872521143190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Sheet1!$N$2:$N$10</c:f>
              <c:numCache>
                <c:formatCode>General</c:formatCode>
                <c:ptCount val="9"/>
                <c:pt idx="0">
                  <c:v>-0.74474294475792546</c:v>
                </c:pt>
                <c:pt idx="1">
                  <c:v>-2.0962153152593035</c:v>
                </c:pt>
                <c:pt idx="2">
                  <c:v>-3.3692338096657193</c:v>
                </c:pt>
                <c:pt idx="3">
                  <c:v>-6.9541963103868758</c:v>
                </c:pt>
                <c:pt idx="4">
                  <c:v>-4.9541963103868758</c:v>
                </c:pt>
                <c:pt idx="5">
                  <c:v>-6.9541963103868758</c:v>
                </c:pt>
                <c:pt idx="6">
                  <c:v>-6.9541963103868758</c:v>
                </c:pt>
                <c:pt idx="7">
                  <c:v>-6.9541963103868758</c:v>
                </c:pt>
                <c:pt idx="8">
                  <c:v>-6.9541963103868758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F-4916-BFDA-04FCBE3C2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35872"/>
        <c:axId val="626236352"/>
      </c:lineChart>
      <c:catAx>
        <c:axId val="6262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36352"/>
        <c:crosses val="autoZero"/>
        <c:auto val="1"/>
        <c:lblAlgn val="ctr"/>
        <c:lblOffset val="100"/>
        <c:noMultiLvlLbl val="0"/>
      </c:catAx>
      <c:valAx>
        <c:axId val="6262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10</xdr:row>
      <xdr:rowOff>33337</xdr:rowOff>
    </xdr:from>
    <xdr:to>
      <xdr:col>9</xdr:col>
      <xdr:colOff>328612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AA32E-5365-F236-7581-871ED8F27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33337</xdr:colOff>
      <xdr:row>23</xdr:row>
      <xdr:rowOff>176212</xdr:rowOff>
    </xdr:from>
    <xdr:to>
      <xdr:col>9</xdr:col>
      <xdr:colOff>338137</xdr:colOff>
      <xdr:row>37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76C48-9C44-B111-A801-35C2D9477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71437</xdr:colOff>
      <xdr:row>37</xdr:row>
      <xdr:rowOff>119062</xdr:rowOff>
    </xdr:from>
    <xdr:to>
      <xdr:col>9</xdr:col>
      <xdr:colOff>376237</xdr:colOff>
      <xdr:row>51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0D389-D8C4-7763-B1E8-F9FB6FE51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workbookViewId="0">
      <selection sqref="A1:B1048576"/>
    </sheetView>
  </sheetViews>
  <sheetFormatPr defaultRowHeight="15" x14ac:dyDescent="0.25"/>
  <cols>
    <col min="1" max="1" width="20.7109375" customWidth="1"/>
  </cols>
  <sheetData>
    <row r="1" spans="1:10" x14ac:dyDescent="0.25"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</row>
    <row r="2" spans="1:10" x14ac:dyDescent="0.25">
      <c r="A2" s="1" t="s">
        <v>0</v>
      </c>
      <c r="B2" s="2">
        <v>3</v>
      </c>
      <c r="C2" s="2">
        <v>2.4390243902439029E-2</v>
      </c>
      <c r="D2" s="2">
        <v>12</v>
      </c>
      <c r="E2" s="2">
        <v>6.6731173467685429E-5</v>
      </c>
      <c r="F2" s="2">
        <v>1</v>
      </c>
      <c r="G2" s="2">
        <v>1.3328002132480341E-4</v>
      </c>
      <c r="H2" s="2">
        <v>8</v>
      </c>
      <c r="I2" s="2">
        <v>1.0662401705984271E-3</v>
      </c>
      <c r="J2" s="2">
        <v>3.2520325203252029E-2</v>
      </c>
    </row>
    <row r="3" spans="1:10" x14ac:dyDescent="0.25">
      <c r="A3" s="1" t="s">
        <v>1</v>
      </c>
      <c r="B3" s="2">
        <v>1</v>
      </c>
      <c r="C3" s="2">
        <v>8.130081300813009E-3</v>
      </c>
      <c r="D3" s="2">
        <v>3</v>
      </c>
      <c r="E3" s="2">
        <v>1.6682793366921361E-5</v>
      </c>
      <c r="F3" s="2">
        <v>0</v>
      </c>
      <c r="G3" s="2">
        <v>0</v>
      </c>
      <c r="H3" s="2">
        <v>0</v>
      </c>
      <c r="I3" s="2">
        <v>0</v>
      </c>
      <c r="J3" s="2">
        <v>8.130081300813009E-3</v>
      </c>
    </row>
    <row r="4" spans="1:10" x14ac:dyDescent="0.25">
      <c r="A4" s="1" t="s">
        <v>2</v>
      </c>
      <c r="B4" s="2">
        <v>2</v>
      </c>
      <c r="C4" s="2">
        <v>1.6260162601626021E-2</v>
      </c>
      <c r="D4" s="2">
        <v>10</v>
      </c>
      <c r="E4" s="2">
        <v>5.5609311223071188E-5</v>
      </c>
      <c r="F4" s="2">
        <v>1</v>
      </c>
      <c r="G4" s="2">
        <v>1.3328002132480341E-4</v>
      </c>
      <c r="H4" s="2">
        <v>1</v>
      </c>
      <c r="I4" s="2">
        <v>1.3328002132480341E-4</v>
      </c>
      <c r="J4" s="2">
        <v>1.6260162601626021E-2</v>
      </c>
    </row>
    <row r="5" spans="1:10" x14ac:dyDescent="0.25">
      <c r="A5" s="1" t="s">
        <v>3</v>
      </c>
      <c r="B5" s="2">
        <v>1</v>
      </c>
      <c r="C5" s="2">
        <v>8.130081300813009E-3</v>
      </c>
      <c r="D5" s="2">
        <v>1</v>
      </c>
      <c r="E5" s="2">
        <v>5.5609311223071193E-6</v>
      </c>
      <c r="F5" s="2">
        <v>0</v>
      </c>
      <c r="G5" s="2">
        <v>0</v>
      </c>
      <c r="H5" s="2">
        <v>0</v>
      </c>
      <c r="I5" s="2">
        <v>0</v>
      </c>
      <c r="J5" s="2">
        <v>0.11382113821138209</v>
      </c>
    </row>
    <row r="6" spans="1:10" x14ac:dyDescent="0.25">
      <c r="A6" s="1" t="s">
        <v>4</v>
      </c>
      <c r="B6" s="2">
        <v>3</v>
      </c>
      <c r="C6" s="2">
        <v>2.4390243902439029E-2</v>
      </c>
      <c r="D6" s="2">
        <v>3</v>
      </c>
      <c r="E6" s="2">
        <v>1.6682793366921361E-5</v>
      </c>
      <c r="F6" s="2">
        <v>0</v>
      </c>
      <c r="G6" s="2">
        <v>0</v>
      </c>
      <c r="H6" s="2">
        <v>1.833333333333333</v>
      </c>
      <c r="I6" s="2">
        <v>2.4434670576213948E-4</v>
      </c>
      <c r="J6" s="2">
        <v>2.9036004645760741E-2</v>
      </c>
    </row>
    <row r="7" spans="1:10" x14ac:dyDescent="0.25">
      <c r="A7" s="1" t="s">
        <v>5</v>
      </c>
      <c r="B7" s="2">
        <v>1</v>
      </c>
      <c r="C7" s="2">
        <v>8.130081300813009E-3</v>
      </c>
      <c r="D7" s="2">
        <v>2</v>
      </c>
      <c r="E7" s="2">
        <v>1.112186224461424E-5</v>
      </c>
      <c r="F7" s="2">
        <v>0</v>
      </c>
      <c r="G7" s="2">
        <v>0</v>
      </c>
      <c r="H7" s="2">
        <v>0</v>
      </c>
      <c r="I7" s="2">
        <v>0</v>
      </c>
      <c r="J7" s="2">
        <v>2.090592334494773E-2</v>
      </c>
    </row>
    <row r="8" spans="1:10" x14ac:dyDescent="0.25">
      <c r="A8" s="1" t="s">
        <v>6</v>
      </c>
      <c r="B8" s="2">
        <v>2</v>
      </c>
      <c r="C8" s="2">
        <v>1.6260162601626021E-2</v>
      </c>
      <c r="D8" s="2">
        <v>2</v>
      </c>
      <c r="E8" s="2">
        <v>1.112186224461424E-5</v>
      </c>
      <c r="F8" s="2">
        <v>0</v>
      </c>
      <c r="G8" s="2">
        <v>0</v>
      </c>
      <c r="H8" s="2">
        <v>23.75</v>
      </c>
      <c r="I8" s="2">
        <v>3.1654005064640808E-3</v>
      </c>
      <c r="J8" s="2">
        <v>0.1180367359229148</v>
      </c>
    </row>
    <row r="9" spans="1:10" x14ac:dyDescent="0.25">
      <c r="A9" s="1" t="s">
        <v>7</v>
      </c>
      <c r="B9" s="2">
        <v>1</v>
      </c>
      <c r="C9" s="2">
        <v>8.130081300813009E-3</v>
      </c>
      <c r="D9" s="2">
        <v>2</v>
      </c>
      <c r="E9" s="2">
        <v>1.112186224461424E-5</v>
      </c>
      <c r="F9" s="2">
        <v>0</v>
      </c>
      <c r="G9" s="2">
        <v>0</v>
      </c>
      <c r="H9" s="2">
        <v>0</v>
      </c>
      <c r="I9" s="2">
        <v>0</v>
      </c>
      <c r="J9" s="2">
        <v>8.7314845751197231E-2</v>
      </c>
    </row>
    <row r="10" spans="1:10" x14ac:dyDescent="0.25">
      <c r="A10" s="1" t="s">
        <v>8</v>
      </c>
      <c r="B10" s="2">
        <v>1</v>
      </c>
      <c r="C10" s="2">
        <v>8.130081300813009E-3</v>
      </c>
      <c r="D10" s="2">
        <v>10</v>
      </c>
      <c r="E10" s="2">
        <v>5.5609311223071188E-5</v>
      </c>
      <c r="F10" s="2">
        <v>0</v>
      </c>
      <c r="G10" s="2">
        <v>0</v>
      </c>
      <c r="H10" s="2">
        <v>0</v>
      </c>
      <c r="I10" s="2">
        <v>0</v>
      </c>
      <c r="J10" s="2">
        <v>8.130081300813009E-3</v>
      </c>
    </row>
    <row r="11" spans="1:10" x14ac:dyDescent="0.25">
      <c r="A11" s="1" t="s">
        <v>9</v>
      </c>
      <c r="B11" s="2">
        <v>1</v>
      </c>
      <c r="C11" s="2">
        <v>8.130081300813009E-3</v>
      </c>
      <c r="D11" s="2">
        <v>1</v>
      </c>
      <c r="E11" s="2">
        <v>5.5609311223071193E-6</v>
      </c>
      <c r="F11" s="2">
        <v>0</v>
      </c>
      <c r="G11" s="2">
        <v>0</v>
      </c>
      <c r="H11" s="2">
        <v>0</v>
      </c>
      <c r="I11" s="2">
        <v>0</v>
      </c>
      <c r="J11" s="2">
        <v>1.0840108401084011E-2</v>
      </c>
    </row>
    <row r="12" spans="1:10" x14ac:dyDescent="0.25">
      <c r="A12" s="1" t="s">
        <v>10</v>
      </c>
      <c r="B12" s="2">
        <v>1</v>
      </c>
      <c r="C12" s="2">
        <v>8.130081300813009E-3</v>
      </c>
      <c r="D12" s="2">
        <v>1</v>
      </c>
      <c r="E12" s="2">
        <v>5.5609311223071193E-6</v>
      </c>
      <c r="F12" s="2">
        <v>0</v>
      </c>
      <c r="G12" s="2">
        <v>0</v>
      </c>
      <c r="H12" s="2">
        <v>0</v>
      </c>
      <c r="I12" s="2">
        <v>0</v>
      </c>
      <c r="J12" s="2">
        <v>0.11382113821138209</v>
      </c>
    </row>
    <row r="13" spans="1:10" x14ac:dyDescent="0.25">
      <c r="A13" s="1" t="s">
        <v>11</v>
      </c>
      <c r="B13" s="2">
        <v>2</v>
      </c>
      <c r="C13" s="2">
        <v>1.6260162601626021E-2</v>
      </c>
      <c r="D13" s="2">
        <v>2</v>
      </c>
      <c r="E13" s="2">
        <v>1.112186224461424E-5</v>
      </c>
      <c r="F13" s="2">
        <v>0</v>
      </c>
      <c r="G13" s="2">
        <v>0</v>
      </c>
      <c r="H13" s="2">
        <v>0</v>
      </c>
      <c r="I13" s="2">
        <v>0</v>
      </c>
      <c r="J13" s="2">
        <v>1.6260162601626021E-2</v>
      </c>
    </row>
    <row r="14" spans="1:10" x14ac:dyDescent="0.25">
      <c r="A14" s="1" t="s">
        <v>12</v>
      </c>
      <c r="B14" s="2">
        <v>2</v>
      </c>
      <c r="C14" s="2">
        <v>1.6260162601626021E-2</v>
      </c>
      <c r="D14" s="2">
        <v>2</v>
      </c>
      <c r="E14" s="2">
        <v>1.112186224461424E-5</v>
      </c>
      <c r="F14" s="2">
        <v>0</v>
      </c>
      <c r="G14" s="2">
        <v>0</v>
      </c>
      <c r="H14" s="2">
        <v>0</v>
      </c>
      <c r="I14" s="2">
        <v>0</v>
      </c>
      <c r="J14" s="2">
        <v>0.11589061345158901</v>
      </c>
    </row>
    <row r="15" spans="1:10" x14ac:dyDescent="0.25">
      <c r="A15" s="1" t="s">
        <v>13</v>
      </c>
      <c r="B15" s="2">
        <v>2</v>
      </c>
      <c r="C15" s="2">
        <v>1.6260162601626021E-2</v>
      </c>
      <c r="D15" s="2">
        <v>2</v>
      </c>
      <c r="E15" s="2">
        <v>1.112186224461424E-5</v>
      </c>
      <c r="F15" s="2">
        <v>0</v>
      </c>
      <c r="G15" s="2">
        <v>0</v>
      </c>
      <c r="H15" s="2">
        <v>0</v>
      </c>
      <c r="I15" s="2">
        <v>0</v>
      </c>
      <c r="J15" s="2">
        <v>0.11589061345158901</v>
      </c>
    </row>
    <row r="16" spans="1:10" x14ac:dyDescent="0.25">
      <c r="A16" s="1" t="s">
        <v>14</v>
      </c>
      <c r="B16" s="2">
        <v>3</v>
      </c>
      <c r="C16" s="2">
        <v>2.4390243902439029E-2</v>
      </c>
      <c r="D16" s="2">
        <v>5</v>
      </c>
      <c r="E16" s="2">
        <v>2.7804655611535591E-5</v>
      </c>
      <c r="F16" s="2">
        <v>0</v>
      </c>
      <c r="G16" s="2">
        <v>0</v>
      </c>
      <c r="H16" s="2">
        <v>0</v>
      </c>
      <c r="I16" s="2">
        <v>0</v>
      </c>
      <c r="J16" s="2">
        <v>0.1180367359229148</v>
      </c>
    </row>
    <row r="17" spans="1:10" x14ac:dyDescent="0.25">
      <c r="A17" s="1" t="s">
        <v>15</v>
      </c>
      <c r="B17" s="2">
        <v>2</v>
      </c>
      <c r="C17" s="2">
        <v>1.6260162601626021E-2</v>
      </c>
      <c r="D17" s="2">
        <v>2</v>
      </c>
      <c r="E17" s="2">
        <v>1.112186224461424E-5</v>
      </c>
      <c r="F17" s="2">
        <v>0</v>
      </c>
      <c r="G17" s="2">
        <v>0</v>
      </c>
      <c r="H17" s="2">
        <v>0</v>
      </c>
      <c r="I17" s="2">
        <v>0</v>
      </c>
      <c r="J17" s="2">
        <v>1.6260162601626021E-2</v>
      </c>
    </row>
    <row r="18" spans="1:10" x14ac:dyDescent="0.25">
      <c r="A18" s="1" t="s">
        <v>16</v>
      </c>
      <c r="B18" s="2">
        <v>2</v>
      </c>
      <c r="C18" s="2">
        <v>1.6260162601626021E-2</v>
      </c>
      <c r="D18" s="2">
        <v>8</v>
      </c>
      <c r="E18" s="2">
        <v>4.4487448978456948E-5</v>
      </c>
      <c r="F18" s="2">
        <v>0</v>
      </c>
      <c r="G18" s="2">
        <v>0</v>
      </c>
      <c r="H18" s="2">
        <v>0</v>
      </c>
      <c r="I18" s="2">
        <v>0</v>
      </c>
      <c r="J18" s="2">
        <v>0.1180367359229148</v>
      </c>
    </row>
    <row r="19" spans="1:10" x14ac:dyDescent="0.25">
      <c r="A19" s="1" t="s">
        <v>17</v>
      </c>
      <c r="B19" s="2">
        <v>2</v>
      </c>
      <c r="C19" s="2">
        <v>1.6260162601626021E-2</v>
      </c>
      <c r="D19" s="2">
        <v>2</v>
      </c>
      <c r="E19" s="2">
        <v>1.112186224461424E-5</v>
      </c>
      <c r="F19" s="2">
        <v>0</v>
      </c>
      <c r="G19" s="2">
        <v>0</v>
      </c>
      <c r="H19" s="2">
        <v>0</v>
      </c>
      <c r="I19" s="2">
        <v>0</v>
      </c>
      <c r="J19" s="2">
        <v>1.6260162601626021E-2</v>
      </c>
    </row>
    <row r="20" spans="1:10" x14ac:dyDescent="0.25">
      <c r="A20" s="1" t="s">
        <v>18</v>
      </c>
      <c r="B20" s="2">
        <v>1</v>
      </c>
      <c r="C20" s="2">
        <v>8.130081300813009E-3</v>
      </c>
      <c r="D20" s="2">
        <v>1</v>
      </c>
      <c r="E20" s="2">
        <v>5.5609311223071193E-6</v>
      </c>
      <c r="F20" s="2">
        <v>0</v>
      </c>
      <c r="G20" s="2">
        <v>0</v>
      </c>
      <c r="H20" s="2">
        <v>0</v>
      </c>
      <c r="I20" s="2">
        <v>0</v>
      </c>
      <c r="J20" s="2">
        <v>8.130081300813009E-3</v>
      </c>
    </row>
    <row r="21" spans="1:10" x14ac:dyDescent="0.25">
      <c r="A21" s="1" t="s">
        <v>19</v>
      </c>
      <c r="B21" s="2">
        <v>1</v>
      </c>
      <c r="C21" s="2">
        <v>8.130081300813009E-3</v>
      </c>
      <c r="D21" s="2">
        <v>2</v>
      </c>
      <c r="E21" s="2">
        <v>1.112186224461424E-5</v>
      </c>
      <c r="F21" s="2">
        <v>0</v>
      </c>
      <c r="G21" s="2">
        <v>0</v>
      </c>
      <c r="H21" s="2">
        <v>0</v>
      </c>
      <c r="I21" s="2">
        <v>0</v>
      </c>
      <c r="J21" s="2">
        <v>1.0840108401084011E-2</v>
      </c>
    </row>
    <row r="22" spans="1:10" x14ac:dyDescent="0.25">
      <c r="A22" s="1" t="s">
        <v>20</v>
      </c>
      <c r="B22" s="2">
        <v>1</v>
      </c>
      <c r="C22" s="2">
        <v>8.130081300813009E-3</v>
      </c>
      <c r="D22" s="2">
        <v>2</v>
      </c>
      <c r="E22" s="2">
        <v>1.112186224461424E-5</v>
      </c>
      <c r="F22" s="2">
        <v>0</v>
      </c>
      <c r="G22" s="2">
        <v>0</v>
      </c>
      <c r="H22" s="2">
        <v>0</v>
      </c>
      <c r="I22" s="2">
        <v>0</v>
      </c>
      <c r="J22" s="2">
        <v>8.130081300813009E-3</v>
      </c>
    </row>
    <row r="23" spans="1:10" x14ac:dyDescent="0.25">
      <c r="A23" s="1" t="s">
        <v>21</v>
      </c>
      <c r="B23" s="2">
        <v>1</v>
      </c>
      <c r="C23" s="2">
        <v>8.130081300813009E-3</v>
      </c>
      <c r="D23" s="2">
        <v>2</v>
      </c>
      <c r="E23" s="2">
        <v>1.112186224461424E-5</v>
      </c>
      <c r="F23" s="2">
        <v>0</v>
      </c>
      <c r="G23" s="2">
        <v>0</v>
      </c>
      <c r="H23" s="2">
        <v>0</v>
      </c>
      <c r="I23" s="2">
        <v>0</v>
      </c>
      <c r="J23" s="2">
        <v>8.130081300813009E-3</v>
      </c>
    </row>
    <row r="24" spans="1:10" x14ac:dyDescent="0.25">
      <c r="A24" s="1" t="s">
        <v>22</v>
      </c>
      <c r="B24" s="2">
        <v>1</v>
      </c>
      <c r="C24" s="2">
        <v>8.130081300813009E-3</v>
      </c>
      <c r="D24" s="2">
        <v>5</v>
      </c>
      <c r="E24" s="2">
        <v>2.7804655611535591E-5</v>
      </c>
      <c r="F24" s="2">
        <v>0</v>
      </c>
      <c r="G24" s="2">
        <v>0</v>
      </c>
      <c r="H24" s="2">
        <v>0</v>
      </c>
      <c r="I24" s="2">
        <v>0</v>
      </c>
      <c r="J24" s="2">
        <v>8.130081300813009E-3</v>
      </c>
    </row>
    <row r="25" spans="1:10" x14ac:dyDescent="0.25">
      <c r="A25" s="1" t="s">
        <v>23</v>
      </c>
      <c r="B25" s="2">
        <v>2</v>
      </c>
      <c r="C25" s="2">
        <v>1.6260162601626021E-2</v>
      </c>
      <c r="D25" s="2">
        <v>4</v>
      </c>
      <c r="E25" s="2">
        <v>2.2243724489228481E-5</v>
      </c>
      <c r="F25" s="2">
        <v>0</v>
      </c>
      <c r="G25" s="2">
        <v>0</v>
      </c>
      <c r="H25" s="2">
        <v>0</v>
      </c>
      <c r="I25" s="2">
        <v>0</v>
      </c>
      <c r="J25" s="2">
        <v>0.1180367359229148</v>
      </c>
    </row>
    <row r="26" spans="1:10" x14ac:dyDescent="0.25">
      <c r="A26" s="1" t="s">
        <v>24</v>
      </c>
      <c r="B26" s="2">
        <v>1</v>
      </c>
      <c r="C26" s="2">
        <v>8.130081300813009E-3</v>
      </c>
      <c r="D26" s="2">
        <v>6</v>
      </c>
      <c r="E26" s="2">
        <v>3.3365586733842708E-5</v>
      </c>
      <c r="F26" s="2">
        <v>0</v>
      </c>
      <c r="G26" s="2">
        <v>0</v>
      </c>
      <c r="H26" s="2">
        <v>0</v>
      </c>
      <c r="I26" s="2">
        <v>0</v>
      </c>
      <c r="J26" s="2">
        <v>2.660753880266075E-2</v>
      </c>
    </row>
    <row r="27" spans="1:10" x14ac:dyDescent="0.25">
      <c r="A27" s="1" t="s">
        <v>25</v>
      </c>
      <c r="B27" s="2">
        <v>1</v>
      </c>
      <c r="C27" s="2">
        <v>8.130081300813009E-3</v>
      </c>
      <c r="D27" s="2">
        <v>1</v>
      </c>
      <c r="E27" s="2">
        <v>5.5609311223071193E-6</v>
      </c>
      <c r="F27" s="2">
        <v>0</v>
      </c>
      <c r="G27" s="2">
        <v>0</v>
      </c>
      <c r="H27" s="2">
        <v>0</v>
      </c>
      <c r="I27" s="2">
        <v>0</v>
      </c>
      <c r="J27" s="2">
        <v>2.660753880266075E-2</v>
      </c>
    </row>
    <row r="28" spans="1:10" x14ac:dyDescent="0.25">
      <c r="A28" s="1" t="s">
        <v>26</v>
      </c>
      <c r="B28" s="2">
        <v>1</v>
      </c>
      <c r="C28" s="2">
        <v>8.130081300813009E-3</v>
      </c>
      <c r="D28" s="2">
        <v>4</v>
      </c>
      <c r="E28" s="2">
        <v>2.2243724489228481E-5</v>
      </c>
      <c r="F28" s="2">
        <v>0</v>
      </c>
      <c r="G28" s="2">
        <v>0</v>
      </c>
      <c r="H28" s="2">
        <v>0</v>
      </c>
      <c r="I28" s="2">
        <v>0</v>
      </c>
      <c r="J28" s="2">
        <v>2.660753880266075E-2</v>
      </c>
    </row>
    <row r="29" spans="1:10" x14ac:dyDescent="0.25">
      <c r="A29" s="1" t="s">
        <v>27</v>
      </c>
      <c r="B29" s="2">
        <v>2</v>
      </c>
      <c r="C29" s="2">
        <v>1.6260162601626021E-2</v>
      </c>
      <c r="D29" s="2">
        <v>3</v>
      </c>
      <c r="E29" s="2">
        <v>1.6682793366921361E-5</v>
      </c>
      <c r="F29" s="2">
        <v>1</v>
      </c>
      <c r="G29" s="2">
        <v>1.3328002132480341E-4</v>
      </c>
      <c r="H29" s="2">
        <v>1</v>
      </c>
      <c r="I29" s="2">
        <v>1.3328002132480341E-4</v>
      </c>
      <c r="J29" s="2">
        <v>1.6260162601626021E-2</v>
      </c>
    </row>
    <row r="30" spans="1:10" x14ac:dyDescent="0.25">
      <c r="A30" s="1" t="s">
        <v>28</v>
      </c>
      <c r="B30" s="2">
        <v>1</v>
      </c>
      <c r="C30" s="2">
        <v>8.130081300813009E-3</v>
      </c>
      <c r="D30" s="2">
        <v>2</v>
      </c>
      <c r="E30" s="2">
        <v>1.112186224461424E-5</v>
      </c>
      <c r="F30" s="2">
        <v>0</v>
      </c>
      <c r="G30" s="2">
        <v>0</v>
      </c>
      <c r="H30" s="2">
        <v>0</v>
      </c>
      <c r="I30" s="2">
        <v>0</v>
      </c>
      <c r="J30" s="2">
        <v>8.130081300813009E-3</v>
      </c>
    </row>
    <row r="31" spans="1:10" x14ac:dyDescent="0.25">
      <c r="A31" s="1" t="s">
        <v>29</v>
      </c>
      <c r="B31" s="2">
        <v>1</v>
      </c>
      <c r="C31" s="2">
        <v>8.130081300813009E-3</v>
      </c>
      <c r="D31" s="2">
        <v>2</v>
      </c>
      <c r="E31" s="2">
        <v>1.112186224461424E-5</v>
      </c>
      <c r="F31" s="2">
        <v>0</v>
      </c>
      <c r="G31" s="2">
        <v>0</v>
      </c>
      <c r="H31" s="2">
        <v>0</v>
      </c>
      <c r="I31" s="2">
        <v>0</v>
      </c>
      <c r="J31" s="2">
        <v>8.130081300813009E-3</v>
      </c>
    </row>
    <row r="32" spans="1:10" x14ac:dyDescent="0.25">
      <c r="A32" s="1" t="s">
        <v>30</v>
      </c>
      <c r="B32" s="2">
        <v>1</v>
      </c>
      <c r="C32" s="2">
        <v>8.130081300813009E-3</v>
      </c>
      <c r="D32" s="2">
        <v>2</v>
      </c>
      <c r="E32" s="2">
        <v>1.112186224461424E-5</v>
      </c>
      <c r="F32" s="2">
        <v>0</v>
      </c>
      <c r="G32" s="2">
        <v>0</v>
      </c>
      <c r="H32" s="2">
        <v>0</v>
      </c>
      <c r="I32" s="2">
        <v>0</v>
      </c>
      <c r="J32" s="2">
        <v>8.130081300813009E-3</v>
      </c>
    </row>
    <row r="33" spans="1:10" x14ac:dyDescent="0.25">
      <c r="A33" s="1" t="s">
        <v>31</v>
      </c>
      <c r="B33" s="2">
        <v>1</v>
      </c>
      <c r="C33" s="2">
        <v>8.130081300813009E-3</v>
      </c>
      <c r="D33" s="2">
        <v>5</v>
      </c>
      <c r="E33" s="2">
        <v>2.7804655611535591E-5</v>
      </c>
      <c r="F33" s="2">
        <v>0</v>
      </c>
      <c r="G33" s="2">
        <v>0</v>
      </c>
      <c r="H33" s="2">
        <v>0</v>
      </c>
      <c r="I33" s="2">
        <v>0</v>
      </c>
      <c r="J33" s="2">
        <v>8.130081300813009E-3</v>
      </c>
    </row>
    <row r="34" spans="1:10" x14ac:dyDescent="0.25">
      <c r="A34" s="1" t="s">
        <v>32</v>
      </c>
      <c r="B34" s="2">
        <v>1</v>
      </c>
      <c r="C34" s="2">
        <v>8.130081300813009E-3</v>
      </c>
      <c r="D34" s="2">
        <v>2</v>
      </c>
      <c r="E34" s="2">
        <v>1.112186224461424E-5</v>
      </c>
      <c r="F34" s="2">
        <v>0</v>
      </c>
      <c r="G34" s="2">
        <v>0</v>
      </c>
      <c r="H34" s="2">
        <v>0</v>
      </c>
      <c r="I34" s="2">
        <v>0</v>
      </c>
      <c r="J34" s="2">
        <v>0.11382113821138209</v>
      </c>
    </row>
    <row r="35" spans="1:10" x14ac:dyDescent="0.25">
      <c r="A35" s="1" t="s">
        <v>33</v>
      </c>
      <c r="B35" s="2">
        <v>1</v>
      </c>
      <c r="C35" s="2">
        <v>8.130081300813009E-3</v>
      </c>
      <c r="D35" s="2">
        <v>2</v>
      </c>
      <c r="E35" s="2">
        <v>1.112186224461424E-5</v>
      </c>
      <c r="F35" s="2">
        <v>0</v>
      </c>
      <c r="G35" s="2">
        <v>0</v>
      </c>
      <c r="H35" s="2">
        <v>0</v>
      </c>
      <c r="I35" s="2">
        <v>0</v>
      </c>
      <c r="J35" s="2">
        <v>0.11382113821138209</v>
      </c>
    </row>
    <row r="36" spans="1:10" x14ac:dyDescent="0.25">
      <c r="A36" s="1" t="s">
        <v>34</v>
      </c>
      <c r="B36" s="2">
        <v>2</v>
      </c>
      <c r="C36" s="2">
        <v>1.6260162601626021E-2</v>
      </c>
      <c r="D36" s="2">
        <v>6</v>
      </c>
      <c r="E36" s="2">
        <v>3.3365586733842708E-5</v>
      </c>
      <c r="F36" s="2">
        <v>0</v>
      </c>
      <c r="G36" s="2">
        <v>0</v>
      </c>
      <c r="H36" s="2">
        <v>0</v>
      </c>
      <c r="I36" s="2">
        <v>0</v>
      </c>
      <c r="J36" s="2">
        <v>1.6260162601626021E-2</v>
      </c>
    </row>
    <row r="37" spans="1:10" x14ac:dyDescent="0.25">
      <c r="A37" s="1" t="s">
        <v>35</v>
      </c>
      <c r="B37" s="2">
        <v>2</v>
      </c>
      <c r="C37" s="2">
        <v>1.6260162601626021E-2</v>
      </c>
      <c r="D37" s="2">
        <v>6</v>
      </c>
      <c r="E37" s="2">
        <v>3.3365586733842708E-5</v>
      </c>
      <c r="F37" s="2">
        <v>0</v>
      </c>
      <c r="G37" s="2">
        <v>0</v>
      </c>
      <c r="H37" s="2">
        <v>0</v>
      </c>
      <c r="I37" s="2">
        <v>0</v>
      </c>
      <c r="J37" s="2">
        <v>1.6260162601626021E-2</v>
      </c>
    </row>
    <row r="38" spans="1:10" x14ac:dyDescent="0.25">
      <c r="A38" s="1" t="s">
        <v>36</v>
      </c>
      <c r="B38" s="2">
        <v>2</v>
      </c>
      <c r="C38" s="2">
        <v>1.6260162601626021E-2</v>
      </c>
      <c r="D38" s="2">
        <v>6</v>
      </c>
      <c r="E38" s="2">
        <v>3.3365586733842708E-5</v>
      </c>
      <c r="F38" s="2">
        <v>0</v>
      </c>
      <c r="G38" s="2">
        <v>0</v>
      </c>
      <c r="H38" s="2">
        <v>0</v>
      </c>
      <c r="I38" s="2">
        <v>0</v>
      </c>
      <c r="J38" s="2">
        <v>1.6260162601626021E-2</v>
      </c>
    </row>
    <row r="39" spans="1:10" x14ac:dyDescent="0.25">
      <c r="A39" s="1" t="s">
        <v>37</v>
      </c>
      <c r="B39" s="2">
        <v>27</v>
      </c>
      <c r="C39" s="2">
        <v>0.21951219512195119</v>
      </c>
      <c r="D39" s="2">
        <v>1547</v>
      </c>
      <c r="E39" s="2">
        <v>8.602760446209114E-3</v>
      </c>
      <c r="F39" s="2">
        <v>339</v>
      </c>
      <c r="G39" s="2">
        <v>4.5181927229108347E-2</v>
      </c>
      <c r="H39" s="2">
        <v>333.5</v>
      </c>
      <c r="I39" s="2">
        <v>4.444888711182194E-2</v>
      </c>
      <c r="J39" s="2">
        <v>0.21979254275301369</v>
      </c>
    </row>
    <row r="40" spans="1:10" x14ac:dyDescent="0.25">
      <c r="A40" s="1" t="s">
        <v>38</v>
      </c>
      <c r="B40" s="2">
        <v>2</v>
      </c>
      <c r="C40" s="2">
        <v>1.6260162601626021E-2</v>
      </c>
      <c r="D40" s="2">
        <v>2</v>
      </c>
      <c r="E40" s="2">
        <v>1.112186224461424E-5</v>
      </c>
      <c r="F40" s="2">
        <v>0</v>
      </c>
      <c r="G40" s="2">
        <v>0</v>
      </c>
      <c r="H40" s="2">
        <v>0</v>
      </c>
      <c r="I40" s="2">
        <v>0</v>
      </c>
      <c r="J40" s="2">
        <v>3.5348179568752212E-2</v>
      </c>
    </row>
    <row r="41" spans="1:10" x14ac:dyDescent="0.25">
      <c r="A41" s="1" t="s">
        <v>39</v>
      </c>
      <c r="B41" s="2">
        <v>2</v>
      </c>
      <c r="C41" s="2">
        <v>1.6260162601626021E-2</v>
      </c>
      <c r="D41" s="2">
        <v>280</v>
      </c>
      <c r="E41" s="2">
        <v>1.5570607142459929E-3</v>
      </c>
      <c r="F41" s="2">
        <v>0</v>
      </c>
      <c r="G41" s="2">
        <v>0</v>
      </c>
      <c r="H41" s="2">
        <v>0</v>
      </c>
      <c r="I41" s="2">
        <v>0</v>
      </c>
      <c r="J41" s="2">
        <v>4.5167118337850053E-2</v>
      </c>
    </row>
    <row r="42" spans="1:10" x14ac:dyDescent="0.25">
      <c r="A42" s="1" t="s">
        <v>40</v>
      </c>
      <c r="B42" s="2">
        <v>5.0000000000000009</v>
      </c>
      <c r="C42" s="2">
        <v>4.0650406504065047E-2</v>
      </c>
      <c r="D42" s="2">
        <v>283</v>
      </c>
      <c r="E42" s="2">
        <v>1.5737435076129151E-3</v>
      </c>
      <c r="F42" s="2">
        <v>23</v>
      </c>
      <c r="G42" s="2">
        <v>3.065440490470478E-3</v>
      </c>
      <c r="H42" s="2">
        <v>23</v>
      </c>
      <c r="I42" s="2">
        <v>3.065440490470478E-3</v>
      </c>
      <c r="J42" s="2">
        <v>5.4200542005420051E-2</v>
      </c>
    </row>
    <row r="43" spans="1:10" x14ac:dyDescent="0.25">
      <c r="A43" s="1" t="s">
        <v>41</v>
      </c>
      <c r="B43" s="2">
        <v>1</v>
      </c>
      <c r="C43" s="2">
        <v>8.130081300813009E-3</v>
      </c>
      <c r="D43" s="2">
        <v>1</v>
      </c>
      <c r="E43" s="2">
        <v>5.5609311223071193E-6</v>
      </c>
      <c r="F43" s="2">
        <v>0</v>
      </c>
      <c r="G43" s="2">
        <v>0</v>
      </c>
      <c r="H43" s="2">
        <v>0</v>
      </c>
      <c r="I43" s="2">
        <v>0</v>
      </c>
      <c r="J43" s="2">
        <v>3.3875338753387538E-2</v>
      </c>
    </row>
    <row r="44" spans="1:10" x14ac:dyDescent="0.25">
      <c r="A44" s="1" t="s">
        <v>42</v>
      </c>
      <c r="B44" s="2">
        <v>7.0000000000000009</v>
      </c>
      <c r="C44" s="2">
        <v>5.6910569105691061E-2</v>
      </c>
      <c r="D44" s="2">
        <v>11</v>
      </c>
      <c r="E44" s="2">
        <v>6.1170242345378315E-5</v>
      </c>
      <c r="F44" s="2">
        <v>35</v>
      </c>
      <c r="G44" s="2">
        <v>4.6648007463681194E-3</v>
      </c>
      <c r="H44" s="2">
        <v>39</v>
      </c>
      <c r="I44" s="2">
        <v>5.1979208316673331E-3</v>
      </c>
      <c r="J44" s="2">
        <v>6.2539086929330828E-2</v>
      </c>
    </row>
    <row r="45" spans="1:10" x14ac:dyDescent="0.25">
      <c r="A45" s="1" t="s">
        <v>43</v>
      </c>
      <c r="B45" s="2">
        <v>2</v>
      </c>
      <c r="C45" s="2">
        <v>1.6260162601626021E-2</v>
      </c>
      <c r="D45" s="2">
        <v>2</v>
      </c>
      <c r="E45" s="2">
        <v>1.112186224461424E-5</v>
      </c>
      <c r="F45" s="2">
        <v>0</v>
      </c>
      <c r="G45" s="2">
        <v>0</v>
      </c>
      <c r="H45" s="2">
        <v>0</v>
      </c>
      <c r="I45" s="2">
        <v>0</v>
      </c>
      <c r="J45" s="2">
        <v>3.5348179568752212E-2</v>
      </c>
    </row>
    <row r="46" spans="1:10" x14ac:dyDescent="0.25">
      <c r="A46" s="1" t="s">
        <v>44</v>
      </c>
      <c r="B46" s="2">
        <v>2</v>
      </c>
      <c r="C46" s="2">
        <v>1.6260162601626021E-2</v>
      </c>
      <c r="D46" s="2">
        <v>2</v>
      </c>
      <c r="E46" s="2">
        <v>1.112186224461424E-5</v>
      </c>
      <c r="F46" s="2">
        <v>0</v>
      </c>
      <c r="G46" s="2">
        <v>0</v>
      </c>
      <c r="H46" s="2">
        <v>0</v>
      </c>
      <c r="I46" s="2">
        <v>0</v>
      </c>
      <c r="J46" s="2">
        <v>0.11589061345158901</v>
      </c>
    </row>
    <row r="47" spans="1:10" x14ac:dyDescent="0.25">
      <c r="A47" s="1" t="s">
        <v>45</v>
      </c>
      <c r="B47" s="2">
        <v>1</v>
      </c>
      <c r="C47" s="2">
        <v>8.130081300813009E-3</v>
      </c>
      <c r="D47" s="2">
        <v>1</v>
      </c>
      <c r="E47" s="2">
        <v>5.5609311223071193E-6</v>
      </c>
      <c r="F47" s="2">
        <v>0</v>
      </c>
      <c r="G47" s="2">
        <v>0</v>
      </c>
      <c r="H47" s="2">
        <v>0</v>
      </c>
      <c r="I47" s="2">
        <v>0</v>
      </c>
      <c r="J47" s="2">
        <v>1.463414634146341E-2</v>
      </c>
    </row>
    <row r="48" spans="1:10" x14ac:dyDescent="0.25">
      <c r="A48" s="1" t="s">
        <v>46</v>
      </c>
      <c r="B48" s="2">
        <v>1</v>
      </c>
      <c r="C48" s="2">
        <v>8.130081300813009E-3</v>
      </c>
      <c r="D48" s="2">
        <v>1</v>
      </c>
      <c r="E48" s="2">
        <v>5.5609311223071193E-6</v>
      </c>
      <c r="F48" s="2">
        <v>0</v>
      </c>
      <c r="G48" s="2">
        <v>0</v>
      </c>
      <c r="H48" s="2">
        <v>0</v>
      </c>
      <c r="I48" s="2">
        <v>0</v>
      </c>
      <c r="J48" s="2">
        <v>1.463414634146341E-2</v>
      </c>
    </row>
    <row r="49" spans="1:10" x14ac:dyDescent="0.25">
      <c r="A49" s="1" t="s">
        <v>47</v>
      </c>
      <c r="B49" s="2">
        <v>1</v>
      </c>
      <c r="C49" s="2">
        <v>8.130081300813009E-3</v>
      </c>
      <c r="D49" s="2">
        <v>3</v>
      </c>
      <c r="E49" s="2">
        <v>1.6682793366921361E-5</v>
      </c>
      <c r="F49" s="2">
        <v>0</v>
      </c>
      <c r="G49" s="2">
        <v>0</v>
      </c>
      <c r="H49" s="2">
        <v>0</v>
      </c>
      <c r="I49" s="2">
        <v>0</v>
      </c>
      <c r="J49" s="2">
        <v>1.463414634146341E-2</v>
      </c>
    </row>
    <row r="50" spans="1:10" x14ac:dyDescent="0.25">
      <c r="A50" s="1" t="s">
        <v>48</v>
      </c>
      <c r="B50" s="2">
        <v>1</v>
      </c>
      <c r="C50" s="2">
        <v>8.130081300813009E-3</v>
      </c>
      <c r="D50" s="2">
        <v>1</v>
      </c>
      <c r="E50" s="2">
        <v>5.5609311223071193E-6</v>
      </c>
      <c r="F50" s="2">
        <v>0</v>
      </c>
      <c r="G50" s="2">
        <v>0</v>
      </c>
      <c r="H50" s="2">
        <v>0</v>
      </c>
      <c r="I50" s="2">
        <v>0</v>
      </c>
      <c r="J50" s="2">
        <v>8.130081300813009E-3</v>
      </c>
    </row>
    <row r="51" spans="1:10" x14ac:dyDescent="0.25">
      <c r="A51" s="1" t="s">
        <v>49</v>
      </c>
      <c r="B51" s="2">
        <v>1</v>
      </c>
      <c r="C51" s="2">
        <v>8.130081300813009E-3</v>
      </c>
      <c r="D51" s="2">
        <v>4</v>
      </c>
      <c r="E51" s="2">
        <v>2.2243724489228481E-5</v>
      </c>
      <c r="F51" s="2">
        <v>0</v>
      </c>
      <c r="G51" s="2">
        <v>0</v>
      </c>
      <c r="H51" s="2">
        <v>0</v>
      </c>
      <c r="I51" s="2">
        <v>0</v>
      </c>
      <c r="J51" s="2">
        <v>8.130081300813009E-3</v>
      </c>
    </row>
    <row r="52" spans="1:10" x14ac:dyDescent="0.25">
      <c r="A52" s="1" t="s">
        <v>50</v>
      </c>
      <c r="B52" s="2">
        <v>1</v>
      </c>
      <c r="C52" s="2">
        <v>8.130081300813009E-3</v>
      </c>
      <c r="D52" s="2">
        <v>1</v>
      </c>
      <c r="E52" s="2">
        <v>5.5609311223071193E-6</v>
      </c>
      <c r="F52" s="2">
        <v>0</v>
      </c>
      <c r="G52" s="2">
        <v>0</v>
      </c>
      <c r="H52" s="2">
        <v>0</v>
      </c>
      <c r="I52" s="2">
        <v>0</v>
      </c>
      <c r="J52" s="2">
        <v>8.130081300813009E-3</v>
      </c>
    </row>
    <row r="53" spans="1:10" x14ac:dyDescent="0.25">
      <c r="A53" s="1" t="s">
        <v>51</v>
      </c>
      <c r="B53" s="2">
        <v>2</v>
      </c>
      <c r="C53" s="2">
        <v>1.6260162601626021E-2</v>
      </c>
      <c r="D53" s="2">
        <v>2</v>
      </c>
      <c r="E53" s="2">
        <v>1.112186224461424E-5</v>
      </c>
      <c r="F53" s="2">
        <v>0</v>
      </c>
      <c r="G53" s="2">
        <v>0</v>
      </c>
      <c r="H53" s="2">
        <v>0.33333333333333331</v>
      </c>
      <c r="I53" s="2">
        <v>4.4426673774934471E-5</v>
      </c>
      <c r="J53" s="2">
        <v>2.540650406504065E-2</v>
      </c>
    </row>
    <row r="54" spans="1:10" x14ac:dyDescent="0.25">
      <c r="A54" s="1" t="s">
        <v>52</v>
      </c>
      <c r="B54" s="2">
        <v>3</v>
      </c>
      <c r="C54" s="2">
        <v>2.4390243902439029E-2</v>
      </c>
      <c r="D54" s="2">
        <v>3</v>
      </c>
      <c r="E54" s="2">
        <v>1.6682793366921361E-5</v>
      </c>
      <c r="F54" s="2">
        <v>0</v>
      </c>
      <c r="G54" s="2">
        <v>0</v>
      </c>
      <c r="H54" s="2">
        <v>1.833333333333333</v>
      </c>
      <c r="I54" s="2">
        <v>2.4434670576213948E-4</v>
      </c>
      <c r="J54" s="2">
        <v>2.9036004645760741E-2</v>
      </c>
    </row>
    <row r="55" spans="1:10" x14ac:dyDescent="0.25">
      <c r="A55" s="1" t="s">
        <v>53</v>
      </c>
      <c r="B55" s="2">
        <v>4</v>
      </c>
      <c r="C55" s="2">
        <v>3.2520325203252043E-2</v>
      </c>
      <c r="D55" s="2">
        <v>18</v>
      </c>
      <c r="E55" s="2">
        <v>1.000967602015281E-4</v>
      </c>
      <c r="F55" s="2">
        <v>0.33333333333333331</v>
      </c>
      <c r="G55" s="2">
        <v>4.4426673774934471E-5</v>
      </c>
      <c r="H55" s="2">
        <v>0.33333333333333331</v>
      </c>
      <c r="I55" s="2">
        <v>4.4426673774934471E-5</v>
      </c>
      <c r="J55" s="2">
        <v>3.3875338753387538E-2</v>
      </c>
    </row>
    <row r="56" spans="1:10" x14ac:dyDescent="0.25">
      <c r="A56" s="1" t="s">
        <v>54</v>
      </c>
      <c r="B56" s="2">
        <v>5.0000000000000009</v>
      </c>
      <c r="C56" s="2">
        <v>4.0650406504065047E-2</v>
      </c>
      <c r="D56" s="2">
        <v>33</v>
      </c>
      <c r="E56" s="2">
        <v>1.8351072703613489E-4</v>
      </c>
      <c r="F56" s="2">
        <v>1.833333333333333</v>
      </c>
      <c r="G56" s="2">
        <v>2.4434670576213948E-4</v>
      </c>
      <c r="H56" s="2">
        <v>1.833333333333333</v>
      </c>
      <c r="I56" s="2">
        <v>2.4434670576213948E-4</v>
      </c>
      <c r="J56" s="2">
        <v>4.065040650406504E-2</v>
      </c>
    </row>
    <row r="57" spans="1:10" x14ac:dyDescent="0.25">
      <c r="A57" s="1" t="s">
        <v>55</v>
      </c>
      <c r="B57" s="2">
        <v>5.0000000000000009</v>
      </c>
      <c r="C57" s="2">
        <v>4.0650406504065047E-2</v>
      </c>
      <c r="D57" s="2">
        <v>37</v>
      </c>
      <c r="E57" s="2">
        <v>2.057544515253634E-4</v>
      </c>
      <c r="F57" s="2">
        <v>1.833333333333333</v>
      </c>
      <c r="G57" s="2">
        <v>2.4434670576213948E-4</v>
      </c>
      <c r="H57" s="2">
        <v>1.833333333333333</v>
      </c>
      <c r="I57" s="2">
        <v>2.4434670576213948E-4</v>
      </c>
      <c r="J57" s="2">
        <v>4.065040650406504E-2</v>
      </c>
    </row>
    <row r="58" spans="1:10" x14ac:dyDescent="0.25">
      <c r="A58" s="1" t="s">
        <v>56</v>
      </c>
      <c r="B58" s="2">
        <v>3</v>
      </c>
      <c r="C58" s="2">
        <v>2.4390243902439029E-2</v>
      </c>
      <c r="D58" s="2">
        <v>3</v>
      </c>
      <c r="E58" s="2">
        <v>1.6682793366921361E-5</v>
      </c>
      <c r="F58" s="2">
        <v>0</v>
      </c>
      <c r="G58" s="2">
        <v>0</v>
      </c>
      <c r="H58" s="2">
        <v>39</v>
      </c>
      <c r="I58" s="2">
        <v>5.1979208316673331E-3</v>
      </c>
      <c r="J58" s="2">
        <v>0.1180367359229148</v>
      </c>
    </row>
    <row r="59" spans="1:10" x14ac:dyDescent="0.25">
      <c r="A59" s="1" t="s">
        <v>57</v>
      </c>
      <c r="B59" s="2">
        <v>1</v>
      </c>
      <c r="C59" s="2">
        <v>8.130081300813009E-3</v>
      </c>
      <c r="D59" s="2">
        <v>4</v>
      </c>
      <c r="E59" s="2">
        <v>2.2243724489228481E-5</v>
      </c>
      <c r="F59" s="2">
        <v>0</v>
      </c>
      <c r="G59" s="2">
        <v>0</v>
      </c>
      <c r="H59" s="2">
        <v>0</v>
      </c>
      <c r="I59" s="2">
        <v>0</v>
      </c>
      <c r="J59" s="2">
        <v>3.6954915003695493E-2</v>
      </c>
    </row>
    <row r="60" spans="1:10" x14ac:dyDescent="0.25">
      <c r="A60" s="1" t="s">
        <v>58</v>
      </c>
      <c r="B60" s="2">
        <v>1</v>
      </c>
      <c r="C60" s="2">
        <v>8.130081300813009E-3</v>
      </c>
      <c r="D60" s="2">
        <v>1</v>
      </c>
      <c r="E60" s="2">
        <v>5.5609311223071193E-6</v>
      </c>
      <c r="F60" s="2">
        <v>0</v>
      </c>
      <c r="G60" s="2">
        <v>0</v>
      </c>
      <c r="H60" s="2">
        <v>0</v>
      </c>
      <c r="I60" s="2">
        <v>0</v>
      </c>
      <c r="J60" s="2">
        <v>8.130081300813009E-3</v>
      </c>
    </row>
    <row r="61" spans="1:10" x14ac:dyDescent="0.25">
      <c r="A61" s="1" t="s">
        <v>59</v>
      </c>
      <c r="B61" s="2">
        <v>3</v>
      </c>
      <c r="C61" s="2">
        <v>2.4390243902439029E-2</v>
      </c>
      <c r="D61" s="2">
        <v>7</v>
      </c>
      <c r="E61" s="2">
        <v>3.8926517856149828E-5</v>
      </c>
      <c r="F61" s="2">
        <v>3</v>
      </c>
      <c r="G61" s="2">
        <v>3.9984006397441018E-4</v>
      </c>
      <c r="H61" s="2">
        <v>3</v>
      </c>
      <c r="I61" s="2">
        <v>3.9984006397441018E-4</v>
      </c>
      <c r="J61" s="2">
        <v>2.4390243902439029E-2</v>
      </c>
    </row>
    <row r="62" spans="1:10" x14ac:dyDescent="0.25">
      <c r="A62" s="1" t="s">
        <v>60</v>
      </c>
      <c r="B62" s="2">
        <v>1</v>
      </c>
      <c r="C62" s="2">
        <v>8.130081300813009E-3</v>
      </c>
      <c r="D62" s="2">
        <v>4</v>
      </c>
      <c r="E62" s="2">
        <v>2.2243724489228481E-5</v>
      </c>
      <c r="F62" s="2">
        <v>0</v>
      </c>
      <c r="G62" s="2">
        <v>0</v>
      </c>
      <c r="H62" s="2">
        <v>0</v>
      </c>
      <c r="I62" s="2">
        <v>0</v>
      </c>
      <c r="J62" s="2">
        <v>8.130081300813009E-3</v>
      </c>
    </row>
    <row r="63" spans="1:10" x14ac:dyDescent="0.25">
      <c r="A63" s="1" t="s">
        <v>61</v>
      </c>
      <c r="B63" s="2">
        <v>1</v>
      </c>
      <c r="C63" s="2">
        <v>8.130081300813009E-3</v>
      </c>
      <c r="D63" s="2">
        <v>2</v>
      </c>
      <c r="E63" s="2">
        <v>1.112186224461424E-5</v>
      </c>
      <c r="F63" s="2">
        <v>0</v>
      </c>
      <c r="G63" s="2">
        <v>0</v>
      </c>
      <c r="H63" s="2">
        <v>0</v>
      </c>
      <c r="I63" s="2">
        <v>0</v>
      </c>
      <c r="J63" s="2">
        <v>3.6954915003695493E-2</v>
      </c>
    </row>
    <row r="64" spans="1:10" x14ac:dyDescent="0.25">
      <c r="A64" s="1" t="s">
        <v>62</v>
      </c>
      <c r="B64" s="2">
        <v>1</v>
      </c>
      <c r="C64" s="2">
        <v>8.130081300813009E-3</v>
      </c>
      <c r="D64" s="2">
        <v>1</v>
      </c>
      <c r="E64" s="2">
        <v>5.5609311223071193E-6</v>
      </c>
      <c r="F64" s="2">
        <v>0</v>
      </c>
      <c r="G64" s="2">
        <v>0</v>
      </c>
      <c r="H64" s="2">
        <v>0</v>
      </c>
      <c r="I64" s="2">
        <v>0</v>
      </c>
      <c r="J64" s="2">
        <v>8.130081300813009E-3</v>
      </c>
    </row>
    <row r="65" spans="1:10" x14ac:dyDescent="0.25">
      <c r="A65" s="1" t="s">
        <v>63</v>
      </c>
      <c r="B65" s="2">
        <v>1</v>
      </c>
      <c r="C65" s="2">
        <v>8.130081300813009E-3</v>
      </c>
      <c r="D65" s="2">
        <v>1</v>
      </c>
      <c r="E65" s="2">
        <v>5.5609311223071193E-6</v>
      </c>
      <c r="F65" s="2">
        <v>0</v>
      </c>
      <c r="G65" s="2">
        <v>0</v>
      </c>
      <c r="H65" s="2">
        <v>0</v>
      </c>
      <c r="I65" s="2">
        <v>0</v>
      </c>
      <c r="J65" s="2">
        <v>3.6954915003695493E-2</v>
      </c>
    </row>
    <row r="66" spans="1:10" x14ac:dyDescent="0.25">
      <c r="A66" s="1" t="s">
        <v>64</v>
      </c>
      <c r="B66" s="2">
        <v>1</v>
      </c>
      <c r="C66" s="2">
        <v>8.130081300813009E-3</v>
      </c>
      <c r="D66" s="2">
        <v>7</v>
      </c>
      <c r="E66" s="2">
        <v>3.8926517856149828E-5</v>
      </c>
      <c r="F66" s="2">
        <v>0</v>
      </c>
      <c r="G66" s="2">
        <v>0</v>
      </c>
      <c r="H66" s="2">
        <v>0</v>
      </c>
      <c r="I66" s="2">
        <v>0</v>
      </c>
      <c r="J66" s="2">
        <v>8.130081300813009E-3</v>
      </c>
    </row>
    <row r="67" spans="1:10" x14ac:dyDescent="0.25">
      <c r="A67" s="1" t="s">
        <v>65</v>
      </c>
      <c r="B67" s="2">
        <v>1</v>
      </c>
      <c r="C67" s="2">
        <v>8.130081300813009E-3</v>
      </c>
      <c r="D67" s="2">
        <v>85</v>
      </c>
      <c r="E67" s="2">
        <v>4.7267914539610509E-4</v>
      </c>
      <c r="F67" s="2">
        <v>0</v>
      </c>
      <c r="G67" s="2">
        <v>0</v>
      </c>
      <c r="H67" s="2">
        <v>0</v>
      </c>
      <c r="I67" s="2">
        <v>0</v>
      </c>
      <c r="J67" s="2">
        <v>8.130081300813009E-3</v>
      </c>
    </row>
    <row r="68" spans="1:10" x14ac:dyDescent="0.25">
      <c r="A68" s="1" t="s">
        <v>66</v>
      </c>
      <c r="B68" s="2">
        <v>1</v>
      </c>
      <c r="C68" s="2">
        <v>8.130081300813009E-3</v>
      </c>
      <c r="D68" s="2">
        <v>1</v>
      </c>
      <c r="E68" s="2">
        <v>5.5609311223071193E-6</v>
      </c>
      <c r="F68" s="2">
        <v>0</v>
      </c>
      <c r="G68" s="2">
        <v>0</v>
      </c>
      <c r="H68" s="2">
        <v>0</v>
      </c>
      <c r="I68" s="2">
        <v>0</v>
      </c>
      <c r="J68" s="2">
        <v>0.11382113821138209</v>
      </c>
    </row>
    <row r="69" spans="1:10" x14ac:dyDescent="0.25">
      <c r="A69" s="1" t="s">
        <v>67</v>
      </c>
      <c r="B69" s="2">
        <v>2</v>
      </c>
      <c r="C69" s="2">
        <v>1.6260162601626021E-2</v>
      </c>
      <c r="D69" s="2">
        <v>2</v>
      </c>
      <c r="E69" s="2">
        <v>1.112186224461424E-5</v>
      </c>
      <c r="F69" s="2">
        <v>0</v>
      </c>
      <c r="G69" s="2">
        <v>0</v>
      </c>
      <c r="H69" s="2">
        <v>0</v>
      </c>
      <c r="I69" s="2">
        <v>0</v>
      </c>
      <c r="J69" s="2">
        <v>1.6260162601626021E-2</v>
      </c>
    </row>
    <row r="70" spans="1:10" x14ac:dyDescent="0.25">
      <c r="A70" s="1" t="s">
        <v>68</v>
      </c>
      <c r="B70" s="2">
        <v>1</v>
      </c>
      <c r="C70" s="2">
        <v>8.130081300813009E-3</v>
      </c>
      <c r="D70" s="2">
        <v>1</v>
      </c>
      <c r="E70" s="2">
        <v>5.5609311223071193E-6</v>
      </c>
      <c r="F70" s="2">
        <v>0</v>
      </c>
      <c r="G70" s="2">
        <v>0</v>
      </c>
      <c r="H70" s="2">
        <v>0</v>
      </c>
      <c r="I70" s="2">
        <v>0</v>
      </c>
      <c r="J70" s="2">
        <v>0.11382113821138209</v>
      </c>
    </row>
    <row r="71" spans="1:10" x14ac:dyDescent="0.25">
      <c r="A71" s="1" t="s">
        <v>69</v>
      </c>
      <c r="B71" s="2">
        <v>1</v>
      </c>
      <c r="C71" s="2">
        <v>8.130081300813009E-3</v>
      </c>
      <c r="D71" s="2">
        <v>1</v>
      </c>
      <c r="E71" s="2">
        <v>5.5609311223071193E-6</v>
      </c>
      <c r="F71" s="2">
        <v>0</v>
      </c>
      <c r="G71" s="2">
        <v>0</v>
      </c>
      <c r="H71" s="2">
        <v>0</v>
      </c>
      <c r="I71" s="2">
        <v>0</v>
      </c>
      <c r="J71" s="2">
        <v>8.130081300813009E-3</v>
      </c>
    </row>
    <row r="72" spans="1:10" x14ac:dyDescent="0.25">
      <c r="A72" s="1" t="s">
        <v>70</v>
      </c>
      <c r="B72" s="2">
        <v>1</v>
      </c>
      <c r="C72" s="2">
        <v>8.130081300813009E-3</v>
      </c>
      <c r="D72" s="2">
        <v>2</v>
      </c>
      <c r="E72" s="2">
        <v>1.112186224461424E-5</v>
      </c>
      <c r="F72" s="2">
        <v>0</v>
      </c>
      <c r="G72" s="2">
        <v>0</v>
      </c>
      <c r="H72" s="2">
        <v>0</v>
      </c>
      <c r="I72" s="2">
        <v>0</v>
      </c>
      <c r="J72" s="2">
        <v>8.130081300813009E-3</v>
      </c>
    </row>
    <row r="73" spans="1:10" x14ac:dyDescent="0.25">
      <c r="A73" s="1" t="s">
        <v>71</v>
      </c>
      <c r="B73" s="2">
        <v>3</v>
      </c>
      <c r="C73" s="2">
        <v>2.4390243902439029E-2</v>
      </c>
      <c r="D73" s="2">
        <v>4</v>
      </c>
      <c r="E73" s="2">
        <v>2.2243724489228481E-5</v>
      </c>
      <c r="F73" s="2">
        <v>0</v>
      </c>
      <c r="G73" s="2">
        <v>0</v>
      </c>
      <c r="H73" s="2">
        <v>0</v>
      </c>
      <c r="I73" s="2">
        <v>0</v>
      </c>
      <c r="J73" s="2">
        <v>0.1180367359229148</v>
      </c>
    </row>
    <row r="74" spans="1:10" x14ac:dyDescent="0.25">
      <c r="A74" s="1" t="s">
        <v>72</v>
      </c>
      <c r="B74" s="2">
        <v>1</v>
      </c>
      <c r="C74" s="2">
        <v>8.130081300813009E-3</v>
      </c>
      <c r="D74" s="2">
        <v>7</v>
      </c>
      <c r="E74" s="2">
        <v>3.8926517856149828E-5</v>
      </c>
      <c r="F74" s="2">
        <v>0</v>
      </c>
      <c r="G74" s="2">
        <v>0</v>
      </c>
      <c r="H74" s="2">
        <v>0</v>
      </c>
      <c r="I74" s="2">
        <v>0</v>
      </c>
      <c r="J74" s="2">
        <v>8.130081300813009E-3</v>
      </c>
    </row>
    <row r="75" spans="1:10" x14ac:dyDescent="0.25">
      <c r="A75" s="1" t="s">
        <v>73</v>
      </c>
      <c r="B75" s="2">
        <v>1</v>
      </c>
      <c r="C75" s="2">
        <v>8.130081300813009E-3</v>
      </c>
      <c r="D75" s="2">
        <v>2</v>
      </c>
      <c r="E75" s="2">
        <v>1.112186224461424E-5</v>
      </c>
      <c r="F75" s="2">
        <v>0</v>
      </c>
      <c r="G75" s="2">
        <v>0</v>
      </c>
      <c r="H75" s="2">
        <v>0</v>
      </c>
      <c r="I75" s="2">
        <v>0</v>
      </c>
      <c r="J75" s="2">
        <v>8.130081300813009E-3</v>
      </c>
    </row>
    <row r="76" spans="1:10" x14ac:dyDescent="0.25">
      <c r="A76" s="1" t="s">
        <v>74</v>
      </c>
      <c r="B76" s="2">
        <v>1</v>
      </c>
      <c r="C76" s="2">
        <v>8.130081300813009E-3</v>
      </c>
      <c r="D76" s="2">
        <v>1</v>
      </c>
      <c r="E76" s="2">
        <v>5.5609311223071193E-6</v>
      </c>
      <c r="F76" s="2">
        <v>0</v>
      </c>
      <c r="G76" s="2">
        <v>0</v>
      </c>
      <c r="H76" s="2">
        <v>0</v>
      </c>
      <c r="I76" s="2">
        <v>0</v>
      </c>
      <c r="J76" s="2">
        <v>8.130081300813009E-3</v>
      </c>
    </row>
    <row r="77" spans="1:10" x14ac:dyDescent="0.25">
      <c r="A77" s="1" t="s">
        <v>75</v>
      </c>
      <c r="B77" s="2">
        <v>1</v>
      </c>
      <c r="C77" s="2">
        <v>8.130081300813009E-3</v>
      </c>
      <c r="D77" s="2">
        <v>1</v>
      </c>
      <c r="E77" s="2">
        <v>5.5609311223071193E-6</v>
      </c>
      <c r="F77" s="2">
        <v>0</v>
      </c>
      <c r="G77" s="2">
        <v>0</v>
      </c>
      <c r="H77" s="2">
        <v>0</v>
      </c>
      <c r="I77" s="2">
        <v>0</v>
      </c>
      <c r="J77" s="2">
        <v>3.6954915003695493E-2</v>
      </c>
    </row>
    <row r="78" spans="1:10" x14ac:dyDescent="0.25">
      <c r="A78" s="1" t="s">
        <v>76</v>
      </c>
      <c r="B78" s="2">
        <v>1</v>
      </c>
      <c r="C78" s="2">
        <v>8.130081300813009E-3</v>
      </c>
      <c r="D78" s="2">
        <v>1</v>
      </c>
      <c r="E78" s="2">
        <v>5.5609311223071193E-6</v>
      </c>
      <c r="F78" s="2">
        <v>0</v>
      </c>
      <c r="G78" s="2">
        <v>0</v>
      </c>
      <c r="H78" s="2">
        <v>0</v>
      </c>
      <c r="I78" s="2">
        <v>0</v>
      </c>
      <c r="J78" s="2">
        <v>3.6954915003695493E-2</v>
      </c>
    </row>
    <row r="79" spans="1:10" x14ac:dyDescent="0.25">
      <c r="A79" s="1" t="s">
        <v>77</v>
      </c>
      <c r="B79" s="2">
        <v>1</v>
      </c>
      <c r="C79" s="2">
        <v>8.130081300813009E-3</v>
      </c>
      <c r="D79" s="2">
        <v>85</v>
      </c>
      <c r="E79" s="2">
        <v>4.7267914539610509E-4</v>
      </c>
      <c r="F79" s="2">
        <v>0</v>
      </c>
      <c r="G79" s="2">
        <v>0</v>
      </c>
      <c r="H79" s="2">
        <v>0</v>
      </c>
      <c r="I79" s="2">
        <v>0</v>
      </c>
      <c r="J79" s="2">
        <v>8.130081300813009E-3</v>
      </c>
    </row>
    <row r="80" spans="1:10" x14ac:dyDescent="0.25">
      <c r="A80" s="1" t="s">
        <v>78</v>
      </c>
      <c r="B80" s="2">
        <v>2</v>
      </c>
      <c r="C80" s="2">
        <v>1.6260162601626021E-2</v>
      </c>
      <c r="D80" s="2">
        <v>2</v>
      </c>
      <c r="E80" s="2">
        <v>1.112186224461424E-5</v>
      </c>
      <c r="F80" s="2">
        <v>0</v>
      </c>
      <c r="G80" s="2">
        <v>0</v>
      </c>
      <c r="H80" s="2">
        <v>0</v>
      </c>
      <c r="I80" s="2">
        <v>0</v>
      </c>
      <c r="J80" s="2">
        <v>0.11589061345158901</v>
      </c>
    </row>
    <row r="81" spans="1:10" x14ac:dyDescent="0.25">
      <c r="A81" s="1" t="s">
        <v>79</v>
      </c>
      <c r="B81" s="2">
        <v>1</v>
      </c>
      <c r="C81" s="2">
        <v>8.130081300813009E-3</v>
      </c>
      <c r="D81" s="2">
        <v>1</v>
      </c>
      <c r="E81" s="2">
        <v>5.5609311223071193E-6</v>
      </c>
      <c r="F81" s="2">
        <v>0</v>
      </c>
      <c r="G81" s="2">
        <v>0</v>
      </c>
      <c r="H81" s="2">
        <v>0</v>
      </c>
      <c r="I81" s="2">
        <v>0</v>
      </c>
      <c r="J81" s="2">
        <v>1.463414634146341E-2</v>
      </c>
    </row>
    <row r="82" spans="1:10" x14ac:dyDescent="0.25">
      <c r="A82" s="1" t="s">
        <v>80</v>
      </c>
      <c r="B82" s="2">
        <v>1</v>
      </c>
      <c r="C82" s="2">
        <v>8.130081300813009E-3</v>
      </c>
      <c r="D82" s="2">
        <v>1</v>
      </c>
      <c r="E82" s="2">
        <v>5.5609311223071193E-6</v>
      </c>
      <c r="F82" s="2">
        <v>0</v>
      </c>
      <c r="G82" s="2">
        <v>0</v>
      </c>
      <c r="H82" s="2">
        <v>0</v>
      </c>
      <c r="I82" s="2">
        <v>0</v>
      </c>
      <c r="J82" s="2">
        <v>1.463414634146341E-2</v>
      </c>
    </row>
    <row r="83" spans="1:10" x14ac:dyDescent="0.25">
      <c r="A83" s="1" t="s">
        <v>81</v>
      </c>
      <c r="B83" s="2">
        <v>1</v>
      </c>
      <c r="C83" s="2">
        <v>8.130081300813009E-3</v>
      </c>
      <c r="D83" s="2">
        <v>1</v>
      </c>
      <c r="E83" s="2">
        <v>5.5609311223071193E-6</v>
      </c>
      <c r="F83" s="2">
        <v>0</v>
      </c>
      <c r="G83" s="2">
        <v>0</v>
      </c>
      <c r="H83" s="2">
        <v>0</v>
      </c>
      <c r="I83" s="2">
        <v>0</v>
      </c>
      <c r="J83" s="2">
        <v>8.130081300813009E-3</v>
      </c>
    </row>
    <row r="84" spans="1:10" x14ac:dyDescent="0.25">
      <c r="A84" s="1" t="s">
        <v>82</v>
      </c>
      <c r="B84" s="2">
        <v>1</v>
      </c>
      <c r="C84" s="2">
        <v>8.130081300813009E-3</v>
      </c>
      <c r="D84" s="2">
        <v>1</v>
      </c>
      <c r="E84" s="2">
        <v>5.5609311223071193E-6</v>
      </c>
      <c r="F84" s="2">
        <v>0</v>
      </c>
      <c r="G84" s="2">
        <v>0</v>
      </c>
      <c r="H84" s="2">
        <v>0</v>
      </c>
      <c r="I84" s="2">
        <v>0</v>
      </c>
      <c r="J84" s="2">
        <v>8.130081300813009E-3</v>
      </c>
    </row>
    <row r="85" spans="1:10" x14ac:dyDescent="0.25">
      <c r="A85" s="1" t="s">
        <v>83</v>
      </c>
      <c r="B85" s="2">
        <v>2</v>
      </c>
      <c r="C85" s="2">
        <v>1.6260162601626021E-2</v>
      </c>
      <c r="D85" s="2">
        <v>10</v>
      </c>
      <c r="E85" s="2">
        <v>5.5609311223071188E-5</v>
      </c>
      <c r="F85" s="2">
        <v>0</v>
      </c>
      <c r="G85" s="2">
        <v>0</v>
      </c>
      <c r="H85" s="2">
        <v>0</v>
      </c>
      <c r="I85" s="2">
        <v>0</v>
      </c>
      <c r="J85" s="2">
        <v>0.1180367359229148</v>
      </c>
    </row>
    <row r="86" spans="1:10" x14ac:dyDescent="0.25">
      <c r="A86" s="1" t="s">
        <v>84</v>
      </c>
      <c r="B86" s="2">
        <v>1</v>
      </c>
      <c r="C86" s="2">
        <v>8.130081300813009E-3</v>
      </c>
      <c r="D86" s="2">
        <v>2</v>
      </c>
      <c r="E86" s="2">
        <v>1.112186224461424E-5</v>
      </c>
      <c r="F86" s="2">
        <v>0</v>
      </c>
      <c r="G86" s="2">
        <v>0</v>
      </c>
      <c r="H86" s="2">
        <v>0</v>
      </c>
      <c r="I86" s="2">
        <v>0</v>
      </c>
      <c r="J86" s="2">
        <v>2.4390243902439029E-2</v>
      </c>
    </row>
    <row r="87" spans="1:10" x14ac:dyDescent="0.25">
      <c r="A87" s="1" t="s">
        <v>85</v>
      </c>
      <c r="B87" s="2">
        <v>1</v>
      </c>
      <c r="C87" s="2">
        <v>8.130081300813009E-3</v>
      </c>
      <c r="D87" s="2">
        <v>7</v>
      </c>
      <c r="E87" s="2">
        <v>3.8926517856149828E-5</v>
      </c>
      <c r="F87" s="2">
        <v>0</v>
      </c>
      <c r="G87" s="2">
        <v>0</v>
      </c>
      <c r="H87" s="2">
        <v>0</v>
      </c>
      <c r="I87" s="2">
        <v>0</v>
      </c>
      <c r="J87" s="2">
        <v>2.4390243902439029E-2</v>
      </c>
    </row>
    <row r="88" spans="1:10" x14ac:dyDescent="0.25">
      <c r="A88" s="1" t="s">
        <v>86</v>
      </c>
      <c r="B88" s="2">
        <v>1</v>
      </c>
      <c r="C88" s="2">
        <v>8.130081300813009E-3</v>
      </c>
      <c r="D88" s="2">
        <v>2</v>
      </c>
      <c r="E88" s="2">
        <v>1.112186224461424E-5</v>
      </c>
      <c r="F88" s="2">
        <v>0</v>
      </c>
      <c r="G88" s="2">
        <v>0</v>
      </c>
      <c r="H88" s="2">
        <v>0</v>
      </c>
      <c r="I88" s="2">
        <v>0</v>
      </c>
      <c r="J88" s="2">
        <v>0.11382113821138209</v>
      </c>
    </row>
    <row r="89" spans="1:10" x14ac:dyDescent="0.25">
      <c r="A89" s="1" t="s">
        <v>87</v>
      </c>
      <c r="B89" s="2">
        <v>2</v>
      </c>
      <c r="C89" s="2">
        <v>1.6260162601626021E-2</v>
      </c>
      <c r="D89" s="2">
        <v>4</v>
      </c>
      <c r="E89" s="2">
        <v>2.2243724489228481E-5</v>
      </c>
      <c r="F89" s="2">
        <v>0</v>
      </c>
      <c r="G89" s="2">
        <v>0</v>
      </c>
      <c r="H89" s="2">
        <v>0</v>
      </c>
      <c r="I89" s="2">
        <v>0</v>
      </c>
      <c r="J89" s="2">
        <v>0.1180367359229148</v>
      </c>
    </row>
    <row r="90" spans="1:10" x14ac:dyDescent="0.25">
      <c r="A90" s="1" t="s">
        <v>88</v>
      </c>
      <c r="B90" s="2">
        <v>2</v>
      </c>
      <c r="C90" s="2">
        <v>1.6260162601626021E-2</v>
      </c>
      <c r="D90" s="2">
        <v>2</v>
      </c>
      <c r="E90" s="2">
        <v>1.112186224461424E-5</v>
      </c>
      <c r="F90" s="2">
        <v>0</v>
      </c>
      <c r="G90" s="2">
        <v>0</v>
      </c>
      <c r="H90" s="2">
        <v>23.75</v>
      </c>
      <c r="I90" s="2">
        <v>3.1654005064640808E-3</v>
      </c>
      <c r="J90" s="2">
        <v>0.1180367359229148</v>
      </c>
    </row>
    <row r="91" spans="1:10" x14ac:dyDescent="0.25">
      <c r="A91" s="1" t="s">
        <v>89</v>
      </c>
      <c r="B91" s="2">
        <v>10</v>
      </c>
      <c r="C91" s="2">
        <v>8.1300813008130093E-2</v>
      </c>
      <c r="D91" s="2">
        <v>1478</v>
      </c>
      <c r="E91" s="2">
        <v>8.2190561987699213E-3</v>
      </c>
      <c r="F91" s="2">
        <v>41</v>
      </c>
      <c r="G91" s="2">
        <v>5.4644808743169399E-3</v>
      </c>
      <c r="H91" s="2">
        <v>80.75</v>
      </c>
      <c r="I91" s="2">
        <v>1.076236172197787E-2</v>
      </c>
      <c r="J91" s="2">
        <v>0.1385648639095087</v>
      </c>
    </row>
    <row r="92" spans="1:10" x14ac:dyDescent="0.25">
      <c r="A92" s="1" t="s">
        <v>90</v>
      </c>
      <c r="B92" s="2">
        <v>2</v>
      </c>
      <c r="C92" s="2">
        <v>1.6260162601626021E-2</v>
      </c>
      <c r="D92" s="2">
        <v>6</v>
      </c>
      <c r="E92" s="2">
        <v>3.3365586733842708E-5</v>
      </c>
      <c r="F92" s="2">
        <v>1</v>
      </c>
      <c r="G92" s="2">
        <v>1.3328002132480341E-4</v>
      </c>
      <c r="H92" s="2">
        <v>1</v>
      </c>
      <c r="I92" s="2">
        <v>1.3328002132480341E-4</v>
      </c>
      <c r="J92" s="2">
        <v>1.6260162601626021E-2</v>
      </c>
    </row>
    <row r="93" spans="1:10" x14ac:dyDescent="0.25">
      <c r="A93" s="1" t="s">
        <v>91</v>
      </c>
      <c r="B93" s="2">
        <v>1</v>
      </c>
      <c r="C93" s="2">
        <v>8.130081300813009E-3</v>
      </c>
      <c r="D93" s="2">
        <v>2</v>
      </c>
      <c r="E93" s="2">
        <v>1.112186224461424E-5</v>
      </c>
      <c r="F93" s="2">
        <v>0</v>
      </c>
      <c r="G93" s="2">
        <v>0</v>
      </c>
      <c r="H93" s="2">
        <v>0</v>
      </c>
      <c r="I93" s="2">
        <v>0</v>
      </c>
      <c r="J93" s="2">
        <v>0.11382113821138209</v>
      </c>
    </row>
    <row r="94" spans="1:10" x14ac:dyDescent="0.25">
      <c r="A94" s="1" t="s">
        <v>92</v>
      </c>
      <c r="B94" s="2">
        <v>2</v>
      </c>
      <c r="C94" s="2">
        <v>1.6260162601626021E-2</v>
      </c>
      <c r="D94" s="2">
        <v>3</v>
      </c>
      <c r="E94" s="2">
        <v>1.6682793366921361E-5</v>
      </c>
      <c r="F94" s="2">
        <v>0</v>
      </c>
      <c r="G94" s="2">
        <v>0</v>
      </c>
      <c r="H94" s="2">
        <v>0</v>
      </c>
      <c r="I94" s="2">
        <v>0</v>
      </c>
      <c r="J94" s="2">
        <v>2.660753880266075E-2</v>
      </c>
    </row>
    <row r="95" spans="1:10" x14ac:dyDescent="0.25">
      <c r="A95" s="1" t="s">
        <v>93</v>
      </c>
      <c r="B95" s="2">
        <v>3</v>
      </c>
      <c r="C95" s="2">
        <v>2.4390243902439029E-2</v>
      </c>
      <c r="D95" s="2">
        <v>28</v>
      </c>
      <c r="E95" s="2">
        <v>1.5570607142459931E-4</v>
      </c>
      <c r="F95" s="2">
        <v>5</v>
      </c>
      <c r="G95" s="2">
        <v>6.6640010662401706E-4</v>
      </c>
      <c r="H95" s="2">
        <v>5</v>
      </c>
      <c r="I95" s="2">
        <v>6.6640010662401706E-4</v>
      </c>
      <c r="J95" s="2">
        <v>3.2520325203252029E-2</v>
      </c>
    </row>
    <row r="96" spans="1:10" x14ac:dyDescent="0.25">
      <c r="A96" s="1" t="s">
        <v>94</v>
      </c>
      <c r="B96" s="2">
        <v>5.0000000000000009</v>
      </c>
      <c r="C96" s="2">
        <v>4.0650406504065047E-2</v>
      </c>
      <c r="D96" s="2">
        <v>30</v>
      </c>
      <c r="E96" s="2">
        <v>1.6682793366921359E-4</v>
      </c>
      <c r="F96" s="2">
        <v>10</v>
      </c>
      <c r="G96" s="2">
        <v>1.3328002132480339E-3</v>
      </c>
      <c r="H96" s="2">
        <v>9</v>
      </c>
      <c r="I96" s="2">
        <v>1.1995201919232309E-3</v>
      </c>
      <c r="J96" s="2">
        <v>4.1811846689895467E-2</v>
      </c>
    </row>
    <row r="97" spans="1:10" x14ac:dyDescent="0.25">
      <c r="A97" s="1" t="s">
        <v>95</v>
      </c>
      <c r="B97" s="2">
        <v>1</v>
      </c>
      <c r="C97" s="2">
        <v>8.130081300813009E-3</v>
      </c>
      <c r="D97" s="2">
        <v>5</v>
      </c>
      <c r="E97" s="2">
        <v>2.7804655611535591E-5</v>
      </c>
      <c r="F97" s="2">
        <v>0</v>
      </c>
      <c r="G97" s="2">
        <v>0</v>
      </c>
      <c r="H97" s="2">
        <v>0</v>
      </c>
      <c r="I97" s="2">
        <v>0</v>
      </c>
      <c r="J97" s="2">
        <v>1.0840108401084011E-2</v>
      </c>
    </row>
    <row r="98" spans="1:10" x14ac:dyDescent="0.25">
      <c r="A98" s="1" t="s">
        <v>96</v>
      </c>
      <c r="B98" s="2">
        <v>1</v>
      </c>
      <c r="C98" s="2">
        <v>8.130081300813009E-3</v>
      </c>
      <c r="D98" s="2">
        <v>1</v>
      </c>
      <c r="E98" s="2">
        <v>5.5609311223071193E-6</v>
      </c>
      <c r="F98" s="2">
        <v>0</v>
      </c>
      <c r="G98" s="2">
        <v>0</v>
      </c>
      <c r="H98" s="2">
        <v>0</v>
      </c>
      <c r="I98" s="2">
        <v>0</v>
      </c>
      <c r="J98" s="2">
        <v>1.0840108401084011E-2</v>
      </c>
    </row>
    <row r="99" spans="1:10" x14ac:dyDescent="0.25">
      <c r="A99" s="1" t="s">
        <v>97</v>
      </c>
      <c r="B99" s="2">
        <v>1</v>
      </c>
      <c r="C99" s="2">
        <v>8.130081300813009E-3</v>
      </c>
      <c r="D99" s="2">
        <v>1</v>
      </c>
      <c r="E99" s="2">
        <v>5.5609311223071193E-6</v>
      </c>
      <c r="F99" s="2">
        <v>0</v>
      </c>
      <c r="G99" s="2">
        <v>0</v>
      </c>
      <c r="H99" s="2">
        <v>0</v>
      </c>
      <c r="I99" s="2">
        <v>0</v>
      </c>
      <c r="J99" s="2">
        <v>8.130081300813009E-3</v>
      </c>
    </row>
    <row r="100" spans="1:10" x14ac:dyDescent="0.25">
      <c r="A100" s="1" t="s">
        <v>98</v>
      </c>
      <c r="B100" s="2">
        <v>1</v>
      </c>
      <c r="C100" s="2">
        <v>8.130081300813009E-3</v>
      </c>
      <c r="D100" s="2">
        <v>10</v>
      </c>
      <c r="E100" s="2">
        <v>5.5609311223071188E-5</v>
      </c>
      <c r="F100" s="2">
        <v>0</v>
      </c>
      <c r="G100" s="2">
        <v>0</v>
      </c>
      <c r="H100" s="2">
        <v>0</v>
      </c>
      <c r="I100" s="2">
        <v>0</v>
      </c>
      <c r="J100" s="2">
        <v>8.130081300813009E-3</v>
      </c>
    </row>
    <row r="101" spans="1:10" x14ac:dyDescent="0.25">
      <c r="A101" s="1" t="s">
        <v>99</v>
      </c>
      <c r="B101" s="2">
        <v>1</v>
      </c>
      <c r="C101" s="2">
        <v>8.130081300813009E-3</v>
      </c>
      <c r="D101" s="2">
        <v>3</v>
      </c>
      <c r="E101" s="2">
        <v>1.6682793366921361E-5</v>
      </c>
      <c r="F101" s="2">
        <v>0</v>
      </c>
      <c r="G101" s="2">
        <v>0</v>
      </c>
      <c r="H101" s="2">
        <v>0</v>
      </c>
      <c r="I101" s="2">
        <v>0</v>
      </c>
      <c r="J101" s="2">
        <v>8.130081300813009E-3</v>
      </c>
    </row>
    <row r="102" spans="1:10" x14ac:dyDescent="0.25">
      <c r="A102" s="1" t="s">
        <v>100</v>
      </c>
      <c r="B102" s="2">
        <v>6</v>
      </c>
      <c r="C102" s="2">
        <v>4.878048780487805E-2</v>
      </c>
      <c r="D102" s="2">
        <v>23</v>
      </c>
      <c r="E102" s="2">
        <v>1.279014158130637E-4</v>
      </c>
      <c r="F102" s="2">
        <v>15</v>
      </c>
      <c r="G102" s="2">
        <v>1.9992003198720512E-3</v>
      </c>
      <c r="H102" s="2">
        <v>15</v>
      </c>
      <c r="I102" s="2">
        <v>1.9992003198720512E-3</v>
      </c>
      <c r="J102" s="2">
        <v>4.878048780487805E-2</v>
      </c>
    </row>
    <row r="103" spans="1:10" x14ac:dyDescent="0.25">
      <c r="A103" s="1" t="s">
        <v>101</v>
      </c>
      <c r="B103" s="2">
        <v>1</v>
      </c>
      <c r="C103" s="2">
        <v>8.130081300813009E-3</v>
      </c>
      <c r="D103" s="2">
        <v>2</v>
      </c>
      <c r="E103" s="2">
        <v>1.112186224461424E-5</v>
      </c>
      <c r="F103" s="2">
        <v>0</v>
      </c>
      <c r="G103" s="2">
        <v>0</v>
      </c>
      <c r="H103" s="2">
        <v>0</v>
      </c>
      <c r="I103" s="2">
        <v>0</v>
      </c>
      <c r="J103" s="2">
        <v>2.660753880266075E-2</v>
      </c>
    </row>
    <row r="104" spans="1:10" x14ac:dyDescent="0.25">
      <c r="A104" s="1" t="s">
        <v>102</v>
      </c>
      <c r="B104" s="2">
        <v>3</v>
      </c>
      <c r="C104" s="2">
        <v>2.4390243902439029E-2</v>
      </c>
      <c r="D104" s="2">
        <v>41</v>
      </c>
      <c r="E104" s="2">
        <v>2.2799817601459191E-4</v>
      </c>
      <c r="F104" s="2">
        <v>0</v>
      </c>
      <c r="G104" s="2">
        <v>0</v>
      </c>
      <c r="H104" s="2">
        <v>0</v>
      </c>
      <c r="I104" s="2">
        <v>0</v>
      </c>
      <c r="J104" s="2">
        <v>0.1180367359229148</v>
      </c>
    </row>
    <row r="105" spans="1:10" x14ac:dyDescent="0.25">
      <c r="A105" s="1" t="s">
        <v>103</v>
      </c>
      <c r="B105" s="2">
        <v>3</v>
      </c>
      <c r="C105" s="2">
        <v>2.4390243902439029E-2</v>
      </c>
      <c r="D105" s="2">
        <v>56</v>
      </c>
      <c r="E105" s="2">
        <v>3.1141214284919868E-4</v>
      </c>
      <c r="F105" s="2">
        <v>0</v>
      </c>
      <c r="G105" s="2">
        <v>0</v>
      </c>
      <c r="H105" s="2">
        <v>0</v>
      </c>
      <c r="I105" s="2">
        <v>0</v>
      </c>
      <c r="J105" s="2">
        <v>0.1180367359229148</v>
      </c>
    </row>
    <row r="106" spans="1:10" x14ac:dyDescent="0.25">
      <c r="A106" s="1" t="s">
        <v>104</v>
      </c>
      <c r="B106" s="2">
        <v>3</v>
      </c>
      <c r="C106" s="2">
        <v>2.4390243902439029E-2</v>
      </c>
      <c r="D106" s="2">
        <v>56</v>
      </c>
      <c r="E106" s="2">
        <v>3.1141214284919868E-4</v>
      </c>
      <c r="F106" s="2">
        <v>0</v>
      </c>
      <c r="G106" s="2">
        <v>0</v>
      </c>
      <c r="H106" s="2">
        <v>0</v>
      </c>
      <c r="I106" s="2">
        <v>0</v>
      </c>
      <c r="J106" s="2">
        <v>0.1180367359229148</v>
      </c>
    </row>
    <row r="107" spans="1:10" x14ac:dyDescent="0.25">
      <c r="A107" s="1" t="s">
        <v>105</v>
      </c>
      <c r="B107" s="2">
        <v>1</v>
      </c>
      <c r="C107" s="2">
        <v>8.130081300813009E-3</v>
      </c>
      <c r="D107" s="2">
        <v>1</v>
      </c>
      <c r="E107" s="2">
        <v>5.5609311223071193E-6</v>
      </c>
      <c r="F107" s="2">
        <v>0</v>
      </c>
      <c r="G107" s="2">
        <v>0</v>
      </c>
      <c r="H107" s="2">
        <v>0</v>
      </c>
      <c r="I107" s="2">
        <v>0</v>
      </c>
      <c r="J107" s="2">
        <v>8.130081300813009E-3</v>
      </c>
    </row>
    <row r="108" spans="1:10" x14ac:dyDescent="0.25">
      <c r="A108" s="1" t="s">
        <v>106</v>
      </c>
      <c r="B108" s="2">
        <v>1</v>
      </c>
      <c r="C108" s="2">
        <v>8.130081300813009E-3</v>
      </c>
      <c r="D108" s="2">
        <v>1</v>
      </c>
      <c r="E108" s="2">
        <v>5.5609311223071193E-6</v>
      </c>
      <c r="F108" s="2">
        <v>0</v>
      </c>
      <c r="G108" s="2">
        <v>0</v>
      </c>
      <c r="H108" s="2">
        <v>0</v>
      </c>
      <c r="I108" s="2">
        <v>0</v>
      </c>
      <c r="J108" s="2">
        <v>8.130081300813009E-3</v>
      </c>
    </row>
    <row r="109" spans="1:10" x14ac:dyDescent="0.25">
      <c r="A109" s="1" t="s">
        <v>107</v>
      </c>
      <c r="B109" s="2">
        <v>1</v>
      </c>
      <c r="C109" s="2">
        <v>8.130081300813009E-3</v>
      </c>
      <c r="D109" s="2">
        <v>8</v>
      </c>
      <c r="E109" s="2">
        <v>4.4487448978456948E-5</v>
      </c>
      <c r="F109" s="2">
        <v>0</v>
      </c>
      <c r="G109" s="2">
        <v>0</v>
      </c>
      <c r="H109" s="2">
        <v>0</v>
      </c>
      <c r="I109" s="2">
        <v>0</v>
      </c>
      <c r="J109" s="2">
        <v>1.0840108401084011E-2</v>
      </c>
    </row>
    <row r="110" spans="1:10" x14ac:dyDescent="0.25">
      <c r="A110" s="1" t="s">
        <v>108</v>
      </c>
      <c r="B110" s="2">
        <v>1</v>
      </c>
      <c r="C110" s="2">
        <v>8.130081300813009E-3</v>
      </c>
      <c r="D110" s="2">
        <v>1</v>
      </c>
      <c r="E110" s="2">
        <v>5.5609311223071193E-6</v>
      </c>
      <c r="F110" s="2">
        <v>0</v>
      </c>
      <c r="G110" s="2">
        <v>0</v>
      </c>
      <c r="H110" s="2">
        <v>0</v>
      </c>
      <c r="I110" s="2">
        <v>0</v>
      </c>
      <c r="J110" s="2">
        <v>8.130081300813009E-3</v>
      </c>
    </row>
    <row r="111" spans="1:10" x14ac:dyDescent="0.25">
      <c r="A111" s="1" t="s">
        <v>109</v>
      </c>
      <c r="B111" s="2">
        <v>1</v>
      </c>
      <c r="C111" s="2">
        <v>8.130081300813009E-3</v>
      </c>
      <c r="D111" s="2">
        <v>2</v>
      </c>
      <c r="E111" s="2">
        <v>1.112186224461424E-5</v>
      </c>
      <c r="F111" s="2">
        <v>0</v>
      </c>
      <c r="G111" s="2">
        <v>0</v>
      </c>
      <c r="H111" s="2">
        <v>0</v>
      </c>
      <c r="I111" s="2">
        <v>0</v>
      </c>
      <c r="J111" s="2">
        <v>2.660753880266075E-2</v>
      </c>
    </row>
    <row r="112" spans="1:10" x14ac:dyDescent="0.25">
      <c r="A112" s="1" t="s">
        <v>110</v>
      </c>
      <c r="B112" s="2">
        <v>1</v>
      </c>
      <c r="C112" s="2">
        <v>8.130081300813009E-3</v>
      </c>
      <c r="D112" s="2">
        <v>8</v>
      </c>
      <c r="E112" s="2">
        <v>4.4487448978456948E-5</v>
      </c>
      <c r="F112" s="2">
        <v>0</v>
      </c>
      <c r="G112" s="2">
        <v>0</v>
      </c>
      <c r="H112" s="2">
        <v>0</v>
      </c>
      <c r="I112" s="2">
        <v>0</v>
      </c>
      <c r="J112" s="2">
        <v>2.660753880266075E-2</v>
      </c>
    </row>
    <row r="113" spans="1:10" x14ac:dyDescent="0.25">
      <c r="A113" s="1" t="s">
        <v>111</v>
      </c>
      <c r="B113" s="2">
        <v>1</v>
      </c>
      <c r="C113" s="2">
        <v>8.130081300813009E-3</v>
      </c>
      <c r="D113" s="2">
        <v>2</v>
      </c>
      <c r="E113" s="2">
        <v>1.112186224461424E-5</v>
      </c>
      <c r="F113" s="2">
        <v>0</v>
      </c>
      <c r="G113" s="2">
        <v>0</v>
      </c>
      <c r="H113" s="2">
        <v>0</v>
      </c>
      <c r="I113" s="2">
        <v>0</v>
      </c>
      <c r="J113" s="2">
        <v>8.130081300813009E-3</v>
      </c>
    </row>
    <row r="114" spans="1:10" x14ac:dyDescent="0.25">
      <c r="A114" s="1" t="s">
        <v>112</v>
      </c>
      <c r="B114" s="2">
        <v>3</v>
      </c>
      <c r="C114" s="2">
        <v>2.4390243902439029E-2</v>
      </c>
      <c r="D114" s="2">
        <v>5</v>
      </c>
      <c r="E114" s="2">
        <v>2.7804655611535591E-5</v>
      </c>
      <c r="F114" s="2">
        <v>3</v>
      </c>
      <c r="G114" s="2">
        <v>3.9984006397441018E-4</v>
      </c>
      <c r="H114" s="2">
        <v>3</v>
      </c>
      <c r="I114" s="2">
        <v>3.9984006397441018E-4</v>
      </c>
      <c r="J114" s="2">
        <v>2.4390243902439029E-2</v>
      </c>
    </row>
    <row r="115" spans="1:10" x14ac:dyDescent="0.25">
      <c r="A115" s="1" t="s">
        <v>113</v>
      </c>
      <c r="B115" s="2">
        <v>1</v>
      </c>
      <c r="C115" s="2">
        <v>8.130081300813009E-3</v>
      </c>
      <c r="D115" s="2">
        <v>1</v>
      </c>
      <c r="E115" s="2">
        <v>5.5609311223071193E-6</v>
      </c>
      <c r="F115" s="2">
        <v>0</v>
      </c>
      <c r="G115" s="2">
        <v>0</v>
      </c>
      <c r="H115" s="2">
        <v>0</v>
      </c>
      <c r="I115" s="2">
        <v>0</v>
      </c>
      <c r="J115" s="2">
        <v>8.130081300813009E-3</v>
      </c>
    </row>
    <row r="116" spans="1:10" x14ac:dyDescent="0.25">
      <c r="A116" s="1" t="s">
        <v>114</v>
      </c>
      <c r="B116" s="2">
        <v>1</v>
      </c>
      <c r="C116" s="2">
        <v>8.130081300813009E-3</v>
      </c>
      <c r="D116" s="2">
        <v>20</v>
      </c>
      <c r="E116" s="2">
        <v>1.112186224461424E-4</v>
      </c>
      <c r="F116" s="2">
        <v>0</v>
      </c>
      <c r="G116" s="2">
        <v>0</v>
      </c>
      <c r="H116" s="2">
        <v>0</v>
      </c>
      <c r="I116" s="2">
        <v>0</v>
      </c>
      <c r="J116" s="2">
        <v>8.130081300813009E-3</v>
      </c>
    </row>
    <row r="117" spans="1:10" x14ac:dyDescent="0.25">
      <c r="A117" s="1" t="s">
        <v>115</v>
      </c>
      <c r="B117" s="2">
        <v>1</v>
      </c>
      <c r="C117" s="2">
        <v>8.130081300813009E-3</v>
      </c>
      <c r="D117" s="2">
        <v>20</v>
      </c>
      <c r="E117" s="2">
        <v>1.112186224461424E-4</v>
      </c>
      <c r="F117" s="2">
        <v>0</v>
      </c>
      <c r="G117" s="2">
        <v>0</v>
      </c>
      <c r="H117" s="2">
        <v>0</v>
      </c>
      <c r="I117" s="2">
        <v>0</v>
      </c>
      <c r="J117" s="2">
        <v>8.130081300813009E-3</v>
      </c>
    </row>
    <row r="118" spans="1:10" x14ac:dyDescent="0.25">
      <c r="A118" s="1" t="s">
        <v>116</v>
      </c>
      <c r="B118" s="2">
        <v>1</v>
      </c>
      <c r="C118" s="2">
        <v>8.130081300813009E-3</v>
      </c>
      <c r="D118" s="2">
        <v>2</v>
      </c>
      <c r="E118" s="2">
        <v>1.112186224461424E-5</v>
      </c>
      <c r="F118" s="2">
        <v>0</v>
      </c>
      <c r="G118" s="2">
        <v>0</v>
      </c>
      <c r="H118" s="2">
        <v>0</v>
      </c>
      <c r="I118" s="2">
        <v>0</v>
      </c>
      <c r="J118" s="2">
        <v>1.0840108401084011E-2</v>
      </c>
    </row>
    <row r="119" spans="1:10" x14ac:dyDescent="0.25">
      <c r="A119" s="1" t="s">
        <v>117</v>
      </c>
      <c r="B119" s="2">
        <v>1</v>
      </c>
      <c r="C119" s="2">
        <v>8.130081300813009E-3</v>
      </c>
      <c r="D119" s="2">
        <v>5</v>
      </c>
      <c r="E119" s="2">
        <v>2.7804655611535591E-5</v>
      </c>
      <c r="F119" s="2">
        <v>0</v>
      </c>
      <c r="G119" s="2">
        <v>0</v>
      </c>
      <c r="H119" s="2">
        <v>0</v>
      </c>
      <c r="I119" s="2">
        <v>0</v>
      </c>
      <c r="J119" s="2">
        <v>1.463414634146341E-2</v>
      </c>
    </row>
    <row r="120" spans="1:10" x14ac:dyDescent="0.25">
      <c r="A120" s="1" t="s">
        <v>118</v>
      </c>
      <c r="B120" s="2">
        <v>2</v>
      </c>
      <c r="C120" s="2">
        <v>1.6260162601626021E-2</v>
      </c>
      <c r="D120" s="2">
        <v>6</v>
      </c>
      <c r="E120" s="2">
        <v>3.3365586733842708E-5</v>
      </c>
      <c r="F120" s="2">
        <v>0</v>
      </c>
      <c r="G120" s="2">
        <v>0</v>
      </c>
      <c r="H120" s="2">
        <v>0</v>
      </c>
      <c r="I120" s="2">
        <v>0</v>
      </c>
      <c r="J120" s="2">
        <v>0.1180367359229148</v>
      </c>
    </row>
    <row r="121" spans="1:10" x14ac:dyDescent="0.25">
      <c r="A121" s="1" t="s">
        <v>119</v>
      </c>
      <c r="B121" s="2">
        <v>2</v>
      </c>
      <c r="C121" s="2">
        <v>1.6260162601626021E-2</v>
      </c>
      <c r="D121" s="2">
        <v>2</v>
      </c>
      <c r="E121" s="2">
        <v>1.112186224461424E-5</v>
      </c>
      <c r="F121" s="2">
        <v>0</v>
      </c>
      <c r="G121" s="2">
        <v>0</v>
      </c>
      <c r="H121" s="2">
        <v>0</v>
      </c>
      <c r="I121" s="2">
        <v>0</v>
      </c>
      <c r="J121" s="2">
        <v>1.6260162601626021E-2</v>
      </c>
    </row>
    <row r="122" spans="1:10" x14ac:dyDescent="0.25">
      <c r="A122" s="1" t="s">
        <v>120</v>
      </c>
      <c r="B122" s="2">
        <v>2</v>
      </c>
      <c r="C122" s="2">
        <v>1.6260162601626021E-2</v>
      </c>
      <c r="D122" s="2">
        <v>2</v>
      </c>
      <c r="E122" s="2">
        <v>1.112186224461424E-5</v>
      </c>
      <c r="F122" s="2">
        <v>0</v>
      </c>
      <c r="G122" s="2">
        <v>0</v>
      </c>
      <c r="H122" s="2">
        <v>0</v>
      </c>
      <c r="I122" s="2">
        <v>0</v>
      </c>
      <c r="J122" s="2">
        <v>1.6260162601626021E-2</v>
      </c>
    </row>
    <row r="123" spans="1:10" x14ac:dyDescent="0.25">
      <c r="A123" s="1" t="s">
        <v>121</v>
      </c>
      <c r="B123" s="2">
        <v>2</v>
      </c>
      <c r="C123" s="2">
        <v>1.6260162601626021E-2</v>
      </c>
      <c r="D123" s="2">
        <v>2</v>
      </c>
      <c r="E123" s="2">
        <v>1.112186224461424E-5</v>
      </c>
      <c r="F123" s="2">
        <v>0</v>
      </c>
      <c r="G123" s="2">
        <v>0</v>
      </c>
      <c r="H123" s="2">
        <v>23.75</v>
      </c>
      <c r="I123" s="2">
        <v>3.1654005064640808E-3</v>
      </c>
      <c r="J123" s="2">
        <v>0.1180367359229148</v>
      </c>
    </row>
    <row r="124" spans="1:10" x14ac:dyDescent="0.25">
      <c r="A124" s="1" t="s">
        <v>122</v>
      </c>
      <c r="B124" s="2">
        <v>1</v>
      </c>
      <c r="C124" s="2">
        <v>8.130081300813009E-3</v>
      </c>
      <c r="D124" s="2">
        <v>3</v>
      </c>
      <c r="E124" s="2">
        <v>1.6682793366921361E-5</v>
      </c>
      <c r="F124" s="2">
        <v>0</v>
      </c>
      <c r="G124" s="2">
        <v>0</v>
      </c>
      <c r="H124" s="2">
        <v>0</v>
      </c>
      <c r="I124" s="2">
        <v>0</v>
      </c>
      <c r="J124" s="2">
        <v>8.130081300813009E-3</v>
      </c>
    </row>
    <row r="125" spans="1:10" x14ac:dyDescent="0.25">
      <c r="A125" s="1" t="s">
        <v>123</v>
      </c>
      <c r="B125" s="2">
        <v>1</v>
      </c>
      <c r="C125" s="2">
        <v>8.130081300813009E-3</v>
      </c>
      <c r="D125" s="2">
        <v>3</v>
      </c>
      <c r="E125" s="2">
        <v>1.6682793366921361E-5</v>
      </c>
      <c r="F125" s="2">
        <v>0</v>
      </c>
      <c r="G125" s="2">
        <v>0</v>
      </c>
      <c r="H125" s="2">
        <v>0</v>
      </c>
      <c r="I125" s="2">
        <v>0</v>
      </c>
      <c r="J125" s="2">
        <v>8.130081300813009E-3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5"/>
  <sheetViews>
    <sheetView workbookViewId="0"/>
  </sheetViews>
  <sheetFormatPr defaultRowHeight="15" x14ac:dyDescent="0.25"/>
  <cols>
    <col min="1" max="1" width="20.7109375" customWidth="1"/>
  </cols>
  <sheetData>
    <row r="1" spans="1:3" x14ac:dyDescent="0.25">
      <c r="B1" s="1" t="s">
        <v>133</v>
      </c>
      <c r="C1" s="1" t="s">
        <v>134</v>
      </c>
    </row>
    <row r="2" spans="1:3" x14ac:dyDescent="0.25">
      <c r="A2" s="1" t="s">
        <v>0</v>
      </c>
      <c r="B2" s="2">
        <v>1.3597515639249041E-7</v>
      </c>
      <c r="C2" s="2" t="s">
        <v>135</v>
      </c>
    </row>
    <row r="3" spans="1:3" x14ac:dyDescent="0.25">
      <c r="A3" s="1" t="s">
        <v>1</v>
      </c>
      <c r="B3" s="2">
        <v>1.52043282201243E-14</v>
      </c>
      <c r="C3" s="2" t="s">
        <v>135</v>
      </c>
    </row>
    <row r="4" spans="1:3" x14ac:dyDescent="0.25">
      <c r="A4" s="1" t="s">
        <v>2</v>
      </c>
      <c r="B4" s="2">
        <v>1.681161664035533E-12</v>
      </c>
      <c r="C4" s="2" t="s">
        <v>135</v>
      </c>
    </row>
    <row r="5" spans="1:3" x14ac:dyDescent="0.25">
      <c r="A5" s="1" t="s">
        <v>3</v>
      </c>
      <c r="B5" s="2">
        <v>0.10441943423289821</v>
      </c>
      <c r="C5" s="2" t="s">
        <v>135</v>
      </c>
    </row>
    <row r="6" spans="1:3" x14ac:dyDescent="0.25">
      <c r="A6" s="1" t="s">
        <v>4</v>
      </c>
      <c r="B6" s="2">
        <v>2.8335810840696129E-5</v>
      </c>
      <c r="C6" s="2" t="s">
        <v>135</v>
      </c>
    </row>
    <row r="7" spans="1:3" x14ac:dyDescent="0.25">
      <c r="A7" s="1" t="s">
        <v>5</v>
      </c>
      <c r="B7" s="2">
        <v>4.1644302508816532E-8</v>
      </c>
      <c r="C7" s="2" t="s">
        <v>135</v>
      </c>
    </row>
    <row r="8" spans="1:3" x14ac:dyDescent="0.25">
      <c r="A8" s="1" t="s">
        <v>6</v>
      </c>
      <c r="B8" s="2">
        <v>0.1571798832331541</v>
      </c>
      <c r="C8" s="2" t="s">
        <v>135</v>
      </c>
    </row>
    <row r="9" spans="1:3" x14ac:dyDescent="0.25">
      <c r="A9" s="1" t="s">
        <v>7</v>
      </c>
      <c r="B9" s="2">
        <v>5.2760449000255893E-2</v>
      </c>
      <c r="C9" s="2" t="s">
        <v>135</v>
      </c>
    </row>
    <row r="10" spans="1:3" x14ac:dyDescent="0.25">
      <c r="A10" s="1" t="s">
        <v>8</v>
      </c>
      <c r="B10" s="2">
        <v>1.52043282201243E-14</v>
      </c>
      <c r="C10" s="2" t="s">
        <v>135</v>
      </c>
    </row>
    <row r="11" spans="1:3" x14ac:dyDescent="0.25">
      <c r="A11" s="1" t="s">
        <v>9</v>
      </c>
      <c r="B11" s="2">
        <v>1.1887608129103859E-12</v>
      </c>
      <c r="C11" s="2" t="s">
        <v>135</v>
      </c>
    </row>
    <row r="12" spans="1:3" x14ac:dyDescent="0.25">
      <c r="A12" s="1" t="s">
        <v>10</v>
      </c>
      <c r="B12" s="2">
        <v>0.10441943423289821</v>
      </c>
      <c r="C12" s="2" t="s">
        <v>135</v>
      </c>
    </row>
    <row r="13" spans="1:3" x14ac:dyDescent="0.25">
      <c r="A13" s="1" t="s">
        <v>11</v>
      </c>
      <c r="B13" s="2">
        <v>2.5595136712281068E-10</v>
      </c>
      <c r="C13" s="2" t="s">
        <v>135</v>
      </c>
    </row>
    <row r="14" spans="1:3" x14ac:dyDescent="0.25">
      <c r="A14" s="1" t="s">
        <v>12</v>
      </c>
      <c r="B14" s="2">
        <v>0.12501441962851501</v>
      </c>
      <c r="C14" s="2" t="s">
        <v>135</v>
      </c>
    </row>
    <row r="15" spans="1:3" x14ac:dyDescent="0.25">
      <c r="A15" s="1" t="s">
        <v>13</v>
      </c>
      <c r="B15" s="2">
        <v>0.12501441962851501</v>
      </c>
      <c r="C15" s="2" t="s">
        <v>135</v>
      </c>
    </row>
    <row r="16" spans="1:3" x14ac:dyDescent="0.25">
      <c r="A16" s="1" t="s">
        <v>14</v>
      </c>
      <c r="B16" s="2">
        <v>0.15572946784354161</v>
      </c>
      <c r="C16" s="2" t="s">
        <v>135</v>
      </c>
    </row>
    <row r="17" spans="1:3" x14ac:dyDescent="0.25">
      <c r="A17" s="1" t="s">
        <v>15</v>
      </c>
      <c r="B17" s="2">
        <v>2.5595136712281068E-10</v>
      </c>
      <c r="C17" s="2" t="s">
        <v>135</v>
      </c>
    </row>
    <row r="18" spans="1:3" x14ac:dyDescent="0.25">
      <c r="A18" s="1" t="s">
        <v>16</v>
      </c>
      <c r="B18" s="2">
        <v>0.1571798832331541</v>
      </c>
      <c r="C18" s="2" t="s">
        <v>135</v>
      </c>
    </row>
    <row r="19" spans="1:3" x14ac:dyDescent="0.25">
      <c r="A19" s="1" t="s">
        <v>17</v>
      </c>
      <c r="B19" s="2">
        <v>2.5595136712281068E-10</v>
      </c>
      <c r="C19" s="2" t="s">
        <v>135</v>
      </c>
    </row>
    <row r="20" spans="1:3" x14ac:dyDescent="0.25">
      <c r="A20" s="1" t="s">
        <v>18</v>
      </c>
      <c r="B20" s="2">
        <v>1.52043282201243E-14</v>
      </c>
      <c r="C20" s="2" t="s">
        <v>135</v>
      </c>
    </row>
    <row r="21" spans="1:3" x14ac:dyDescent="0.25">
      <c r="A21" s="1" t="s">
        <v>19</v>
      </c>
      <c r="B21" s="2">
        <v>1.1887608129103859E-12</v>
      </c>
      <c r="C21" s="2" t="s">
        <v>135</v>
      </c>
    </row>
    <row r="22" spans="1:3" x14ac:dyDescent="0.25">
      <c r="A22" s="1" t="s">
        <v>20</v>
      </c>
      <c r="B22" s="2">
        <v>1.52043282201243E-14</v>
      </c>
      <c r="C22" s="2" t="s">
        <v>135</v>
      </c>
    </row>
    <row r="23" spans="1:3" x14ac:dyDescent="0.25">
      <c r="A23" s="1" t="s">
        <v>21</v>
      </c>
      <c r="B23" s="2">
        <v>1.52043282201243E-14</v>
      </c>
      <c r="C23" s="2" t="s">
        <v>135</v>
      </c>
    </row>
    <row r="24" spans="1:3" x14ac:dyDescent="0.25">
      <c r="A24" s="1" t="s">
        <v>22</v>
      </c>
      <c r="B24" s="2">
        <v>1.52043282201243E-14</v>
      </c>
      <c r="C24" s="2" t="s">
        <v>135</v>
      </c>
    </row>
    <row r="25" spans="1:3" x14ac:dyDescent="0.25">
      <c r="A25" s="1" t="s">
        <v>23</v>
      </c>
      <c r="B25" s="2">
        <v>0.1571798832331541</v>
      </c>
      <c r="C25" s="2" t="s">
        <v>135</v>
      </c>
    </row>
    <row r="26" spans="1:3" x14ac:dyDescent="0.25">
      <c r="A26" s="1" t="s">
        <v>24</v>
      </c>
      <c r="B26" s="2">
        <v>5.140592365379618E-9</v>
      </c>
      <c r="C26" s="2" t="s">
        <v>135</v>
      </c>
    </row>
    <row r="27" spans="1:3" x14ac:dyDescent="0.25">
      <c r="A27" s="1" t="s">
        <v>25</v>
      </c>
      <c r="B27" s="2">
        <v>5.140592365379618E-9</v>
      </c>
      <c r="C27" s="2" t="s">
        <v>135</v>
      </c>
    </row>
    <row r="28" spans="1:3" x14ac:dyDescent="0.25">
      <c r="A28" s="1" t="s">
        <v>26</v>
      </c>
      <c r="B28" s="2">
        <v>5.140592365379618E-9</v>
      </c>
      <c r="C28" s="2" t="s">
        <v>135</v>
      </c>
    </row>
    <row r="29" spans="1:3" x14ac:dyDescent="0.25">
      <c r="A29" s="1" t="s">
        <v>27</v>
      </c>
      <c r="B29" s="2">
        <v>1.681161664035533E-12</v>
      </c>
      <c r="C29" s="2" t="s">
        <v>135</v>
      </c>
    </row>
    <row r="30" spans="1:3" x14ac:dyDescent="0.25">
      <c r="A30" s="1" t="s">
        <v>28</v>
      </c>
      <c r="B30" s="2">
        <v>1.52043282201243E-14</v>
      </c>
      <c r="C30" s="2" t="s">
        <v>135</v>
      </c>
    </row>
    <row r="31" spans="1:3" x14ac:dyDescent="0.25">
      <c r="A31" s="1" t="s">
        <v>29</v>
      </c>
      <c r="B31" s="2">
        <v>1.52043282201243E-14</v>
      </c>
      <c r="C31" s="2" t="s">
        <v>135</v>
      </c>
    </row>
    <row r="32" spans="1:3" x14ac:dyDescent="0.25">
      <c r="A32" s="1" t="s">
        <v>30</v>
      </c>
      <c r="B32" s="2">
        <v>1.52043282201243E-14</v>
      </c>
      <c r="C32" s="2" t="s">
        <v>135</v>
      </c>
    </row>
    <row r="33" spans="1:3" x14ac:dyDescent="0.25">
      <c r="A33" s="1" t="s">
        <v>31</v>
      </c>
      <c r="B33" s="2">
        <v>1.52043282201243E-14</v>
      </c>
      <c r="C33" s="2" t="s">
        <v>135</v>
      </c>
    </row>
    <row r="34" spans="1:3" x14ac:dyDescent="0.25">
      <c r="A34" s="1" t="s">
        <v>32</v>
      </c>
      <c r="B34" s="2">
        <v>0.10441943423289821</v>
      </c>
      <c r="C34" s="2" t="s">
        <v>135</v>
      </c>
    </row>
    <row r="35" spans="1:3" x14ac:dyDescent="0.25">
      <c r="A35" s="1" t="s">
        <v>33</v>
      </c>
      <c r="B35" s="2">
        <v>0.10441943423289821</v>
      </c>
      <c r="C35" s="2" t="s">
        <v>135</v>
      </c>
    </row>
    <row r="36" spans="1:3" x14ac:dyDescent="0.25">
      <c r="A36" s="1" t="s">
        <v>34</v>
      </c>
      <c r="B36" s="2">
        <v>2.5595136712281068E-10</v>
      </c>
      <c r="C36" s="2" t="s">
        <v>135</v>
      </c>
    </row>
    <row r="37" spans="1:3" x14ac:dyDescent="0.25">
      <c r="A37" s="1" t="s">
        <v>35</v>
      </c>
      <c r="B37" s="2">
        <v>2.5595136712281068E-10</v>
      </c>
      <c r="C37" s="2" t="s">
        <v>135</v>
      </c>
    </row>
    <row r="38" spans="1:3" x14ac:dyDescent="0.25">
      <c r="A38" s="1" t="s">
        <v>36</v>
      </c>
      <c r="B38" s="2">
        <v>2.5595136712281068E-10</v>
      </c>
      <c r="C38" s="2" t="s">
        <v>135</v>
      </c>
    </row>
    <row r="39" spans="1:3" x14ac:dyDescent="0.25">
      <c r="A39" s="1" t="s">
        <v>37</v>
      </c>
      <c r="B39" s="2">
        <v>0.63383921896077267</v>
      </c>
      <c r="C39" s="2" t="s">
        <v>135</v>
      </c>
    </row>
    <row r="40" spans="1:3" x14ac:dyDescent="0.25">
      <c r="A40" s="1" t="s">
        <v>38</v>
      </c>
      <c r="B40" s="2">
        <v>3.261620652627802E-7</v>
      </c>
      <c r="C40" s="2" t="s">
        <v>135</v>
      </c>
    </row>
    <row r="41" spans="1:3" x14ac:dyDescent="0.25">
      <c r="A41" s="1" t="s">
        <v>39</v>
      </c>
      <c r="B41" s="2">
        <v>4.7191541347237052E-7</v>
      </c>
      <c r="C41" s="2" t="s">
        <v>135</v>
      </c>
    </row>
    <row r="42" spans="1:3" x14ac:dyDescent="0.25">
      <c r="A42" s="1" t="s">
        <v>40</v>
      </c>
      <c r="B42" s="2">
        <v>6.8491242842778994E-7</v>
      </c>
      <c r="C42" s="2" t="s">
        <v>135</v>
      </c>
    </row>
    <row r="43" spans="1:3" x14ac:dyDescent="0.25">
      <c r="A43" s="1" t="s">
        <v>41</v>
      </c>
      <c r="B43" s="2">
        <v>2.2094568639850049E-7</v>
      </c>
      <c r="C43" s="2" t="s">
        <v>135</v>
      </c>
    </row>
    <row r="44" spans="1:3" x14ac:dyDescent="0.25">
      <c r="A44" s="1" t="s">
        <v>42</v>
      </c>
      <c r="B44" s="2">
        <v>7.7798302216644837E-7</v>
      </c>
      <c r="C44" s="2" t="s">
        <v>135</v>
      </c>
    </row>
    <row r="45" spans="1:3" x14ac:dyDescent="0.25">
      <c r="A45" s="1" t="s">
        <v>43</v>
      </c>
      <c r="B45" s="2">
        <v>3.261620652627802E-7</v>
      </c>
      <c r="C45" s="2" t="s">
        <v>135</v>
      </c>
    </row>
    <row r="46" spans="1:3" x14ac:dyDescent="0.25">
      <c r="A46" s="1" t="s">
        <v>44</v>
      </c>
      <c r="B46" s="2">
        <v>0.12501441962851501</v>
      </c>
      <c r="C46" s="2" t="s">
        <v>135</v>
      </c>
    </row>
    <row r="47" spans="1:3" x14ac:dyDescent="0.25">
      <c r="A47" s="1" t="s">
        <v>45</v>
      </c>
      <c r="B47" s="2">
        <v>2.13735178033875E-11</v>
      </c>
      <c r="C47" s="2" t="s">
        <v>135</v>
      </c>
    </row>
    <row r="48" spans="1:3" x14ac:dyDescent="0.25">
      <c r="A48" s="1" t="s">
        <v>46</v>
      </c>
      <c r="B48" s="2">
        <v>2.13735178033875E-11</v>
      </c>
      <c r="C48" s="2" t="s">
        <v>135</v>
      </c>
    </row>
    <row r="49" spans="1:3" x14ac:dyDescent="0.25">
      <c r="A49" s="1" t="s">
        <v>47</v>
      </c>
      <c r="B49" s="2">
        <v>2.13735178033875E-11</v>
      </c>
      <c r="C49" s="2" t="s">
        <v>135</v>
      </c>
    </row>
    <row r="50" spans="1:3" x14ac:dyDescent="0.25">
      <c r="A50" s="1" t="s">
        <v>48</v>
      </c>
      <c r="B50" s="2">
        <v>1.52043282201243E-14</v>
      </c>
      <c r="C50" s="2" t="s">
        <v>135</v>
      </c>
    </row>
    <row r="51" spans="1:3" x14ac:dyDescent="0.25">
      <c r="A51" s="1" t="s">
        <v>49</v>
      </c>
      <c r="B51" s="2">
        <v>1.52043282201243E-14</v>
      </c>
      <c r="C51" s="2" t="s">
        <v>135</v>
      </c>
    </row>
    <row r="52" spans="1:3" x14ac:dyDescent="0.25">
      <c r="A52" s="1" t="s">
        <v>50</v>
      </c>
      <c r="B52" s="2">
        <v>1.52043282201243E-14</v>
      </c>
      <c r="C52" s="2" t="s">
        <v>135</v>
      </c>
    </row>
    <row r="53" spans="1:3" x14ac:dyDescent="0.25">
      <c r="A53" s="1" t="s">
        <v>51</v>
      </c>
      <c r="B53" s="2">
        <v>1.9574969476809611E-5</v>
      </c>
      <c r="C53" s="2" t="s">
        <v>135</v>
      </c>
    </row>
    <row r="54" spans="1:3" x14ac:dyDescent="0.25">
      <c r="A54" s="1" t="s">
        <v>52</v>
      </c>
      <c r="B54" s="2">
        <v>2.8335810840696129E-5</v>
      </c>
      <c r="C54" s="2" t="s">
        <v>135</v>
      </c>
    </row>
    <row r="55" spans="1:3" x14ac:dyDescent="0.25">
      <c r="A55" s="1" t="s">
        <v>53</v>
      </c>
      <c r="B55" s="2">
        <v>3.4124410281484121E-5</v>
      </c>
      <c r="C55" s="2" t="s">
        <v>135</v>
      </c>
    </row>
    <row r="56" spans="1:3" x14ac:dyDescent="0.25">
      <c r="A56" s="1" t="s">
        <v>54</v>
      </c>
      <c r="B56" s="2">
        <v>3.8123295579100943E-5</v>
      </c>
      <c r="C56" s="2" t="s">
        <v>135</v>
      </c>
    </row>
    <row r="57" spans="1:3" x14ac:dyDescent="0.25">
      <c r="A57" s="1" t="s">
        <v>55</v>
      </c>
      <c r="B57" s="2">
        <v>3.8123295579100943E-5</v>
      </c>
      <c r="C57" s="2" t="s">
        <v>135</v>
      </c>
    </row>
    <row r="58" spans="1:3" x14ac:dyDescent="0.25">
      <c r="A58" s="1" t="s">
        <v>56</v>
      </c>
      <c r="B58" s="2">
        <v>0.15572946784354161</v>
      </c>
      <c r="C58" s="2" t="s">
        <v>135</v>
      </c>
    </row>
    <row r="59" spans="1:3" x14ac:dyDescent="0.25">
      <c r="A59" s="1" t="s">
        <v>57</v>
      </c>
      <c r="B59" s="2">
        <v>2.509697270738709E-7</v>
      </c>
      <c r="C59" s="2" t="s">
        <v>135</v>
      </c>
    </row>
    <row r="60" spans="1:3" x14ac:dyDescent="0.25">
      <c r="A60" s="1" t="s">
        <v>58</v>
      </c>
      <c r="B60" s="2">
        <v>1.52043282201243E-14</v>
      </c>
      <c r="C60" s="2" t="s">
        <v>135</v>
      </c>
    </row>
    <row r="61" spans="1:3" x14ac:dyDescent="0.25">
      <c r="A61" s="1" t="s">
        <v>59</v>
      </c>
      <c r="B61" s="2">
        <v>3.7020018771944718E-11</v>
      </c>
      <c r="C61" s="2" t="s">
        <v>135</v>
      </c>
    </row>
    <row r="62" spans="1:3" x14ac:dyDescent="0.25">
      <c r="A62" s="1" t="s">
        <v>60</v>
      </c>
      <c r="B62" s="2">
        <v>1.52043282201243E-14</v>
      </c>
      <c r="C62" s="2" t="s">
        <v>135</v>
      </c>
    </row>
    <row r="63" spans="1:3" x14ac:dyDescent="0.25">
      <c r="A63" s="1" t="s">
        <v>61</v>
      </c>
      <c r="B63" s="2">
        <v>2.509697270738709E-7</v>
      </c>
      <c r="C63" s="2" t="s">
        <v>135</v>
      </c>
    </row>
    <row r="64" spans="1:3" x14ac:dyDescent="0.25">
      <c r="A64" s="1" t="s">
        <v>62</v>
      </c>
      <c r="B64" s="2">
        <v>1.52043282201243E-14</v>
      </c>
      <c r="C64" s="2" t="s">
        <v>135</v>
      </c>
    </row>
    <row r="65" spans="1:3" x14ac:dyDescent="0.25">
      <c r="A65" s="1" t="s">
        <v>63</v>
      </c>
      <c r="B65" s="2">
        <v>2.509697270738709E-7</v>
      </c>
      <c r="C65" s="2" t="s">
        <v>135</v>
      </c>
    </row>
    <row r="66" spans="1:3" x14ac:dyDescent="0.25">
      <c r="A66" s="1" t="s">
        <v>64</v>
      </c>
      <c r="B66" s="2">
        <v>1.52043282201243E-14</v>
      </c>
      <c r="C66" s="2" t="s">
        <v>135</v>
      </c>
    </row>
    <row r="67" spans="1:3" x14ac:dyDescent="0.25">
      <c r="A67" s="1" t="s">
        <v>65</v>
      </c>
      <c r="B67" s="2">
        <v>1.52043282201243E-14</v>
      </c>
      <c r="C67" s="2" t="s">
        <v>135</v>
      </c>
    </row>
    <row r="68" spans="1:3" x14ac:dyDescent="0.25">
      <c r="A68" s="1" t="s">
        <v>66</v>
      </c>
      <c r="B68" s="2">
        <v>0.10441943423289821</v>
      </c>
      <c r="C68" s="2" t="s">
        <v>135</v>
      </c>
    </row>
    <row r="69" spans="1:3" x14ac:dyDescent="0.25">
      <c r="A69" s="1" t="s">
        <v>67</v>
      </c>
      <c r="B69" s="2">
        <v>2.5595136712281068E-10</v>
      </c>
      <c r="C69" s="2" t="s">
        <v>135</v>
      </c>
    </row>
    <row r="70" spans="1:3" x14ac:dyDescent="0.25">
      <c r="A70" s="1" t="s">
        <v>68</v>
      </c>
      <c r="B70" s="2">
        <v>0.10441943423289821</v>
      </c>
      <c r="C70" s="2" t="s">
        <v>135</v>
      </c>
    </row>
    <row r="71" spans="1:3" x14ac:dyDescent="0.25">
      <c r="A71" s="1" t="s">
        <v>69</v>
      </c>
      <c r="B71" s="2">
        <v>1.52043282201243E-14</v>
      </c>
      <c r="C71" s="2" t="s">
        <v>135</v>
      </c>
    </row>
    <row r="72" spans="1:3" x14ac:dyDescent="0.25">
      <c r="A72" s="1" t="s">
        <v>70</v>
      </c>
      <c r="B72" s="2">
        <v>1.52043282201243E-14</v>
      </c>
      <c r="C72" s="2" t="s">
        <v>135</v>
      </c>
    </row>
    <row r="73" spans="1:3" x14ac:dyDescent="0.25">
      <c r="A73" s="1" t="s">
        <v>71</v>
      </c>
      <c r="B73" s="2">
        <v>0.15572946784354161</v>
      </c>
      <c r="C73" s="2" t="s">
        <v>135</v>
      </c>
    </row>
    <row r="74" spans="1:3" x14ac:dyDescent="0.25">
      <c r="A74" s="1" t="s">
        <v>72</v>
      </c>
      <c r="B74" s="2">
        <v>1.52043282201243E-14</v>
      </c>
      <c r="C74" s="2" t="s">
        <v>135</v>
      </c>
    </row>
    <row r="75" spans="1:3" x14ac:dyDescent="0.25">
      <c r="A75" s="1" t="s">
        <v>73</v>
      </c>
      <c r="B75" s="2">
        <v>1.52043282201243E-14</v>
      </c>
      <c r="C75" s="2" t="s">
        <v>135</v>
      </c>
    </row>
    <row r="76" spans="1:3" x14ac:dyDescent="0.25">
      <c r="A76" s="1" t="s">
        <v>74</v>
      </c>
      <c r="B76" s="2">
        <v>1.52043282201243E-14</v>
      </c>
      <c r="C76" s="2" t="s">
        <v>135</v>
      </c>
    </row>
    <row r="77" spans="1:3" x14ac:dyDescent="0.25">
      <c r="A77" s="1" t="s">
        <v>75</v>
      </c>
      <c r="B77" s="2">
        <v>2.509697270738709E-7</v>
      </c>
      <c r="C77" s="2" t="s">
        <v>135</v>
      </c>
    </row>
    <row r="78" spans="1:3" x14ac:dyDescent="0.25">
      <c r="A78" s="1" t="s">
        <v>76</v>
      </c>
      <c r="B78" s="2">
        <v>2.509697270738709E-7</v>
      </c>
      <c r="C78" s="2" t="s">
        <v>135</v>
      </c>
    </row>
    <row r="79" spans="1:3" x14ac:dyDescent="0.25">
      <c r="A79" s="1" t="s">
        <v>77</v>
      </c>
      <c r="B79" s="2">
        <v>1.52043282201243E-14</v>
      </c>
      <c r="C79" s="2" t="s">
        <v>135</v>
      </c>
    </row>
    <row r="80" spans="1:3" x14ac:dyDescent="0.25">
      <c r="A80" s="1" t="s">
        <v>78</v>
      </c>
      <c r="B80" s="2">
        <v>0.12501441962851501</v>
      </c>
      <c r="C80" s="2" t="s">
        <v>135</v>
      </c>
    </row>
    <row r="81" spans="1:3" x14ac:dyDescent="0.25">
      <c r="A81" s="1" t="s">
        <v>79</v>
      </c>
      <c r="B81" s="2">
        <v>2.13735178033875E-11</v>
      </c>
      <c r="C81" s="2" t="s">
        <v>135</v>
      </c>
    </row>
    <row r="82" spans="1:3" x14ac:dyDescent="0.25">
      <c r="A82" s="1" t="s">
        <v>80</v>
      </c>
      <c r="B82" s="2">
        <v>2.13735178033875E-11</v>
      </c>
      <c r="C82" s="2" t="s">
        <v>135</v>
      </c>
    </row>
    <row r="83" spans="1:3" x14ac:dyDescent="0.25">
      <c r="A83" s="1" t="s">
        <v>81</v>
      </c>
      <c r="B83" s="2">
        <v>1.52043282201243E-14</v>
      </c>
      <c r="C83" s="2" t="s">
        <v>135</v>
      </c>
    </row>
    <row r="84" spans="1:3" x14ac:dyDescent="0.25">
      <c r="A84" s="1" t="s">
        <v>82</v>
      </c>
      <c r="B84" s="2">
        <v>1.52043282201243E-14</v>
      </c>
      <c r="C84" s="2" t="s">
        <v>135</v>
      </c>
    </row>
    <row r="85" spans="1:3" x14ac:dyDescent="0.25">
      <c r="A85" s="1" t="s">
        <v>83</v>
      </c>
      <c r="B85" s="2">
        <v>0.1571798832331541</v>
      </c>
      <c r="C85" s="2" t="s">
        <v>135</v>
      </c>
    </row>
    <row r="86" spans="1:3" x14ac:dyDescent="0.25">
      <c r="A86" s="1" t="s">
        <v>84</v>
      </c>
      <c r="B86" s="2">
        <v>5.7736488742750888E-8</v>
      </c>
      <c r="C86" s="2" t="s">
        <v>135</v>
      </c>
    </row>
    <row r="87" spans="1:3" x14ac:dyDescent="0.25">
      <c r="A87" s="1" t="s">
        <v>85</v>
      </c>
      <c r="B87" s="2">
        <v>5.7736488742750888E-8</v>
      </c>
      <c r="C87" s="2" t="s">
        <v>135</v>
      </c>
    </row>
    <row r="88" spans="1:3" x14ac:dyDescent="0.25">
      <c r="A88" s="1" t="s">
        <v>86</v>
      </c>
      <c r="B88" s="2">
        <v>0.10441943423289821</v>
      </c>
      <c r="C88" s="2" t="s">
        <v>135</v>
      </c>
    </row>
    <row r="89" spans="1:3" x14ac:dyDescent="0.25">
      <c r="A89" s="1" t="s">
        <v>87</v>
      </c>
      <c r="B89" s="2">
        <v>0.1571798832331541</v>
      </c>
      <c r="C89" s="2" t="s">
        <v>135</v>
      </c>
    </row>
    <row r="90" spans="1:3" x14ac:dyDescent="0.25">
      <c r="A90" s="1" t="s">
        <v>88</v>
      </c>
      <c r="B90" s="2">
        <v>0.1571798832331541</v>
      </c>
      <c r="C90" s="2" t="s">
        <v>135</v>
      </c>
    </row>
    <row r="91" spans="1:3" x14ac:dyDescent="0.25">
      <c r="A91" s="1" t="s">
        <v>89</v>
      </c>
      <c r="B91" s="2">
        <v>0.32026282732688038</v>
      </c>
      <c r="C91" s="2" t="s">
        <v>135</v>
      </c>
    </row>
    <row r="92" spans="1:3" x14ac:dyDescent="0.25">
      <c r="A92" s="1" t="s">
        <v>90</v>
      </c>
      <c r="B92" s="2">
        <v>1.681161664035533E-12</v>
      </c>
      <c r="C92" s="2" t="s">
        <v>135</v>
      </c>
    </row>
    <row r="93" spans="1:3" x14ac:dyDescent="0.25">
      <c r="A93" s="1" t="s">
        <v>91</v>
      </c>
      <c r="B93" s="2">
        <v>0.10441943423289821</v>
      </c>
      <c r="C93" s="2" t="s">
        <v>135</v>
      </c>
    </row>
    <row r="94" spans="1:3" x14ac:dyDescent="0.25">
      <c r="A94" s="1" t="s">
        <v>92</v>
      </c>
      <c r="B94" s="2">
        <v>1.050870089068281E-7</v>
      </c>
      <c r="C94" s="2" t="s">
        <v>135</v>
      </c>
    </row>
    <row r="95" spans="1:3" x14ac:dyDescent="0.25">
      <c r="A95" s="1" t="s">
        <v>93</v>
      </c>
      <c r="B95" s="2">
        <v>1.195887713082451E-7</v>
      </c>
      <c r="C95" s="2" t="s">
        <v>135</v>
      </c>
    </row>
    <row r="96" spans="1:3" x14ac:dyDescent="0.25">
      <c r="A96" s="1" t="s">
        <v>94</v>
      </c>
      <c r="B96" s="2">
        <v>1.658002503948876E-7</v>
      </c>
      <c r="C96" s="2" t="s">
        <v>135</v>
      </c>
    </row>
    <row r="97" spans="1:3" x14ac:dyDescent="0.25">
      <c r="A97" s="1" t="s">
        <v>95</v>
      </c>
      <c r="B97" s="2">
        <v>1.1887608129103859E-12</v>
      </c>
      <c r="C97" s="2" t="s">
        <v>135</v>
      </c>
    </row>
    <row r="98" spans="1:3" x14ac:dyDescent="0.25">
      <c r="A98" s="1" t="s">
        <v>96</v>
      </c>
      <c r="B98" s="2">
        <v>1.1887608129103859E-12</v>
      </c>
      <c r="C98" s="2" t="s">
        <v>135</v>
      </c>
    </row>
    <row r="99" spans="1:3" x14ac:dyDescent="0.25">
      <c r="A99" s="1" t="s">
        <v>97</v>
      </c>
      <c r="B99" s="2">
        <v>1.52043282201243E-14</v>
      </c>
      <c r="C99" s="2" t="s">
        <v>135</v>
      </c>
    </row>
    <row r="100" spans="1:3" x14ac:dyDescent="0.25">
      <c r="A100" s="1" t="s">
        <v>98</v>
      </c>
      <c r="B100" s="2">
        <v>1.52043282201243E-14</v>
      </c>
      <c r="C100" s="2" t="s">
        <v>135</v>
      </c>
    </row>
    <row r="101" spans="1:3" x14ac:dyDescent="0.25">
      <c r="A101" s="1" t="s">
        <v>99</v>
      </c>
      <c r="B101" s="2">
        <v>1.52043282201243E-14</v>
      </c>
      <c r="C101" s="2" t="s">
        <v>135</v>
      </c>
    </row>
    <row r="102" spans="1:3" x14ac:dyDescent="0.25">
      <c r="A102" s="1" t="s">
        <v>100</v>
      </c>
      <c r="B102" s="2">
        <v>1.259182826110779E-8</v>
      </c>
      <c r="C102" s="2" t="s">
        <v>135</v>
      </c>
    </row>
    <row r="103" spans="1:3" x14ac:dyDescent="0.25">
      <c r="A103" s="1" t="s">
        <v>101</v>
      </c>
      <c r="B103" s="2">
        <v>5.140592365379618E-9</v>
      </c>
      <c r="C103" s="2" t="s">
        <v>135</v>
      </c>
    </row>
    <row r="104" spans="1:3" x14ac:dyDescent="0.25">
      <c r="A104" s="1" t="s">
        <v>102</v>
      </c>
      <c r="B104" s="2">
        <v>0.15572946784354161</v>
      </c>
      <c r="C104" s="2" t="s">
        <v>135</v>
      </c>
    </row>
    <row r="105" spans="1:3" x14ac:dyDescent="0.25">
      <c r="A105" s="1" t="s">
        <v>103</v>
      </c>
      <c r="B105" s="2">
        <v>0.15572946784354161</v>
      </c>
      <c r="C105" s="2" t="s">
        <v>135</v>
      </c>
    </row>
    <row r="106" spans="1:3" x14ac:dyDescent="0.25">
      <c r="A106" s="1" t="s">
        <v>104</v>
      </c>
      <c r="B106" s="2">
        <v>0.15572946784354161</v>
      </c>
      <c r="C106" s="2" t="s">
        <v>135</v>
      </c>
    </row>
    <row r="107" spans="1:3" x14ac:dyDescent="0.25">
      <c r="A107" s="1" t="s">
        <v>105</v>
      </c>
      <c r="B107" s="2">
        <v>1.52043282201243E-14</v>
      </c>
      <c r="C107" s="2" t="s">
        <v>135</v>
      </c>
    </row>
    <row r="108" spans="1:3" x14ac:dyDescent="0.25">
      <c r="A108" s="1" t="s">
        <v>106</v>
      </c>
      <c r="B108" s="2">
        <v>1.52043282201243E-14</v>
      </c>
      <c r="C108" s="2" t="s">
        <v>135</v>
      </c>
    </row>
    <row r="109" spans="1:3" x14ac:dyDescent="0.25">
      <c r="A109" s="1" t="s">
        <v>107</v>
      </c>
      <c r="B109" s="2">
        <v>1.1887608129103859E-12</v>
      </c>
      <c r="C109" s="2" t="s">
        <v>135</v>
      </c>
    </row>
    <row r="110" spans="1:3" x14ac:dyDescent="0.25">
      <c r="A110" s="1" t="s">
        <v>108</v>
      </c>
      <c r="B110" s="2">
        <v>1.52043282201243E-14</v>
      </c>
      <c r="C110" s="2" t="s">
        <v>135</v>
      </c>
    </row>
    <row r="111" spans="1:3" x14ac:dyDescent="0.25">
      <c r="A111" s="1" t="s">
        <v>109</v>
      </c>
      <c r="B111" s="2">
        <v>5.140592365379618E-9</v>
      </c>
      <c r="C111" s="2" t="s">
        <v>135</v>
      </c>
    </row>
    <row r="112" spans="1:3" x14ac:dyDescent="0.25">
      <c r="A112" s="1" t="s">
        <v>110</v>
      </c>
      <c r="B112" s="2">
        <v>5.140592365379618E-9</v>
      </c>
      <c r="C112" s="2" t="s">
        <v>135</v>
      </c>
    </row>
    <row r="113" spans="1:3" x14ac:dyDescent="0.25">
      <c r="A113" s="1" t="s">
        <v>111</v>
      </c>
      <c r="B113" s="2">
        <v>1.52043282201243E-14</v>
      </c>
      <c r="C113" s="2" t="s">
        <v>135</v>
      </c>
    </row>
    <row r="114" spans="1:3" x14ac:dyDescent="0.25">
      <c r="A114" s="1" t="s">
        <v>112</v>
      </c>
      <c r="B114" s="2">
        <v>3.7020018771944718E-11</v>
      </c>
      <c r="C114" s="2" t="s">
        <v>135</v>
      </c>
    </row>
    <row r="115" spans="1:3" x14ac:dyDescent="0.25">
      <c r="A115" s="1" t="s">
        <v>113</v>
      </c>
      <c r="B115" s="2">
        <v>1.52043282201243E-14</v>
      </c>
      <c r="C115" s="2" t="s">
        <v>135</v>
      </c>
    </row>
    <row r="116" spans="1:3" x14ac:dyDescent="0.25">
      <c r="A116" s="1" t="s">
        <v>114</v>
      </c>
      <c r="B116" s="2">
        <v>1.52043282201243E-14</v>
      </c>
      <c r="C116" s="2" t="s">
        <v>135</v>
      </c>
    </row>
    <row r="117" spans="1:3" x14ac:dyDescent="0.25">
      <c r="A117" s="1" t="s">
        <v>115</v>
      </c>
      <c r="B117" s="2">
        <v>1.52043282201243E-14</v>
      </c>
      <c r="C117" s="2" t="s">
        <v>135</v>
      </c>
    </row>
    <row r="118" spans="1:3" x14ac:dyDescent="0.25">
      <c r="A118" s="1" t="s">
        <v>116</v>
      </c>
      <c r="B118" s="2">
        <v>1.1887608129103859E-12</v>
      </c>
      <c r="C118" s="2" t="s">
        <v>135</v>
      </c>
    </row>
    <row r="119" spans="1:3" x14ac:dyDescent="0.25">
      <c r="A119" s="1" t="s">
        <v>117</v>
      </c>
      <c r="B119" s="2">
        <v>2.13735178033875E-11</v>
      </c>
      <c r="C119" s="2" t="s">
        <v>135</v>
      </c>
    </row>
    <row r="120" spans="1:3" x14ac:dyDescent="0.25">
      <c r="A120" s="1" t="s">
        <v>118</v>
      </c>
      <c r="B120" s="2">
        <v>0.1571798832331541</v>
      </c>
      <c r="C120" s="2" t="s">
        <v>135</v>
      </c>
    </row>
    <row r="121" spans="1:3" x14ac:dyDescent="0.25">
      <c r="A121" s="1" t="s">
        <v>119</v>
      </c>
      <c r="B121" s="2">
        <v>2.5595136712281068E-10</v>
      </c>
      <c r="C121" s="2" t="s">
        <v>135</v>
      </c>
    </row>
    <row r="122" spans="1:3" x14ac:dyDescent="0.25">
      <c r="A122" s="1" t="s">
        <v>120</v>
      </c>
      <c r="B122" s="2">
        <v>2.5595136712281068E-10</v>
      </c>
      <c r="C122" s="2" t="s">
        <v>135</v>
      </c>
    </row>
    <row r="123" spans="1:3" x14ac:dyDescent="0.25">
      <c r="A123" s="1" t="s">
        <v>121</v>
      </c>
      <c r="B123" s="2">
        <v>0.1571798832331541</v>
      </c>
      <c r="C123" s="2" t="s">
        <v>135</v>
      </c>
    </row>
    <row r="124" spans="1:3" x14ac:dyDescent="0.25">
      <c r="A124" s="1" t="s">
        <v>122</v>
      </c>
      <c r="B124" s="2">
        <v>1.52043282201243E-14</v>
      </c>
      <c r="C124" s="2" t="s">
        <v>135</v>
      </c>
    </row>
    <row r="125" spans="1:3" x14ac:dyDescent="0.25">
      <c r="A125" s="1" t="s">
        <v>123</v>
      </c>
      <c r="B125" s="2">
        <v>1.52043282201243E-14</v>
      </c>
      <c r="C125" s="2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2"/>
  <sheetViews>
    <sheetView workbookViewId="0"/>
  </sheetViews>
  <sheetFormatPr defaultRowHeight="15" x14ac:dyDescent="0.25"/>
  <sheetData>
    <row r="1" spans="1:32" x14ac:dyDescent="0.2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147</v>
      </c>
      <c r="M1" s="1" t="s">
        <v>148</v>
      </c>
      <c r="N1" s="1" t="s">
        <v>149</v>
      </c>
      <c r="O1" s="1" t="s">
        <v>150</v>
      </c>
      <c r="P1" s="1" t="s">
        <v>151</v>
      </c>
      <c r="Q1" s="1" t="s">
        <v>152</v>
      </c>
      <c r="R1" s="1" t="s">
        <v>153</v>
      </c>
      <c r="S1" s="1" t="s">
        <v>154</v>
      </c>
      <c r="T1" s="1" t="s">
        <v>155</v>
      </c>
      <c r="U1" s="1" t="s">
        <v>156</v>
      </c>
      <c r="V1" s="1" t="s">
        <v>157</v>
      </c>
      <c r="W1" s="1" t="s">
        <v>158</v>
      </c>
      <c r="X1" s="1" t="s">
        <v>159</v>
      </c>
      <c r="Y1" s="1" t="s">
        <v>160</v>
      </c>
      <c r="Z1" s="1" t="s">
        <v>161</v>
      </c>
      <c r="AA1" s="1" t="s">
        <v>162</v>
      </c>
      <c r="AB1" s="1" t="s">
        <v>163</v>
      </c>
      <c r="AC1" s="1" t="s">
        <v>164</v>
      </c>
      <c r="AD1" s="1" t="s">
        <v>165</v>
      </c>
      <c r="AE1" s="1" t="s">
        <v>166</v>
      </c>
      <c r="AF1" s="1" t="s">
        <v>167</v>
      </c>
    </row>
    <row r="2" spans="1:32" x14ac:dyDescent="0.25">
      <c r="A2" s="1">
        <v>29</v>
      </c>
      <c r="B2" s="1">
        <v>11</v>
      </c>
      <c r="C2" s="1">
        <v>7</v>
      </c>
      <c r="D2" s="1">
        <v>7</v>
      </c>
      <c r="E2" s="1">
        <v>6</v>
      </c>
      <c r="F2" s="1">
        <v>4</v>
      </c>
      <c r="G2" s="1">
        <v>4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</row>
    <row r="3" spans="1:32" x14ac:dyDescent="0.25">
      <c r="A3" s="1">
        <v>44</v>
      </c>
      <c r="B3" s="1">
        <v>12</v>
      </c>
      <c r="C3" s="1">
        <v>6</v>
      </c>
      <c r="D3" s="1">
        <v>8</v>
      </c>
      <c r="E3" s="1">
        <v>11</v>
      </c>
      <c r="F3" s="1">
        <v>3</v>
      </c>
      <c r="G3" s="1">
        <v>3</v>
      </c>
      <c r="H3" s="1">
        <v>2</v>
      </c>
      <c r="I3" s="1">
        <v>3</v>
      </c>
      <c r="J3" s="1">
        <v>3</v>
      </c>
      <c r="K3" s="1">
        <v>3</v>
      </c>
      <c r="L3" s="1">
        <v>2</v>
      </c>
      <c r="M3" s="1">
        <v>2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</row>
    <row r="4" spans="1:32" x14ac:dyDescent="0.25">
      <c r="A4" s="2" t="s">
        <v>3</v>
      </c>
      <c r="B4" s="2" t="s">
        <v>38</v>
      </c>
      <c r="C4" s="2" t="s">
        <v>24</v>
      </c>
      <c r="D4" s="2" t="s">
        <v>0</v>
      </c>
      <c r="E4" s="2" t="s">
        <v>4</v>
      </c>
      <c r="F4" s="2" t="s">
        <v>59</v>
      </c>
      <c r="G4" s="2" t="s">
        <v>45</v>
      </c>
      <c r="H4" s="2" t="s">
        <v>90</v>
      </c>
      <c r="I4" s="2" t="s">
        <v>67</v>
      </c>
      <c r="J4" s="2" t="s">
        <v>34</v>
      </c>
      <c r="K4" s="2" t="s">
        <v>11</v>
      </c>
      <c r="L4" s="2" t="s">
        <v>9</v>
      </c>
      <c r="M4" s="2" t="s">
        <v>2</v>
      </c>
      <c r="N4" s="2" t="s">
        <v>122</v>
      </c>
      <c r="O4" s="2" t="s">
        <v>114</v>
      </c>
      <c r="P4" s="2" t="s">
        <v>105</v>
      </c>
      <c r="Q4" s="2" t="s">
        <v>81</v>
      </c>
      <c r="R4" s="2" t="s">
        <v>74</v>
      </c>
      <c r="S4" s="2" t="s">
        <v>65</v>
      </c>
      <c r="T4" s="2" t="s">
        <v>64</v>
      </c>
      <c r="U4" s="2" t="s">
        <v>58</v>
      </c>
      <c r="V4" s="2" t="s">
        <v>50</v>
      </c>
      <c r="W4" s="2" t="s">
        <v>49</v>
      </c>
      <c r="X4" s="2" t="s">
        <v>48</v>
      </c>
      <c r="Y4" s="2" t="s">
        <v>30</v>
      </c>
      <c r="Z4" s="2" t="s">
        <v>28</v>
      </c>
      <c r="AA4" s="2" t="s">
        <v>22</v>
      </c>
      <c r="AB4" s="2" t="s">
        <v>21</v>
      </c>
      <c r="AC4" s="2" t="s">
        <v>20</v>
      </c>
      <c r="AD4" s="2" t="s">
        <v>18</v>
      </c>
      <c r="AE4" s="2" t="s">
        <v>8</v>
      </c>
      <c r="AF4" s="2" t="s">
        <v>1</v>
      </c>
    </row>
    <row r="5" spans="1:32" x14ac:dyDescent="0.25">
      <c r="A5" s="2" t="s">
        <v>6</v>
      </c>
      <c r="B5" s="2" t="s">
        <v>39</v>
      </c>
      <c r="C5" s="2" t="s">
        <v>25</v>
      </c>
      <c r="D5" s="2" t="s">
        <v>5</v>
      </c>
      <c r="E5" s="2" t="s">
        <v>51</v>
      </c>
      <c r="F5" s="2" t="s">
        <v>79</v>
      </c>
      <c r="G5" s="2" t="s">
        <v>46</v>
      </c>
      <c r="H5" s="2" t="s">
        <v>95</v>
      </c>
      <c r="I5" s="2" t="s">
        <v>119</v>
      </c>
      <c r="J5" s="2" t="s">
        <v>35</v>
      </c>
      <c r="K5" s="2" t="s">
        <v>15</v>
      </c>
      <c r="L5" s="2" t="s">
        <v>27</v>
      </c>
      <c r="M5" s="2" t="s">
        <v>19</v>
      </c>
      <c r="N5" s="2" t="s">
        <v>123</v>
      </c>
      <c r="O5" s="2" t="s">
        <v>115</v>
      </c>
      <c r="P5" s="2" t="s">
        <v>106</v>
      </c>
      <c r="Q5" s="2" t="s">
        <v>82</v>
      </c>
      <c r="R5" s="2" t="s">
        <v>113</v>
      </c>
      <c r="S5" s="2" t="s">
        <v>77</v>
      </c>
      <c r="T5" s="2" t="s">
        <v>72</v>
      </c>
      <c r="U5" s="2" t="s">
        <v>108</v>
      </c>
      <c r="V5" s="2" t="s">
        <v>97</v>
      </c>
      <c r="W5" s="2" t="s">
        <v>60</v>
      </c>
      <c r="X5" s="2" t="s">
        <v>69</v>
      </c>
      <c r="Y5" s="2" t="s">
        <v>111</v>
      </c>
      <c r="Z5" s="2" t="s">
        <v>29</v>
      </c>
      <c r="AA5" s="2" t="s">
        <v>31</v>
      </c>
      <c r="AB5" s="2" t="s">
        <v>70</v>
      </c>
      <c r="AC5" s="2" t="s">
        <v>73</v>
      </c>
      <c r="AD5" s="2" t="s">
        <v>62</v>
      </c>
      <c r="AE5" s="2" t="s">
        <v>98</v>
      </c>
      <c r="AF5" s="2" t="s">
        <v>99</v>
      </c>
    </row>
    <row r="6" spans="1:32" x14ac:dyDescent="0.25">
      <c r="A6" s="2" t="s">
        <v>7</v>
      </c>
      <c r="B6" s="2" t="s">
        <v>40</v>
      </c>
      <c r="C6" s="2" t="s">
        <v>26</v>
      </c>
      <c r="D6" s="2" t="s">
        <v>84</v>
      </c>
      <c r="E6" s="2" t="s">
        <v>52</v>
      </c>
      <c r="F6" s="2" t="s">
        <v>80</v>
      </c>
      <c r="G6" s="2" t="s">
        <v>47</v>
      </c>
      <c r="H6" s="2" t="s">
        <v>96</v>
      </c>
      <c r="I6" s="2" t="s">
        <v>120</v>
      </c>
      <c r="J6" s="2" t="s">
        <v>36</v>
      </c>
      <c r="K6" s="2" t="s">
        <v>17</v>
      </c>
      <c r="L6" s="2" t="s">
        <v>116</v>
      </c>
      <c r="M6" s="2" t="s">
        <v>107</v>
      </c>
    </row>
    <row r="7" spans="1:32" x14ac:dyDescent="0.25">
      <c r="A7" s="2" t="s">
        <v>10</v>
      </c>
      <c r="B7" s="2" t="s">
        <v>41</v>
      </c>
      <c r="C7" s="2" t="s">
        <v>100</v>
      </c>
      <c r="D7" s="2" t="s">
        <v>85</v>
      </c>
      <c r="E7" s="2" t="s">
        <v>53</v>
      </c>
      <c r="F7" s="2" t="s">
        <v>117</v>
      </c>
      <c r="G7" s="2" t="s">
        <v>112</v>
      </c>
    </row>
    <row r="8" spans="1:32" x14ac:dyDescent="0.25">
      <c r="A8" s="2" t="s">
        <v>12</v>
      </c>
      <c r="B8" s="2" t="s">
        <v>42</v>
      </c>
      <c r="C8" s="2" t="s">
        <v>101</v>
      </c>
      <c r="D8" s="2" t="s">
        <v>92</v>
      </c>
      <c r="E8" s="2" t="s">
        <v>54</v>
      </c>
    </row>
    <row r="9" spans="1:32" x14ac:dyDescent="0.25">
      <c r="A9" s="2" t="s">
        <v>13</v>
      </c>
      <c r="B9" s="2" t="s">
        <v>43</v>
      </c>
      <c r="C9" s="2" t="s">
        <v>109</v>
      </c>
      <c r="D9" s="2" t="s">
        <v>93</v>
      </c>
      <c r="E9" s="2" t="s">
        <v>55</v>
      </c>
    </row>
    <row r="10" spans="1:32" x14ac:dyDescent="0.25">
      <c r="A10" s="2" t="s">
        <v>14</v>
      </c>
      <c r="B10" s="2" t="s">
        <v>57</v>
      </c>
      <c r="C10" s="2" t="s">
        <v>110</v>
      </c>
      <c r="D10" s="2" t="s">
        <v>94</v>
      </c>
    </row>
    <row r="11" spans="1:32" x14ac:dyDescent="0.25">
      <c r="A11" s="2" t="s">
        <v>16</v>
      </c>
      <c r="B11" s="2" t="s">
        <v>61</v>
      </c>
    </row>
    <row r="12" spans="1:32" x14ac:dyDescent="0.25">
      <c r="A12" s="2" t="s">
        <v>23</v>
      </c>
      <c r="B12" s="2" t="s">
        <v>63</v>
      </c>
    </row>
    <row r="13" spans="1:32" x14ac:dyDescent="0.25">
      <c r="A13" s="2" t="s">
        <v>32</v>
      </c>
      <c r="B13" s="2" t="s">
        <v>75</v>
      </c>
    </row>
    <row r="14" spans="1:32" x14ac:dyDescent="0.25">
      <c r="A14" s="2" t="s">
        <v>33</v>
      </c>
      <c r="B14" s="2" t="s">
        <v>76</v>
      </c>
    </row>
    <row r="15" spans="1:32" x14ac:dyDescent="0.25">
      <c r="A15" s="2" t="s">
        <v>37</v>
      </c>
    </row>
    <row r="16" spans="1:32" x14ac:dyDescent="0.25">
      <c r="A16" s="2" t="s">
        <v>44</v>
      </c>
    </row>
    <row r="17" spans="1:1" x14ac:dyDescent="0.25">
      <c r="A17" s="2" t="s">
        <v>56</v>
      </c>
    </row>
    <row r="18" spans="1:1" x14ac:dyDescent="0.25">
      <c r="A18" s="2" t="s">
        <v>66</v>
      </c>
    </row>
    <row r="19" spans="1:1" x14ac:dyDescent="0.25">
      <c r="A19" s="2" t="s">
        <v>68</v>
      </c>
    </row>
    <row r="20" spans="1:1" x14ac:dyDescent="0.25">
      <c r="A20" s="2" t="s">
        <v>71</v>
      </c>
    </row>
    <row r="21" spans="1:1" x14ac:dyDescent="0.25">
      <c r="A21" s="2" t="s">
        <v>78</v>
      </c>
    </row>
    <row r="22" spans="1:1" x14ac:dyDescent="0.25">
      <c r="A22" s="2" t="s">
        <v>83</v>
      </c>
    </row>
    <row r="23" spans="1:1" x14ac:dyDescent="0.25">
      <c r="A23" s="2" t="s">
        <v>86</v>
      </c>
    </row>
    <row r="24" spans="1:1" x14ac:dyDescent="0.25">
      <c r="A24" s="2" t="s">
        <v>87</v>
      </c>
    </row>
    <row r="25" spans="1:1" x14ac:dyDescent="0.25">
      <c r="A25" s="2" t="s">
        <v>88</v>
      </c>
    </row>
    <row r="26" spans="1:1" x14ac:dyDescent="0.25">
      <c r="A26" s="2" t="s">
        <v>89</v>
      </c>
    </row>
    <row r="27" spans="1:1" x14ac:dyDescent="0.25">
      <c r="A27" s="2" t="s">
        <v>91</v>
      </c>
    </row>
    <row r="28" spans="1:1" x14ac:dyDescent="0.25">
      <c r="A28" s="2" t="s">
        <v>102</v>
      </c>
    </row>
    <row r="29" spans="1:1" x14ac:dyDescent="0.25">
      <c r="A29" s="2" t="s">
        <v>103</v>
      </c>
    </row>
    <row r="30" spans="1:1" x14ac:dyDescent="0.25">
      <c r="A30" s="2" t="s">
        <v>104</v>
      </c>
    </row>
    <row r="31" spans="1:1" x14ac:dyDescent="0.25">
      <c r="A31" s="2" t="s">
        <v>118</v>
      </c>
    </row>
    <row r="32" spans="1:1" x14ac:dyDescent="0.25">
      <c r="A32" s="2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93156-C7DB-4F1D-816B-A635C6C059B1}">
  <dimension ref="A1:N125"/>
  <sheetViews>
    <sheetView tabSelected="1" workbookViewId="0">
      <selection activeCell="N1" sqref="N1:N10"/>
    </sheetView>
  </sheetViews>
  <sheetFormatPr defaultRowHeight="15" x14ac:dyDescent="0.25"/>
  <cols>
    <col min="1" max="1" width="20.7109375" customWidth="1"/>
  </cols>
  <sheetData>
    <row r="1" spans="1:14" ht="45.75" thickBot="1" x14ac:dyDescent="0.3">
      <c r="B1" s="1" t="s">
        <v>124</v>
      </c>
      <c r="D1" s="3" t="s">
        <v>168</v>
      </c>
      <c r="E1" s="4">
        <f>COUNT(B2:B125)</f>
        <v>124</v>
      </c>
      <c r="F1" s="4"/>
      <c r="G1" s="4"/>
      <c r="J1" t="s">
        <v>173</v>
      </c>
      <c r="K1" t="s">
        <v>174</v>
      </c>
      <c r="M1" t="s">
        <v>175</v>
      </c>
      <c r="N1" t="s">
        <v>176</v>
      </c>
    </row>
    <row r="2" spans="1:14" ht="15.75" thickBot="1" x14ac:dyDescent="0.3">
      <c r="A2" s="1" t="s">
        <v>37</v>
      </c>
      <c r="B2" s="2">
        <v>27</v>
      </c>
      <c r="D2" s="5" t="s">
        <v>169</v>
      </c>
      <c r="E2" s="6">
        <f>_xlfn.STDEV.S(B2:B125)</f>
        <v>2.6376105185018934</v>
      </c>
      <c r="F2" s="7" t="s">
        <v>170</v>
      </c>
      <c r="G2" s="7"/>
      <c r="I2">
        <f>COUNTIF(B:B,J2)</f>
        <v>74</v>
      </c>
      <c r="J2">
        <v>1</v>
      </c>
      <c r="K2">
        <f>I2/$E$1</f>
        <v>0.59677419354838712</v>
      </c>
      <c r="M2">
        <f>LOG(J2,2)</f>
        <v>0</v>
      </c>
      <c r="N2">
        <f>LOG(K2,2)</f>
        <v>-0.74474294475792546</v>
      </c>
    </row>
    <row r="3" spans="1:14" ht="15.75" thickBot="1" x14ac:dyDescent="0.3">
      <c r="A3" s="1" t="s">
        <v>89</v>
      </c>
      <c r="B3" s="2">
        <v>10</v>
      </c>
      <c r="D3" s="5" t="s">
        <v>171</v>
      </c>
      <c r="E3" s="6">
        <f>AVERAGE(B2:B125)</f>
        <v>1.9516129032258065</v>
      </c>
      <c r="F3" s="7"/>
      <c r="G3" s="7"/>
      <c r="I3">
        <f>COUNTIF(B:B,J3)</f>
        <v>29</v>
      </c>
      <c r="J3">
        <v>2</v>
      </c>
      <c r="K3">
        <f t="shared" ref="K3:K9" si="0">I3/$E$1</f>
        <v>0.23387096774193547</v>
      </c>
      <c r="M3">
        <f>LOG(J3,2)</f>
        <v>1</v>
      </c>
      <c r="N3">
        <f>LOG(K3,2)</f>
        <v>-2.0962153152593035</v>
      </c>
    </row>
    <row r="4" spans="1:14" ht="15.75" thickBot="1" x14ac:dyDescent="0.3">
      <c r="A4" s="1" t="s">
        <v>42</v>
      </c>
      <c r="B4" s="2">
        <v>7.0000000000000009</v>
      </c>
      <c r="D4" s="8" t="s">
        <v>172</v>
      </c>
      <c r="E4" s="9">
        <f>+E2/E3</f>
        <v>1.3515029103067553</v>
      </c>
      <c r="F4" s="7"/>
      <c r="G4" s="7"/>
      <c r="I4">
        <f>COUNTIF(B:B,J4)</f>
        <v>12</v>
      </c>
      <c r="J4">
        <v>3</v>
      </c>
      <c r="K4">
        <f t="shared" si="0"/>
        <v>9.6774193548387094E-2</v>
      </c>
      <c r="M4">
        <f>LOG(J4,2)</f>
        <v>1.5849625007211563</v>
      </c>
      <c r="N4">
        <f>LOG(K4,2)</f>
        <v>-3.3692338096657193</v>
      </c>
    </row>
    <row r="5" spans="1:14" ht="15.75" thickBot="1" x14ac:dyDescent="0.3">
      <c r="A5" s="1" t="s">
        <v>100</v>
      </c>
      <c r="B5" s="2">
        <v>6</v>
      </c>
      <c r="I5">
        <f>COUNTIF(B:B,J5)</f>
        <v>1</v>
      </c>
      <c r="J5">
        <v>4</v>
      </c>
      <c r="K5">
        <f>I5/$E$1</f>
        <v>8.0645161290322578E-3</v>
      </c>
      <c r="M5">
        <f>LOG(J5,2)</f>
        <v>2</v>
      </c>
      <c r="N5">
        <f>LOG(K5,2)</f>
        <v>-6.9541963103868758</v>
      </c>
    </row>
    <row r="6" spans="1:14" ht="15.75" thickBot="1" x14ac:dyDescent="0.3">
      <c r="A6" s="1" t="s">
        <v>40</v>
      </c>
      <c r="B6" s="2">
        <v>5.0000000000000009</v>
      </c>
      <c r="I6">
        <f>COUNTIF(B:B,J6)</f>
        <v>4</v>
      </c>
      <c r="J6">
        <v>5</v>
      </c>
      <c r="K6">
        <f t="shared" si="0"/>
        <v>3.2258064516129031E-2</v>
      </c>
      <c r="M6">
        <f>LOG(J6,2)</f>
        <v>2.3219280948873622</v>
      </c>
      <c r="N6">
        <f>LOG(K6,2)</f>
        <v>-4.9541963103868758</v>
      </c>
    </row>
    <row r="7" spans="1:14" ht="15.75" thickBot="1" x14ac:dyDescent="0.3">
      <c r="A7" s="1" t="s">
        <v>54</v>
      </c>
      <c r="B7" s="2">
        <v>5.0000000000000009</v>
      </c>
      <c r="I7">
        <f>COUNTIF(B:B,J7)</f>
        <v>1</v>
      </c>
      <c r="J7">
        <v>6</v>
      </c>
      <c r="K7">
        <f t="shared" si="0"/>
        <v>8.0645161290322578E-3</v>
      </c>
      <c r="M7">
        <f>LOG(J7,2)</f>
        <v>2.5849625007211561</v>
      </c>
      <c r="N7">
        <f>LOG(K7,2)</f>
        <v>-6.9541963103868758</v>
      </c>
    </row>
    <row r="8" spans="1:14" ht="15.75" thickBot="1" x14ac:dyDescent="0.3">
      <c r="A8" s="1" t="s">
        <v>55</v>
      </c>
      <c r="B8" s="2">
        <v>5.0000000000000009</v>
      </c>
      <c r="I8">
        <f>COUNTIF(B:B,J8)</f>
        <v>1</v>
      </c>
      <c r="J8">
        <v>7</v>
      </c>
      <c r="K8">
        <f>I8/$E$1</f>
        <v>8.0645161290322578E-3</v>
      </c>
      <c r="M8">
        <f>LOG(J8,2)</f>
        <v>2.8073549220576042</v>
      </c>
      <c r="N8">
        <f>LOG(K8,2)</f>
        <v>-6.9541963103868758</v>
      </c>
    </row>
    <row r="9" spans="1:14" ht="15.75" thickBot="1" x14ac:dyDescent="0.3">
      <c r="A9" s="1" t="s">
        <v>94</v>
      </c>
      <c r="B9" s="2">
        <v>5.0000000000000009</v>
      </c>
      <c r="I9">
        <f>COUNTIF(B:B,J9)</f>
        <v>1</v>
      </c>
      <c r="J9">
        <v>10</v>
      </c>
      <c r="K9">
        <f t="shared" si="0"/>
        <v>8.0645161290322578E-3</v>
      </c>
      <c r="M9">
        <f>LOG(J9,2)</f>
        <v>3.3219280948873626</v>
      </c>
      <c r="N9">
        <f>LOG(K9,2)</f>
        <v>-6.9541963103868758</v>
      </c>
    </row>
    <row r="10" spans="1:14" ht="15.75" thickBot="1" x14ac:dyDescent="0.3">
      <c r="A10" s="1" t="s">
        <v>53</v>
      </c>
      <c r="B10" s="2">
        <v>4</v>
      </c>
      <c r="I10">
        <f>COUNTIF(B:B,J10)</f>
        <v>1</v>
      </c>
      <c r="J10">
        <v>27</v>
      </c>
      <c r="K10">
        <f>I10/$E$1</f>
        <v>8.0645161290322578E-3</v>
      </c>
      <c r="M10">
        <f>LOG(J10,2)</f>
        <v>4.7548875021634691</v>
      </c>
      <c r="N10">
        <f>LOG(K10,2)</f>
        <v>-6.9541963103868758</v>
      </c>
    </row>
    <row r="11" spans="1:14" ht="15.75" thickBot="1" x14ac:dyDescent="0.3">
      <c r="A11" s="1" t="s">
        <v>0</v>
      </c>
      <c r="B11" s="2">
        <v>3</v>
      </c>
    </row>
    <row r="12" spans="1:14" ht="15.75" thickBot="1" x14ac:dyDescent="0.3">
      <c r="A12" s="1" t="s">
        <v>4</v>
      </c>
      <c r="B12" s="2">
        <v>3</v>
      </c>
    </row>
    <row r="13" spans="1:14" ht="15.75" thickBot="1" x14ac:dyDescent="0.3">
      <c r="A13" s="1" t="s">
        <v>14</v>
      </c>
      <c r="B13" s="2">
        <v>3</v>
      </c>
    </row>
    <row r="14" spans="1:14" ht="15.75" thickBot="1" x14ac:dyDescent="0.3">
      <c r="A14" s="1" t="s">
        <v>52</v>
      </c>
      <c r="B14" s="2">
        <v>3</v>
      </c>
    </row>
    <row r="15" spans="1:14" ht="15.75" thickBot="1" x14ac:dyDescent="0.3">
      <c r="A15" s="1" t="s">
        <v>56</v>
      </c>
      <c r="B15" s="2">
        <v>3</v>
      </c>
    </row>
    <row r="16" spans="1:14" ht="15.75" thickBot="1" x14ac:dyDescent="0.3">
      <c r="A16" s="1" t="s">
        <v>59</v>
      </c>
      <c r="B16" s="2">
        <v>3</v>
      </c>
    </row>
    <row r="17" spans="1:2" ht="15.75" thickBot="1" x14ac:dyDescent="0.3">
      <c r="A17" s="1" t="s">
        <v>71</v>
      </c>
      <c r="B17" s="2">
        <v>3</v>
      </c>
    </row>
    <row r="18" spans="1:2" ht="15.75" thickBot="1" x14ac:dyDescent="0.3">
      <c r="A18" s="1" t="s">
        <v>93</v>
      </c>
      <c r="B18" s="2">
        <v>3</v>
      </c>
    </row>
    <row r="19" spans="1:2" ht="15.75" thickBot="1" x14ac:dyDescent="0.3">
      <c r="A19" s="1" t="s">
        <v>102</v>
      </c>
      <c r="B19" s="2">
        <v>3</v>
      </c>
    </row>
    <row r="20" spans="1:2" ht="15.75" thickBot="1" x14ac:dyDescent="0.3">
      <c r="A20" s="1" t="s">
        <v>103</v>
      </c>
      <c r="B20" s="2">
        <v>3</v>
      </c>
    </row>
    <row r="21" spans="1:2" ht="15.75" thickBot="1" x14ac:dyDescent="0.3">
      <c r="A21" s="1" t="s">
        <v>104</v>
      </c>
      <c r="B21" s="2">
        <v>3</v>
      </c>
    </row>
    <row r="22" spans="1:2" ht="15.75" thickBot="1" x14ac:dyDescent="0.3">
      <c r="A22" s="1" t="s">
        <v>112</v>
      </c>
      <c r="B22" s="2">
        <v>3</v>
      </c>
    </row>
    <row r="23" spans="1:2" ht="15.75" thickBot="1" x14ac:dyDescent="0.3">
      <c r="A23" s="1" t="s">
        <v>2</v>
      </c>
      <c r="B23" s="2">
        <v>2</v>
      </c>
    </row>
    <row r="24" spans="1:2" ht="15.75" thickBot="1" x14ac:dyDescent="0.3">
      <c r="A24" s="1" t="s">
        <v>6</v>
      </c>
      <c r="B24" s="2">
        <v>2</v>
      </c>
    </row>
    <row r="25" spans="1:2" ht="15.75" thickBot="1" x14ac:dyDescent="0.3">
      <c r="A25" s="1" t="s">
        <v>11</v>
      </c>
      <c r="B25" s="2">
        <v>2</v>
      </c>
    </row>
    <row r="26" spans="1:2" ht="15.75" thickBot="1" x14ac:dyDescent="0.3">
      <c r="A26" s="1" t="s">
        <v>12</v>
      </c>
      <c r="B26" s="2">
        <v>2</v>
      </c>
    </row>
    <row r="27" spans="1:2" ht="15.75" thickBot="1" x14ac:dyDescent="0.3">
      <c r="A27" s="1" t="s">
        <v>13</v>
      </c>
      <c r="B27" s="2">
        <v>2</v>
      </c>
    </row>
    <row r="28" spans="1:2" ht="15.75" thickBot="1" x14ac:dyDescent="0.3">
      <c r="A28" s="1" t="s">
        <v>15</v>
      </c>
      <c r="B28" s="2">
        <v>2</v>
      </c>
    </row>
    <row r="29" spans="1:2" ht="15.75" thickBot="1" x14ac:dyDescent="0.3">
      <c r="A29" s="1" t="s">
        <v>16</v>
      </c>
      <c r="B29" s="2">
        <v>2</v>
      </c>
    </row>
    <row r="30" spans="1:2" ht="15.75" thickBot="1" x14ac:dyDescent="0.3">
      <c r="A30" s="1" t="s">
        <v>17</v>
      </c>
      <c r="B30" s="2">
        <v>2</v>
      </c>
    </row>
    <row r="31" spans="1:2" ht="15.75" thickBot="1" x14ac:dyDescent="0.3">
      <c r="A31" s="1" t="s">
        <v>23</v>
      </c>
      <c r="B31" s="2">
        <v>2</v>
      </c>
    </row>
    <row r="32" spans="1:2" ht="15.75" thickBot="1" x14ac:dyDescent="0.3">
      <c r="A32" s="1" t="s">
        <v>27</v>
      </c>
      <c r="B32" s="2">
        <v>2</v>
      </c>
    </row>
    <row r="33" spans="1:2" ht="15.75" thickBot="1" x14ac:dyDescent="0.3">
      <c r="A33" s="1" t="s">
        <v>34</v>
      </c>
      <c r="B33" s="2">
        <v>2</v>
      </c>
    </row>
    <row r="34" spans="1:2" ht="15.75" thickBot="1" x14ac:dyDescent="0.3">
      <c r="A34" s="1" t="s">
        <v>35</v>
      </c>
      <c r="B34" s="2">
        <v>2</v>
      </c>
    </row>
    <row r="35" spans="1:2" ht="15.75" thickBot="1" x14ac:dyDescent="0.3">
      <c r="A35" s="1" t="s">
        <v>36</v>
      </c>
      <c r="B35" s="2">
        <v>2</v>
      </c>
    </row>
    <row r="36" spans="1:2" ht="15.75" thickBot="1" x14ac:dyDescent="0.3">
      <c r="A36" s="1" t="s">
        <v>38</v>
      </c>
      <c r="B36" s="2">
        <v>2</v>
      </c>
    </row>
    <row r="37" spans="1:2" ht="15.75" thickBot="1" x14ac:dyDescent="0.3">
      <c r="A37" s="1" t="s">
        <v>39</v>
      </c>
      <c r="B37" s="2">
        <v>2</v>
      </c>
    </row>
    <row r="38" spans="1:2" ht="15.75" thickBot="1" x14ac:dyDescent="0.3">
      <c r="A38" s="1" t="s">
        <v>43</v>
      </c>
      <c r="B38" s="2">
        <v>2</v>
      </c>
    </row>
    <row r="39" spans="1:2" ht="15.75" thickBot="1" x14ac:dyDescent="0.3">
      <c r="A39" s="1" t="s">
        <v>44</v>
      </c>
      <c r="B39" s="2">
        <v>2</v>
      </c>
    </row>
    <row r="40" spans="1:2" ht="15.75" thickBot="1" x14ac:dyDescent="0.3">
      <c r="A40" s="1" t="s">
        <v>51</v>
      </c>
      <c r="B40" s="2">
        <v>2</v>
      </c>
    </row>
    <row r="41" spans="1:2" ht="15.75" thickBot="1" x14ac:dyDescent="0.3">
      <c r="A41" s="1" t="s">
        <v>67</v>
      </c>
      <c r="B41" s="2">
        <v>2</v>
      </c>
    </row>
    <row r="42" spans="1:2" ht="15.75" thickBot="1" x14ac:dyDescent="0.3">
      <c r="A42" s="1" t="s">
        <v>78</v>
      </c>
      <c r="B42" s="2">
        <v>2</v>
      </c>
    </row>
    <row r="43" spans="1:2" ht="15.75" thickBot="1" x14ac:dyDescent="0.3">
      <c r="A43" s="1" t="s">
        <v>83</v>
      </c>
      <c r="B43" s="2">
        <v>2</v>
      </c>
    </row>
    <row r="44" spans="1:2" ht="15.75" thickBot="1" x14ac:dyDescent="0.3">
      <c r="A44" s="1" t="s">
        <v>87</v>
      </c>
      <c r="B44" s="2">
        <v>2</v>
      </c>
    </row>
    <row r="45" spans="1:2" ht="15.75" thickBot="1" x14ac:dyDescent="0.3">
      <c r="A45" s="1" t="s">
        <v>88</v>
      </c>
      <c r="B45" s="2">
        <v>2</v>
      </c>
    </row>
    <row r="46" spans="1:2" ht="15.75" thickBot="1" x14ac:dyDescent="0.3">
      <c r="A46" s="1" t="s">
        <v>90</v>
      </c>
      <c r="B46" s="2">
        <v>2</v>
      </c>
    </row>
    <row r="47" spans="1:2" ht="15.75" thickBot="1" x14ac:dyDescent="0.3">
      <c r="A47" s="1" t="s">
        <v>92</v>
      </c>
      <c r="B47" s="2">
        <v>2</v>
      </c>
    </row>
    <row r="48" spans="1:2" ht="15.75" thickBot="1" x14ac:dyDescent="0.3">
      <c r="A48" s="1" t="s">
        <v>118</v>
      </c>
      <c r="B48" s="2">
        <v>2</v>
      </c>
    </row>
    <row r="49" spans="1:2" ht="15.75" thickBot="1" x14ac:dyDescent="0.3">
      <c r="A49" s="1" t="s">
        <v>119</v>
      </c>
      <c r="B49" s="2">
        <v>2</v>
      </c>
    </row>
    <row r="50" spans="1:2" ht="15.75" thickBot="1" x14ac:dyDescent="0.3">
      <c r="A50" s="1" t="s">
        <v>120</v>
      </c>
      <c r="B50" s="2">
        <v>2</v>
      </c>
    </row>
    <row r="51" spans="1:2" ht="15.75" thickBot="1" x14ac:dyDescent="0.3">
      <c r="A51" s="1" t="s">
        <v>121</v>
      </c>
      <c r="B51" s="2">
        <v>2</v>
      </c>
    </row>
    <row r="52" spans="1:2" ht="15.75" thickBot="1" x14ac:dyDescent="0.3">
      <c r="A52" s="1" t="s">
        <v>1</v>
      </c>
      <c r="B52" s="2">
        <v>1</v>
      </c>
    </row>
    <row r="53" spans="1:2" ht="15.75" thickBot="1" x14ac:dyDescent="0.3">
      <c r="A53" s="1" t="s">
        <v>3</v>
      </c>
      <c r="B53" s="2">
        <v>1</v>
      </c>
    </row>
    <row r="54" spans="1:2" ht="15.75" thickBot="1" x14ac:dyDescent="0.3">
      <c r="A54" s="1" t="s">
        <v>5</v>
      </c>
      <c r="B54" s="2">
        <v>1</v>
      </c>
    </row>
    <row r="55" spans="1:2" ht="15.75" thickBot="1" x14ac:dyDescent="0.3">
      <c r="A55" s="1" t="s">
        <v>7</v>
      </c>
      <c r="B55" s="2">
        <v>1</v>
      </c>
    </row>
    <row r="56" spans="1:2" ht="15.75" thickBot="1" x14ac:dyDescent="0.3">
      <c r="A56" s="1" t="s">
        <v>8</v>
      </c>
      <c r="B56" s="2">
        <v>1</v>
      </c>
    </row>
    <row r="57" spans="1:2" ht="15.75" thickBot="1" x14ac:dyDescent="0.3">
      <c r="A57" s="1" t="s">
        <v>9</v>
      </c>
      <c r="B57" s="2">
        <v>1</v>
      </c>
    </row>
    <row r="58" spans="1:2" ht="15.75" thickBot="1" x14ac:dyDescent="0.3">
      <c r="A58" s="1" t="s">
        <v>10</v>
      </c>
      <c r="B58" s="2">
        <v>1</v>
      </c>
    </row>
    <row r="59" spans="1:2" ht="15.75" thickBot="1" x14ac:dyDescent="0.3">
      <c r="A59" s="1" t="s">
        <v>18</v>
      </c>
      <c r="B59" s="2">
        <v>1</v>
      </c>
    </row>
    <row r="60" spans="1:2" ht="15.75" thickBot="1" x14ac:dyDescent="0.3">
      <c r="A60" s="1" t="s">
        <v>19</v>
      </c>
      <c r="B60" s="2">
        <v>1</v>
      </c>
    </row>
    <row r="61" spans="1:2" ht="15.75" thickBot="1" x14ac:dyDescent="0.3">
      <c r="A61" s="1" t="s">
        <v>20</v>
      </c>
      <c r="B61" s="2">
        <v>1</v>
      </c>
    </row>
    <row r="62" spans="1:2" ht="15.75" thickBot="1" x14ac:dyDescent="0.3">
      <c r="A62" s="1" t="s">
        <v>21</v>
      </c>
      <c r="B62" s="2">
        <v>1</v>
      </c>
    </row>
    <row r="63" spans="1:2" ht="15.75" thickBot="1" x14ac:dyDescent="0.3">
      <c r="A63" s="1" t="s">
        <v>22</v>
      </c>
      <c r="B63" s="2">
        <v>1</v>
      </c>
    </row>
    <row r="64" spans="1:2" ht="15.75" thickBot="1" x14ac:dyDescent="0.3">
      <c r="A64" s="1" t="s">
        <v>24</v>
      </c>
      <c r="B64" s="2">
        <v>1</v>
      </c>
    </row>
    <row r="65" spans="1:2" ht="15.75" thickBot="1" x14ac:dyDescent="0.3">
      <c r="A65" s="1" t="s">
        <v>25</v>
      </c>
      <c r="B65" s="2">
        <v>1</v>
      </c>
    </row>
    <row r="66" spans="1:2" ht="15.75" thickBot="1" x14ac:dyDescent="0.3">
      <c r="A66" s="1" t="s">
        <v>26</v>
      </c>
      <c r="B66" s="2">
        <v>1</v>
      </c>
    </row>
    <row r="67" spans="1:2" ht="15.75" thickBot="1" x14ac:dyDescent="0.3">
      <c r="A67" s="1" t="s">
        <v>28</v>
      </c>
      <c r="B67" s="2">
        <v>1</v>
      </c>
    </row>
    <row r="68" spans="1:2" ht="15.75" thickBot="1" x14ac:dyDescent="0.3">
      <c r="A68" s="1" t="s">
        <v>29</v>
      </c>
      <c r="B68" s="2">
        <v>1</v>
      </c>
    </row>
    <row r="69" spans="1:2" ht="15.75" thickBot="1" x14ac:dyDescent="0.3">
      <c r="A69" s="1" t="s">
        <v>30</v>
      </c>
      <c r="B69" s="2">
        <v>1</v>
      </c>
    </row>
    <row r="70" spans="1:2" ht="15.75" thickBot="1" x14ac:dyDescent="0.3">
      <c r="A70" s="1" t="s">
        <v>31</v>
      </c>
      <c r="B70" s="2">
        <v>1</v>
      </c>
    </row>
    <row r="71" spans="1:2" ht="15.75" thickBot="1" x14ac:dyDescent="0.3">
      <c r="A71" s="1" t="s">
        <v>32</v>
      </c>
      <c r="B71" s="2">
        <v>1</v>
      </c>
    </row>
    <row r="72" spans="1:2" ht="15.75" thickBot="1" x14ac:dyDescent="0.3">
      <c r="A72" s="1" t="s">
        <v>33</v>
      </c>
      <c r="B72" s="2">
        <v>1</v>
      </c>
    </row>
    <row r="73" spans="1:2" ht="15.75" thickBot="1" x14ac:dyDescent="0.3">
      <c r="A73" s="1" t="s">
        <v>41</v>
      </c>
      <c r="B73" s="2">
        <v>1</v>
      </c>
    </row>
    <row r="74" spans="1:2" ht="15.75" thickBot="1" x14ac:dyDescent="0.3">
      <c r="A74" s="1" t="s">
        <v>45</v>
      </c>
      <c r="B74" s="2">
        <v>1</v>
      </c>
    </row>
    <row r="75" spans="1:2" ht="15.75" thickBot="1" x14ac:dyDescent="0.3">
      <c r="A75" s="1" t="s">
        <v>46</v>
      </c>
      <c r="B75" s="2">
        <v>1</v>
      </c>
    </row>
    <row r="76" spans="1:2" ht="15.75" thickBot="1" x14ac:dyDescent="0.3">
      <c r="A76" s="1" t="s">
        <v>47</v>
      </c>
      <c r="B76" s="2">
        <v>1</v>
      </c>
    </row>
    <row r="77" spans="1:2" ht="15.75" thickBot="1" x14ac:dyDescent="0.3">
      <c r="A77" s="1" t="s">
        <v>48</v>
      </c>
      <c r="B77" s="2">
        <v>1</v>
      </c>
    </row>
    <row r="78" spans="1:2" ht="15.75" thickBot="1" x14ac:dyDescent="0.3">
      <c r="A78" s="1" t="s">
        <v>49</v>
      </c>
      <c r="B78" s="2">
        <v>1</v>
      </c>
    </row>
    <row r="79" spans="1:2" ht="15.75" thickBot="1" x14ac:dyDescent="0.3">
      <c r="A79" s="1" t="s">
        <v>50</v>
      </c>
      <c r="B79" s="2">
        <v>1</v>
      </c>
    </row>
    <row r="80" spans="1:2" ht="15.75" thickBot="1" x14ac:dyDescent="0.3">
      <c r="A80" s="1" t="s">
        <v>57</v>
      </c>
      <c r="B80" s="2">
        <v>1</v>
      </c>
    </row>
    <row r="81" spans="1:2" ht="15.75" thickBot="1" x14ac:dyDescent="0.3">
      <c r="A81" s="1" t="s">
        <v>58</v>
      </c>
      <c r="B81" s="2">
        <v>1</v>
      </c>
    </row>
    <row r="82" spans="1:2" ht="15.75" thickBot="1" x14ac:dyDescent="0.3">
      <c r="A82" s="1" t="s">
        <v>60</v>
      </c>
      <c r="B82" s="2">
        <v>1</v>
      </c>
    </row>
    <row r="83" spans="1:2" ht="15.75" thickBot="1" x14ac:dyDescent="0.3">
      <c r="A83" s="1" t="s">
        <v>61</v>
      </c>
      <c r="B83" s="2">
        <v>1</v>
      </c>
    </row>
    <row r="84" spans="1:2" ht="15.75" thickBot="1" x14ac:dyDescent="0.3">
      <c r="A84" s="1" t="s">
        <v>62</v>
      </c>
      <c r="B84" s="2">
        <v>1</v>
      </c>
    </row>
    <row r="85" spans="1:2" ht="15.75" thickBot="1" x14ac:dyDescent="0.3">
      <c r="A85" s="1" t="s">
        <v>63</v>
      </c>
      <c r="B85" s="2">
        <v>1</v>
      </c>
    </row>
    <row r="86" spans="1:2" ht="15.75" thickBot="1" x14ac:dyDescent="0.3">
      <c r="A86" s="1" t="s">
        <v>64</v>
      </c>
      <c r="B86" s="2">
        <v>1</v>
      </c>
    </row>
    <row r="87" spans="1:2" ht="15.75" thickBot="1" x14ac:dyDescent="0.3">
      <c r="A87" s="1" t="s">
        <v>65</v>
      </c>
      <c r="B87" s="2">
        <v>1</v>
      </c>
    </row>
    <row r="88" spans="1:2" ht="15.75" thickBot="1" x14ac:dyDescent="0.3">
      <c r="A88" s="1" t="s">
        <v>66</v>
      </c>
      <c r="B88" s="2">
        <v>1</v>
      </c>
    </row>
    <row r="89" spans="1:2" ht="15.75" thickBot="1" x14ac:dyDescent="0.3">
      <c r="A89" s="1" t="s">
        <v>68</v>
      </c>
      <c r="B89" s="2">
        <v>1</v>
      </c>
    </row>
    <row r="90" spans="1:2" ht="15.75" thickBot="1" x14ac:dyDescent="0.3">
      <c r="A90" s="1" t="s">
        <v>69</v>
      </c>
      <c r="B90" s="2">
        <v>1</v>
      </c>
    </row>
    <row r="91" spans="1:2" ht="15.75" thickBot="1" x14ac:dyDescent="0.3">
      <c r="A91" s="1" t="s">
        <v>70</v>
      </c>
      <c r="B91" s="2">
        <v>1</v>
      </c>
    </row>
    <row r="92" spans="1:2" ht="15.75" thickBot="1" x14ac:dyDescent="0.3">
      <c r="A92" s="1" t="s">
        <v>72</v>
      </c>
      <c r="B92" s="2">
        <v>1</v>
      </c>
    </row>
    <row r="93" spans="1:2" ht="15.75" thickBot="1" x14ac:dyDescent="0.3">
      <c r="A93" s="1" t="s">
        <v>73</v>
      </c>
      <c r="B93" s="2">
        <v>1</v>
      </c>
    </row>
    <row r="94" spans="1:2" ht="15.75" thickBot="1" x14ac:dyDescent="0.3">
      <c r="A94" s="1" t="s">
        <v>74</v>
      </c>
      <c r="B94" s="2">
        <v>1</v>
      </c>
    </row>
    <row r="95" spans="1:2" ht="15.75" thickBot="1" x14ac:dyDescent="0.3">
      <c r="A95" s="1" t="s">
        <v>75</v>
      </c>
      <c r="B95" s="2">
        <v>1</v>
      </c>
    </row>
    <row r="96" spans="1:2" ht="15.75" thickBot="1" x14ac:dyDescent="0.3">
      <c r="A96" s="1" t="s">
        <v>76</v>
      </c>
      <c r="B96" s="2">
        <v>1</v>
      </c>
    </row>
    <row r="97" spans="1:2" ht="15.75" thickBot="1" x14ac:dyDescent="0.3">
      <c r="A97" s="1" t="s">
        <v>77</v>
      </c>
      <c r="B97" s="2">
        <v>1</v>
      </c>
    </row>
    <row r="98" spans="1:2" ht="15.75" thickBot="1" x14ac:dyDescent="0.3">
      <c r="A98" s="1" t="s">
        <v>79</v>
      </c>
      <c r="B98" s="2">
        <v>1</v>
      </c>
    </row>
    <row r="99" spans="1:2" ht="15.75" thickBot="1" x14ac:dyDescent="0.3">
      <c r="A99" s="1" t="s">
        <v>80</v>
      </c>
      <c r="B99" s="2">
        <v>1</v>
      </c>
    </row>
    <row r="100" spans="1:2" ht="15.75" thickBot="1" x14ac:dyDescent="0.3">
      <c r="A100" s="1" t="s">
        <v>81</v>
      </c>
      <c r="B100" s="2">
        <v>1</v>
      </c>
    </row>
    <row r="101" spans="1:2" ht="15.75" thickBot="1" x14ac:dyDescent="0.3">
      <c r="A101" s="1" t="s">
        <v>82</v>
      </c>
      <c r="B101" s="2">
        <v>1</v>
      </c>
    </row>
    <row r="102" spans="1:2" ht="15.75" thickBot="1" x14ac:dyDescent="0.3">
      <c r="A102" s="1" t="s">
        <v>84</v>
      </c>
      <c r="B102" s="2">
        <v>1</v>
      </c>
    </row>
    <row r="103" spans="1:2" ht="15.75" thickBot="1" x14ac:dyDescent="0.3">
      <c r="A103" s="1" t="s">
        <v>85</v>
      </c>
      <c r="B103" s="2">
        <v>1</v>
      </c>
    </row>
    <row r="104" spans="1:2" ht="15.75" thickBot="1" x14ac:dyDescent="0.3">
      <c r="A104" s="1" t="s">
        <v>86</v>
      </c>
      <c r="B104" s="2">
        <v>1</v>
      </c>
    </row>
    <row r="105" spans="1:2" ht="15.75" thickBot="1" x14ac:dyDescent="0.3">
      <c r="A105" s="1" t="s">
        <v>91</v>
      </c>
      <c r="B105" s="2">
        <v>1</v>
      </c>
    </row>
    <row r="106" spans="1:2" ht="15.75" thickBot="1" x14ac:dyDescent="0.3">
      <c r="A106" s="1" t="s">
        <v>95</v>
      </c>
      <c r="B106" s="2">
        <v>1</v>
      </c>
    </row>
    <row r="107" spans="1:2" ht="15.75" thickBot="1" x14ac:dyDescent="0.3">
      <c r="A107" s="1" t="s">
        <v>96</v>
      </c>
      <c r="B107" s="2">
        <v>1</v>
      </c>
    </row>
    <row r="108" spans="1:2" ht="15.75" thickBot="1" x14ac:dyDescent="0.3">
      <c r="A108" s="1" t="s">
        <v>97</v>
      </c>
      <c r="B108" s="2">
        <v>1</v>
      </c>
    </row>
    <row r="109" spans="1:2" ht="15.75" thickBot="1" x14ac:dyDescent="0.3">
      <c r="A109" s="1" t="s">
        <v>98</v>
      </c>
      <c r="B109" s="2">
        <v>1</v>
      </c>
    </row>
    <row r="110" spans="1:2" ht="15.75" thickBot="1" x14ac:dyDescent="0.3">
      <c r="A110" s="1" t="s">
        <v>99</v>
      </c>
      <c r="B110" s="2">
        <v>1</v>
      </c>
    </row>
    <row r="111" spans="1:2" ht="15.75" thickBot="1" x14ac:dyDescent="0.3">
      <c r="A111" s="1" t="s">
        <v>101</v>
      </c>
      <c r="B111" s="2">
        <v>1</v>
      </c>
    </row>
    <row r="112" spans="1:2" ht="15.75" thickBot="1" x14ac:dyDescent="0.3">
      <c r="A112" s="1" t="s">
        <v>105</v>
      </c>
      <c r="B112" s="2">
        <v>1</v>
      </c>
    </row>
    <row r="113" spans="1:2" ht="15.75" thickBot="1" x14ac:dyDescent="0.3">
      <c r="A113" s="1" t="s">
        <v>106</v>
      </c>
      <c r="B113" s="2">
        <v>1</v>
      </c>
    </row>
    <row r="114" spans="1:2" ht="15.75" thickBot="1" x14ac:dyDescent="0.3">
      <c r="A114" s="1" t="s">
        <v>107</v>
      </c>
      <c r="B114" s="2">
        <v>1</v>
      </c>
    </row>
    <row r="115" spans="1:2" ht="15.75" thickBot="1" x14ac:dyDescent="0.3">
      <c r="A115" s="1" t="s">
        <v>108</v>
      </c>
      <c r="B115" s="2">
        <v>1</v>
      </c>
    </row>
    <row r="116" spans="1:2" ht="15.75" thickBot="1" x14ac:dyDescent="0.3">
      <c r="A116" s="1" t="s">
        <v>109</v>
      </c>
      <c r="B116" s="2">
        <v>1</v>
      </c>
    </row>
    <row r="117" spans="1:2" ht="15.75" thickBot="1" x14ac:dyDescent="0.3">
      <c r="A117" s="1" t="s">
        <v>110</v>
      </c>
      <c r="B117" s="2">
        <v>1</v>
      </c>
    </row>
    <row r="118" spans="1:2" ht="15.75" thickBot="1" x14ac:dyDescent="0.3">
      <c r="A118" s="1" t="s">
        <v>111</v>
      </c>
      <c r="B118" s="2">
        <v>1</v>
      </c>
    </row>
    <row r="119" spans="1:2" ht="15.75" thickBot="1" x14ac:dyDescent="0.3">
      <c r="A119" s="1" t="s">
        <v>113</v>
      </c>
      <c r="B119" s="2">
        <v>1</v>
      </c>
    </row>
    <row r="120" spans="1:2" ht="15.75" thickBot="1" x14ac:dyDescent="0.3">
      <c r="A120" s="1" t="s">
        <v>114</v>
      </c>
      <c r="B120" s="2">
        <v>1</v>
      </c>
    </row>
    <row r="121" spans="1:2" ht="15.75" thickBot="1" x14ac:dyDescent="0.3">
      <c r="A121" s="1" t="s">
        <v>115</v>
      </c>
      <c r="B121" s="2">
        <v>1</v>
      </c>
    </row>
    <row r="122" spans="1:2" ht="15.75" thickBot="1" x14ac:dyDescent="0.3">
      <c r="A122" s="1" t="s">
        <v>116</v>
      </c>
      <c r="B122" s="2">
        <v>1</v>
      </c>
    </row>
    <row r="123" spans="1:2" ht="15.75" thickBot="1" x14ac:dyDescent="0.3">
      <c r="A123" s="1" t="s">
        <v>117</v>
      </c>
      <c r="B123" s="2">
        <v>1</v>
      </c>
    </row>
    <row r="124" spans="1:2" ht="15.75" thickBot="1" x14ac:dyDescent="0.3">
      <c r="A124" s="1" t="s">
        <v>122</v>
      </c>
      <c r="B124" s="2">
        <v>1</v>
      </c>
    </row>
    <row r="125" spans="1:2" ht="15.75" thickBot="1" x14ac:dyDescent="0.3">
      <c r="A125" s="1" t="s">
        <v>123</v>
      </c>
      <c r="B125" s="2">
        <v>1</v>
      </c>
    </row>
  </sheetData>
  <sortState xmlns:xlrd2="http://schemas.microsoft.com/office/spreadsheetml/2017/richdata2" ref="A2:B125">
    <sortCondition descending="1" ref="B2:B125"/>
  </sortState>
  <mergeCells count="1">
    <mergeCell ref="F2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Dc-Bc-Cc</vt:lpstr>
      <vt:lpstr>Eigenvector</vt:lpstr>
      <vt:lpstr>CCs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Hassanat Oluwatobi Awodipe</cp:lastModifiedBy>
  <dcterms:created xsi:type="dcterms:W3CDTF">2024-10-07T17:38:52Z</dcterms:created>
  <dcterms:modified xsi:type="dcterms:W3CDTF">2024-10-28T17:07:02Z</dcterms:modified>
</cp:coreProperties>
</file>