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ontextron-my.sharepoint.com/personal/heiliat_txt_textron_com/Documents/Desktop/Training/Module1/Crowdfunding Analysis/Resources/"/>
    </mc:Choice>
  </mc:AlternateContent>
  <xr:revisionPtr revIDLastSave="655" documentId="13_ncr:1_{D754642E-E684-4F4D-953B-1821B0424A6E}" xr6:coauthVersionLast="46" xr6:coauthVersionMax="46" xr10:uidLastSave="{7F9ADF58-2CC7-4A2E-9FA1-D3C5DC1F77DD}"/>
  <bookViews>
    <workbookView xWindow="-108" yWindow="-108" windowWidth="23256" windowHeight="12576" firstSheet="4" activeTab="6" xr2:uid="{00000000-000D-0000-FFFF-FFFF00000000}"/>
  </bookViews>
  <sheets>
    <sheet name="Kickstarter" sheetId="1" r:id="rId1"/>
    <sheet name="Category Statistics" sheetId="16" r:id="rId2"/>
    <sheet name="Subcategory Statistics" sheetId="17" r:id="rId3"/>
    <sheet name="Outcomes Based on Launch Date" sheetId="18" r:id="rId4"/>
    <sheet name="Edinburgh Research" sheetId="9" r:id="rId5"/>
    <sheet name="Descriptive Statistics" sheetId="12" r:id="rId6"/>
    <sheet name="Theater Outcomes by Launch Date" sheetId="20" r:id="rId7"/>
    <sheet name="Outcomes Based on Goals" sheetId="15" r:id="rId8"/>
  </sheets>
  <definedNames>
    <definedName name="_xlnm._FilterDatabase" localSheetId="0" hidden="1">Kickstarter!$A$1:$U$4115</definedName>
  </definedNames>
  <calcPr calcId="191029"/>
  <pivotCaches>
    <pivotCache cacheId="13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D13" i="15"/>
  <c r="D2" i="15"/>
  <c r="C13" i="15"/>
  <c r="C2" i="15"/>
  <c r="C3" i="15" s="1"/>
  <c r="C4" i="15" s="1"/>
  <c r="B13" i="15"/>
  <c r="B2" i="15"/>
  <c r="B3" i="15" s="1"/>
  <c r="B4" i="15" s="1"/>
  <c r="C13" i="12"/>
  <c r="C12" i="12"/>
  <c r="B13" i="12"/>
  <c r="B12" i="12"/>
  <c r="B11" i="12"/>
  <c r="C6" i="12"/>
  <c r="C5" i="12"/>
  <c r="C7" i="12" s="1"/>
  <c r="B6" i="12"/>
  <c r="B5" i="12"/>
  <c r="C11" i="12"/>
  <c r="C4" i="12"/>
  <c r="B4" i="12"/>
  <c r="C10" i="12"/>
  <c r="C9" i="12"/>
  <c r="B10" i="12"/>
  <c r="B9" i="12"/>
  <c r="C3" i="12"/>
  <c r="B3" i="12"/>
  <c r="C2" i="12"/>
  <c r="B2" i="12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2016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364" i="1"/>
  <c r="S527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351" i="1"/>
  <c r="S1619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254" i="1"/>
  <c r="S1897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788" i="1"/>
  <c r="S2786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3" i="1"/>
  <c r="S1745" i="1"/>
  <c r="S2100" i="1"/>
  <c r="S847" i="1"/>
  <c r="S1323" i="1"/>
  <c r="S3215" i="1"/>
  <c r="S293" i="1"/>
  <c r="S3386" i="1"/>
  <c r="S47" i="1"/>
  <c r="S264" i="1"/>
  <c r="S2498" i="1"/>
  <c r="S2824" i="1"/>
  <c r="S333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275" i="1"/>
  <c r="S2460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113" i="1"/>
  <c r="S3775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731" i="1"/>
  <c r="S3333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923" i="1"/>
  <c r="S3115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28" i="1"/>
  <c r="S2533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684" i="1"/>
  <c r="S3795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1302" i="1"/>
  <c r="S3587" i="1"/>
  <c r="S1505" i="1"/>
  <c r="S77" i="1"/>
  <c r="S3159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051" i="1"/>
  <c r="S3519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3673" i="1"/>
  <c r="S4108" i="1"/>
  <c r="S3384" i="1"/>
  <c r="S3153" i="1"/>
  <c r="S272" i="1"/>
  <c r="S3017" i="1"/>
  <c r="S3389" i="1"/>
  <c r="S10" i="1"/>
  <c r="S103" i="1"/>
  <c r="S833" i="1"/>
  <c r="S1681" i="1"/>
  <c r="S651" i="1"/>
  <c r="S3301" i="1"/>
  <c r="S3169" i="1"/>
  <c r="S3562" i="1"/>
  <c r="S2167" i="1"/>
  <c r="S2602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2117" i="1"/>
  <c r="S3606" i="1"/>
  <c r="S3682" i="1"/>
  <c r="S1884" i="1"/>
  <c r="S1823" i="1"/>
  <c r="S1476" i="1"/>
  <c r="S3528" i="1"/>
  <c r="S2808" i="1"/>
  <c r="S2478" i="1"/>
  <c r="S380" i="1"/>
  <c r="S1360" i="1"/>
  <c r="S3324" i="1"/>
  <c r="S3343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446" i="1"/>
  <c r="S2934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898" i="1"/>
  <c r="S1181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170" i="1"/>
  <c r="S3416" i="1"/>
  <c r="S116" i="1"/>
  <c r="S1312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1392" i="1"/>
  <c r="S2804" i="1"/>
  <c r="S3286" i="1"/>
  <c r="S3674" i="1"/>
  <c r="S839" i="1"/>
  <c r="S3508" i="1"/>
  <c r="S406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628" i="1"/>
  <c r="S2882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866" i="1"/>
  <c r="S2936" i="1"/>
  <c r="S3141" i="1"/>
  <c r="S1201" i="1"/>
  <c r="S1675" i="1"/>
  <c r="S3505" i="1"/>
  <c r="S822" i="1"/>
  <c r="S2942" i="1"/>
  <c r="S1903" i="1"/>
  <c r="S3617" i="1"/>
  <c r="S3166" i="1"/>
  <c r="S2831" i="1"/>
  <c r="S2277" i="1"/>
  <c r="S3825" i="1"/>
  <c r="S3249" i="1"/>
  <c r="S1216" i="1"/>
  <c r="S3330" i="1"/>
  <c r="S1930" i="1"/>
  <c r="S2368" i="1"/>
  <c r="S3308" i="1"/>
  <c r="S3552" i="1"/>
  <c r="S2477" i="1"/>
  <c r="S3656" i="1"/>
  <c r="S89" i="1"/>
  <c r="S853" i="1"/>
  <c r="S844" i="1"/>
  <c r="S3201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270" i="1"/>
  <c r="S3563" i="1"/>
  <c r="S3605" i="1"/>
  <c r="S1349" i="1"/>
  <c r="S3489" i="1"/>
  <c r="S760" i="1"/>
  <c r="S988" i="1"/>
  <c r="S3209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1304" i="1"/>
  <c r="S2097" i="1"/>
  <c r="S2468" i="1"/>
  <c r="S3289" i="1"/>
  <c r="S3518" i="1"/>
  <c r="S3546" i="1"/>
  <c r="S3776" i="1"/>
  <c r="S4042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3174" i="1"/>
  <c r="S4107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785" i="1"/>
  <c r="S2466" i="1"/>
  <c r="S3659" i="1"/>
  <c r="S3357" i="1"/>
  <c r="S3558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482" i="1"/>
  <c r="S3550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536" i="1"/>
  <c r="S2647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385" i="1"/>
  <c r="S2487" i="1"/>
  <c r="S3537" i="1"/>
  <c r="S3282" i="1"/>
  <c r="S3467" i="1"/>
  <c r="S3878" i="1"/>
  <c r="S819" i="1"/>
  <c r="S1303" i="1"/>
  <c r="S3430" i="1"/>
  <c r="S1841" i="1"/>
  <c r="S2646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286" i="1"/>
  <c r="S1443" i="1"/>
  <c r="S1828" i="1"/>
  <c r="S3359" i="1"/>
  <c r="S3476" i="1"/>
  <c r="S3620" i="1"/>
  <c r="S1653" i="1"/>
  <c r="S2121" i="1"/>
  <c r="S3522" i="1"/>
  <c r="S3596" i="1"/>
  <c r="S3729" i="1"/>
  <c r="S1673" i="1"/>
  <c r="S1636" i="1"/>
  <c r="S3655" i="1"/>
  <c r="S2112" i="1"/>
  <c r="S750" i="1"/>
  <c r="S2431" i="1"/>
  <c r="S3375" i="1"/>
  <c r="S3777" i="1"/>
  <c r="S22" i="1"/>
  <c r="S535" i="1"/>
  <c r="S3161" i="1"/>
  <c r="S885" i="1"/>
  <c r="S3218" i="1"/>
  <c r="S1605" i="1"/>
  <c r="S43" i="1"/>
  <c r="S46" i="1"/>
  <c r="S1621" i="1"/>
  <c r="S2209" i="1"/>
  <c r="S2475" i="1"/>
  <c r="S2482" i="1"/>
  <c r="S2939" i="1"/>
  <c r="S3387" i="1"/>
  <c r="S3405" i="1"/>
  <c r="S3433" i="1"/>
  <c r="S3447" i="1"/>
  <c r="S3629" i="1"/>
  <c r="S3772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472" i="1"/>
  <c r="S1775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1641" i="1"/>
  <c r="S3198" i="1"/>
  <c r="S3692" i="1"/>
  <c r="S3818" i="1"/>
  <c r="S3856" i="1"/>
  <c r="S158" i="1"/>
  <c r="S1265" i="1"/>
  <c r="S3945" i="1"/>
  <c r="S968" i="1"/>
  <c r="S1680" i="1"/>
  <c r="S2605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1804" i="1"/>
  <c r="S3849" i="1"/>
  <c r="S1245" i="1"/>
  <c r="S3500" i="1"/>
  <c r="S652" i="1"/>
  <c r="S3316" i="1"/>
  <c r="S3499" i="1"/>
  <c r="S991" i="1"/>
  <c r="S1508" i="1"/>
  <c r="S3530" i="1"/>
  <c r="S3724" i="1"/>
  <c r="S37" i="1"/>
  <c r="S2084" i="1"/>
  <c r="S3253" i="1"/>
  <c r="S2669" i="1"/>
  <c r="S3487" i="1"/>
  <c r="S771" i="1"/>
  <c r="S1927" i="1"/>
  <c r="S2778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181" i="1"/>
  <c r="S2551" i="1"/>
  <c r="S2291" i="1"/>
  <c r="S3233" i="1"/>
  <c r="S2954" i="1"/>
  <c r="S3001" i="1"/>
  <c r="S740" i="1"/>
  <c r="S3332" i="1"/>
  <c r="S101" i="1"/>
  <c r="S3395" i="1"/>
  <c r="S1587" i="1"/>
  <c r="S3951" i="1"/>
  <c r="S1620" i="1"/>
  <c r="S812" i="1"/>
  <c r="S930" i="1"/>
  <c r="S1457" i="1"/>
  <c r="S3355" i="1"/>
  <c r="S202" i="1"/>
  <c r="S2383" i="1"/>
  <c r="S79" i="1"/>
  <c r="S2703" i="1"/>
  <c r="S3545" i="1"/>
  <c r="S531" i="1"/>
  <c r="S3398" i="1"/>
  <c r="S1356" i="1"/>
  <c r="S2292" i="1"/>
  <c r="S2005" i="1"/>
  <c r="S3390" i="1"/>
  <c r="S1372" i="1"/>
  <c r="S2326" i="1"/>
  <c r="S2089" i="1"/>
  <c r="S744" i="1"/>
  <c r="S3120" i="1"/>
  <c r="S3785" i="1"/>
  <c r="S942" i="1"/>
  <c r="S2281" i="1"/>
  <c r="S2095" i="1"/>
  <c r="S3392" i="1"/>
  <c r="S384" i="1"/>
  <c r="S3760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1379" i="1"/>
  <c r="S3503" i="1"/>
  <c r="S3660" i="1"/>
  <c r="S87" i="1"/>
  <c r="S3078" i="1"/>
  <c r="S3703" i="1"/>
  <c r="S2297" i="1"/>
  <c r="S1604" i="1"/>
  <c r="S2288" i="1"/>
  <c r="S2489" i="1"/>
  <c r="S3580" i="1"/>
  <c r="S857" i="1"/>
  <c r="S3033" i="1"/>
  <c r="S3229" i="1"/>
  <c r="S3429" i="1"/>
  <c r="S3495" i="1"/>
  <c r="S3583" i="1"/>
  <c r="S3766" i="1"/>
  <c r="S3872" i="1"/>
  <c r="S2158" i="1"/>
  <c r="S982" i="1"/>
  <c r="S83" i="1"/>
  <c r="S678" i="1"/>
  <c r="S2634" i="1"/>
  <c r="S198" i="1"/>
  <c r="S1230" i="1"/>
  <c r="S3904" i="1"/>
  <c r="S610" i="1"/>
  <c r="S3773" i="1"/>
  <c r="S268" i="1"/>
  <c r="S1864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0" i="1"/>
  <c r="S879" i="1"/>
  <c r="S1886" i="1"/>
  <c r="S2120" i="1"/>
  <c r="S2408" i="1"/>
  <c r="S848" i="1"/>
  <c r="S1355" i="1"/>
  <c r="S4079" i="1"/>
  <c r="S2661" i="1"/>
  <c r="S1325" i="1"/>
  <c r="S530" i="1"/>
  <c r="S1743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228" i="1"/>
  <c r="S3615" i="1"/>
  <c r="S3718" i="1"/>
  <c r="S635" i="1"/>
  <c r="S3401" i="1"/>
  <c r="S3879" i="1"/>
  <c r="S21" i="1"/>
  <c r="S1888" i="1"/>
  <c r="S3593" i="1"/>
  <c r="S3983" i="1"/>
  <c r="S2437" i="1"/>
  <c r="S3167" i="1"/>
  <c r="S2964" i="1"/>
  <c r="S3539" i="1"/>
  <c r="S1870" i="1"/>
  <c r="S2589" i="1"/>
  <c r="S3460" i="1"/>
  <c r="S1610" i="1"/>
  <c r="S418" i="1"/>
  <c r="S869" i="1"/>
  <c r="S859" i="1"/>
  <c r="S1298" i="1"/>
  <c r="S1644" i="1"/>
  <c r="S1901" i="1"/>
  <c r="S2784" i="1"/>
  <c r="S3345" i="1"/>
  <c r="S3668" i="1"/>
  <c r="S2789" i="1"/>
  <c r="S3720" i="1"/>
  <c r="S2469" i="1"/>
  <c r="S3106" i="1"/>
  <c r="S3598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1896" i="1"/>
  <c r="S2706" i="1"/>
  <c r="S2785" i="1"/>
  <c r="S3199" i="1"/>
  <c r="S2891" i="1"/>
  <c r="S3534" i="1"/>
  <c r="S2207" i="1"/>
  <c r="S1310" i="1"/>
  <c r="S1328" i="1"/>
  <c r="S1622" i="1"/>
  <c r="S2208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539" i="1"/>
  <c r="S2680" i="1"/>
  <c r="S3771" i="1"/>
  <c r="S3844" i="1"/>
  <c r="S2953" i="1"/>
  <c r="S1364" i="1"/>
  <c r="S3364" i="1"/>
  <c r="S3569" i="1"/>
  <c r="S3711" i="1"/>
  <c r="S1266" i="1"/>
  <c r="S3448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640" i="1"/>
  <c r="S1713" i="1"/>
  <c r="S1835" i="1"/>
  <c r="S2758" i="1"/>
  <c r="S1885" i="1"/>
  <c r="S3370" i="1"/>
  <c r="S3686" i="1"/>
  <c r="S312" i="1"/>
  <c r="S782" i="1"/>
  <c r="S813" i="1"/>
  <c r="S871" i="1"/>
  <c r="S3128" i="1"/>
  <c r="S2106" i="1"/>
  <c r="S1208" i="1"/>
  <c r="S3374" i="1"/>
  <c r="S3561" i="1"/>
  <c r="S3670" i="1"/>
  <c r="S2472" i="1"/>
  <c r="S1833" i="1"/>
  <c r="S3678" i="1"/>
  <c r="S1087" i="1"/>
  <c r="S1672" i="1"/>
  <c r="S2389" i="1"/>
  <c r="S786" i="1"/>
  <c r="S3582" i="1"/>
  <c r="S3800" i="1"/>
  <c r="S1039" i="1"/>
  <c r="S1170" i="1"/>
  <c r="S1592" i="1"/>
  <c r="S3551" i="1"/>
  <c r="S2210" i="1"/>
  <c r="S1615" i="1"/>
  <c r="S2221" i="1"/>
  <c r="S1213" i="1"/>
  <c r="S3601" i="1"/>
  <c r="S3908" i="1"/>
  <c r="S2299" i="1"/>
  <c r="S3040" i="1"/>
  <c r="S3566" i="1"/>
  <c r="S1882" i="1"/>
  <c r="S1662" i="1"/>
  <c r="S2995" i="1"/>
  <c r="S2770" i="1"/>
  <c r="S1840" i="1"/>
  <c r="S1613" i="1"/>
  <c r="S1862" i="1"/>
  <c r="S2290" i="1"/>
  <c r="S2484" i="1"/>
  <c r="S2671" i="1"/>
  <c r="S3624" i="1"/>
  <c r="S3817" i="1"/>
  <c r="S392" i="1"/>
  <c r="S1847" i="1"/>
  <c r="S2174" i="1"/>
  <c r="S2511" i="1"/>
  <c r="S2823" i="1"/>
  <c r="S2930" i="1"/>
  <c r="S2990" i="1"/>
  <c r="S3187" i="1"/>
  <c r="S3506" i="1"/>
  <c r="S3514" i="1"/>
  <c r="S3810" i="1"/>
  <c r="S3915" i="1"/>
  <c r="S1796" i="1"/>
  <c r="S1780" i="1"/>
  <c r="S1340" i="1"/>
  <c r="S2636" i="1"/>
  <c r="S1842" i="1"/>
  <c r="S3882" i="1"/>
  <c r="S1169" i="1"/>
  <c r="S707" i="1"/>
  <c r="S2980" i="1"/>
  <c r="S2629" i="1"/>
  <c r="S3422" i="1"/>
  <c r="S2875" i="1"/>
  <c r="S3462" i="1"/>
  <c r="S2517" i="1"/>
  <c r="S2630" i="1"/>
  <c r="S3639" i="1"/>
  <c r="S2798" i="1"/>
  <c r="S2295" i="1"/>
  <c r="S3397" i="1"/>
  <c r="S1396" i="1"/>
  <c r="S814" i="1"/>
  <c r="S1154" i="1"/>
  <c r="S3095" i="1"/>
  <c r="S979" i="1"/>
  <c r="S3916" i="1"/>
  <c r="S1788" i="1"/>
  <c r="S3512" i="1"/>
  <c r="S666" i="1"/>
  <c r="S787" i="1"/>
  <c r="S75" i="1"/>
  <c r="S3838" i="1"/>
  <c r="S2193" i="1"/>
  <c r="S1492" i="1"/>
  <c r="S1773" i="1"/>
  <c r="S677" i="1"/>
  <c r="S2561" i="1"/>
  <c r="S3369" i="1"/>
  <c r="S1176" i="1"/>
  <c r="S1465" i="1"/>
  <c r="S1764" i="1"/>
  <c r="S2654" i="1"/>
  <c r="S960" i="1"/>
  <c r="S3802" i="1"/>
  <c r="S4057" i="1"/>
  <c r="S3619" i="1"/>
  <c r="S966" i="1"/>
  <c r="S1321" i="1"/>
  <c r="S1388" i="1"/>
  <c r="S3666" i="1"/>
  <c r="S3843" i="1"/>
  <c r="S3446" i="1"/>
  <c r="S1814" i="1"/>
  <c r="S475" i="1"/>
  <c r="S958" i="1"/>
  <c r="S2217" i="1"/>
  <c r="S1774" i="1"/>
  <c r="S1730" i="1"/>
  <c r="S2127" i="1"/>
  <c r="S3853" i="1"/>
  <c r="S600" i="1"/>
  <c r="S1071" i="1"/>
  <c r="S1739" i="1"/>
  <c r="S2085" i="1"/>
  <c r="S2839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745" i="1"/>
  <c r="S3900" i="1"/>
  <c r="S2224" i="1"/>
  <c r="S1825" i="1"/>
  <c r="S2302" i="1"/>
  <c r="S3329" i="1"/>
  <c r="S1439" i="1"/>
  <c r="S1949" i="1"/>
  <c r="S1435" i="1"/>
  <c r="S3741" i="1"/>
  <c r="S2454" i="1"/>
  <c r="S2748" i="1"/>
  <c r="S27" i="1"/>
  <c r="S189" i="1"/>
  <c r="S1417" i="1"/>
  <c r="S2686" i="1"/>
  <c r="S3610" i="1"/>
  <c r="S4097" i="1"/>
  <c r="S2488" i="1"/>
  <c r="S3093" i="1"/>
  <c r="S2933" i="1"/>
  <c r="S3098" i="1"/>
  <c r="S4058" i="1"/>
  <c r="S3493" i="1"/>
  <c r="S2387" i="1"/>
  <c r="S2558" i="1"/>
  <c r="S3396" i="1"/>
  <c r="S2819" i="1"/>
  <c r="S3579" i="1"/>
  <c r="S3651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887" i="1"/>
  <c r="S2494" i="1"/>
  <c r="S2872" i="1"/>
  <c r="S205" i="1"/>
  <c r="S3049" i="1"/>
  <c r="S4076" i="1"/>
  <c r="S1110" i="1"/>
  <c r="S2744" i="1"/>
  <c r="S876" i="1"/>
  <c r="S2797" i="1"/>
  <c r="S4096" i="1"/>
  <c r="S1391" i="1"/>
  <c r="S997" i="1"/>
  <c r="S2544" i="1"/>
  <c r="S183" i="1"/>
  <c r="S3025" i="1"/>
  <c r="S3297" i="1"/>
  <c r="S3541" i="1"/>
  <c r="S718" i="1"/>
  <c r="S2957" i="1"/>
  <c r="S3828" i="1"/>
  <c r="S4000" i="1"/>
  <c r="S3667" i="1"/>
  <c r="S3757" i="1"/>
  <c r="S964" i="1"/>
  <c r="S3296" i="1"/>
  <c r="S3456" i="1"/>
  <c r="S1502" i="1"/>
  <c r="S665" i="1"/>
  <c r="S784" i="1"/>
  <c r="S3463" i="1"/>
  <c r="S633" i="1"/>
  <c r="S411" i="1"/>
  <c r="S670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1779" i="1"/>
  <c r="S3930" i="1"/>
  <c r="S1578" i="1"/>
  <c r="S1725" i="1"/>
  <c r="S2879" i="1"/>
  <c r="S3347" i="1"/>
  <c r="S3415" i="1"/>
  <c r="S3867" i="1"/>
  <c r="S3075" i="1"/>
  <c r="S3133" i="1"/>
  <c r="S881" i="1"/>
  <c r="S1041" i="1"/>
  <c r="S3960" i="1"/>
  <c r="S3987" i="1"/>
  <c r="S4106" i="1"/>
  <c r="S166" i="1"/>
  <c r="S509" i="1"/>
  <c r="S868" i="1"/>
  <c r="S2473" i="1"/>
  <c r="S3138" i="1"/>
  <c r="S1915" i="1"/>
  <c r="S72" i="1"/>
  <c r="S697" i="1"/>
  <c r="S3052" i="1"/>
  <c r="S1692" i="1"/>
  <c r="S2172" i="1"/>
  <c r="S3589" i="1"/>
  <c r="S117" i="1"/>
  <c r="S3461" i="1"/>
  <c r="S3535" i="1"/>
  <c r="S11" i="1"/>
  <c r="S2069" i="1"/>
  <c r="S2002" i="1"/>
  <c r="S2898" i="1"/>
  <c r="S2907" i="1"/>
  <c r="S1020" i="1"/>
  <c r="S1374" i="1"/>
  <c r="S1929" i="1"/>
  <c r="S3733" i="1"/>
  <c r="S3978" i="1"/>
  <c r="S3411" i="1"/>
  <c r="S2076" i="1"/>
  <c r="S2917" i="1"/>
  <c r="S1296" i="1"/>
  <c r="S2098" i="1"/>
  <c r="S3087" i="1"/>
  <c r="S3406" i="1"/>
  <c r="S2146" i="1"/>
  <c r="S2492" i="1"/>
  <c r="S3702" i="1"/>
  <c r="S1289" i="1"/>
  <c r="S2817" i="1"/>
  <c r="S2955" i="1"/>
  <c r="S388" i="1"/>
  <c r="S2144" i="1"/>
  <c r="S52" i="1"/>
  <c r="S106" i="1"/>
  <c r="S377" i="1"/>
  <c r="S1440" i="1"/>
  <c r="S2267" i="1"/>
  <c r="S759" i="1"/>
  <c r="S3523" i="1"/>
  <c r="S3380" i="1"/>
  <c r="S1808" i="1"/>
  <c r="S605" i="1"/>
  <c r="S696" i="1"/>
  <c r="S3065" i="1"/>
  <c r="S319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171" i="1"/>
  <c r="S1727" i="1"/>
  <c r="S2142" i="1"/>
  <c r="S1898" i="1"/>
  <c r="S3311" i="1"/>
  <c r="S2283" i="1"/>
  <c r="S687" i="1"/>
  <c r="S1809" i="1"/>
  <c r="S1393" i="1"/>
  <c r="S1614" i="1"/>
  <c r="S2754" i="1"/>
  <c r="S2899" i="1"/>
  <c r="S3516" i="1"/>
  <c r="S3936" i="1"/>
  <c r="S2457" i="1"/>
  <c r="S820" i="1"/>
  <c r="S858" i="1"/>
  <c r="S3183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257" i="1"/>
  <c r="S3751" i="1"/>
  <c r="S3114" i="1"/>
  <c r="S831" i="1"/>
  <c r="S911" i="1"/>
  <c r="S1837" i="1"/>
  <c r="S3653" i="1"/>
  <c r="S3896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86" i="1"/>
  <c r="S141" i="1"/>
  <c r="S1834" i="1"/>
  <c r="S2894" i="1"/>
  <c r="S2924" i="1"/>
  <c r="S3002" i="1"/>
  <c r="S3394" i="1"/>
  <c r="S3574" i="1"/>
  <c r="S3581" i="1"/>
  <c r="S3652" i="1"/>
  <c r="S3763" i="1"/>
  <c r="S3790" i="1"/>
  <c r="S3998" i="1"/>
  <c r="S2641" i="1"/>
  <c r="S4064" i="1"/>
  <c r="S3988" i="1"/>
  <c r="S1709" i="1"/>
  <c r="S1327" i="1"/>
  <c r="S2838" i="1"/>
  <c r="S3407" i="1"/>
  <c r="S706" i="1"/>
  <c r="S3648" i="1"/>
  <c r="S454" i="1"/>
  <c r="S950" i="1"/>
  <c r="S2137" i="1"/>
  <c r="S3086" i="1"/>
  <c r="S3564" i="1"/>
  <c r="S994" i="1"/>
  <c r="S2873" i="1"/>
  <c r="S2163" i="1"/>
  <c r="S2390" i="1"/>
  <c r="S78" i="1"/>
  <c r="S97" i="1"/>
  <c r="S2411" i="1"/>
  <c r="S2416" i="1"/>
  <c r="S3607" i="1"/>
  <c r="S4048" i="1"/>
  <c r="S3809" i="1"/>
  <c r="S3931" i="1"/>
  <c r="S4003" i="1"/>
  <c r="S3871" i="1"/>
  <c r="S3061" i="1"/>
  <c r="S3327" i="1"/>
  <c r="S3982" i="1"/>
  <c r="S1421" i="1"/>
  <c r="S1496" i="1"/>
  <c r="S2807" i="1"/>
  <c r="S3899" i="1"/>
  <c r="S2919" i="1"/>
  <c r="S164" i="1"/>
  <c r="S821" i="1"/>
  <c r="S2385" i="1"/>
  <c r="S1910" i="1"/>
  <c r="S424" i="1"/>
  <c r="S2450" i="1"/>
  <c r="S3118" i="1"/>
  <c r="S3695" i="1"/>
  <c r="S3822" i="1"/>
  <c r="S4071" i="1"/>
  <c r="S3736" i="1"/>
  <c r="S597" i="1"/>
  <c r="S3803" i="1"/>
  <c r="S99" i="1"/>
  <c r="S1104" i="1"/>
  <c r="S1126" i="1"/>
  <c r="S2219" i="1"/>
  <c r="S3957" i="1"/>
  <c r="S2203" i="1"/>
  <c r="S3721" i="1"/>
  <c r="S1429" i="1"/>
  <c r="S2856" i="1"/>
  <c r="S2319" i="1"/>
  <c r="S433" i="1"/>
  <c r="S4034" i="1"/>
  <c r="S975" i="1"/>
  <c r="S24" i="1"/>
  <c r="S1085" i="1"/>
  <c r="S3969" i="1"/>
  <c r="S3706" i="1"/>
  <c r="S1331" i="1"/>
  <c r="S2152" i="1"/>
  <c r="S137" i="1"/>
  <c r="S702" i="1"/>
  <c r="S1432" i="1"/>
  <c r="S3801" i="1"/>
  <c r="S182" i="1"/>
  <c r="S236" i="1"/>
  <c r="S2481" i="1"/>
  <c r="S510" i="1"/>
  <c r="S781" i="1"/>
  <c r="S3496" i="1"/>
  <c r="S4032" i="1"/>
  <c r="S4098" i="1"/>
  <c r="S3940" i="1"/>
  <c r="S452" i="1"/>
  <c r="S2545" i="1"/>
  <c r="S3455" i="1"/>
  <c r="S4066" i="1"/>
  <c r="S1983" i="1"/>
  <c r="S3727" i="1"/>
  <c r="S203" i="1"/>
  <c r="S1811" i="1"/>
  <c r="S2755" i="1"/>
  <c r="S965" i="1"/>
  <c r="S374" i="1"/>
  <c r="S3082" i="1"/>
  <c r="S917" i="1"/>
  <c r="S1347" i="1"/>
  <c r="S3132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3425" i="1"/>
  <c r="S4083" i="1"/>
  <c r="S575" i="1"/>
  <c r="S191" i="1"/>
  <c r="S932" i="1"/>
  <c r="S624" i="1"/>
  <c r="S3477" i="1"/>
  <c r="S147" i="1"/>
  <c r="S506" i="1"/>
  <c r="S1778" i="1"/>
  <c r="S2417" i="1"/>
  <c r="S3062" i="1"/>
  <c r="S3072" i="1"/>
  <c r="S925" i="1"/>
  <c r="S926" i="1"/>
  <c r="S2378" i="1"/>
  <c r="S170" i="1"/>
  <c r="S172" i="1"/>
  <c r="S873" i="1"/>
  <c r="S1156" i="1"/>
  <c r="S1414" i="1"/>
  <c r="S3837" i="1"/>
  <c r="S3976" i="1"/>
  <c r="S2218" i="1"/>
  <c r="S2900" i="1"/>
  <c r="S3478" i="1"/>
  <c r="S2852" i="1"/>
  <c r="S829" i="1"/>
  <c r="S2124" i="1"/>
  <c r="S2426" i="1"/>
  <c r="S2742" i="1"/>
  <c r="S719" i="1"/>
  <c r="S884" i="1"/>
  <c r="S423" i="1"/>
  <c r="S590" i="1"/>
  <c r="S1851" i="1"/>
  <c r="S1925" i="1"/>
  <c r="S4040" i="1"/>
  <c r="S622" i="1"/>
  <c r="S850" i="1"/>
  <c r="S855" i="1"/>
  <c r="S1824" i="1"/>
  <c r="S2114" i="1"/>
  <c r="S2345" i="1"/>
  <c r="S2857" i="1"/>
  <c r="S2925" i="1"/>
  <c r="S3103" i="1"/>
  <c r="S3117" i="1"/>
  <c r="S4041" i="1"/>
  <c r="S685" i="1"/>
  <c r="S967" i="1"/>
  <c r="S3961" i="1"/>
  <c r="S1194" i="1"/>
  <c r="S945" i="1"/>
  <c r="S1548" i="1"/>
  <c r="S3294" i="1"/>
  <c r="S948" i="1"/>
  <c r="S3967" i="1"/>
  <c r="S4062" i="1"/>
  <c r="S2123" i="1"/>
  <c r="S2503" i="1"/>
  <c r="S901" i="1"/>
  <c r="S976" i="1"/>
  <c r="S1597" i="1"/>
  <c r="S1695" i="1"/>
  <c r="S2959" i="1"/>
  <c r="S3399" i="1"/>
  <c r="S200" i="1"/>
  <c r="S3101" i="1"/>
  <c r="S2581" i="1"/>
  <c r="S3373" i="1"/>
  <c r="S2682" i="1"/>
  <c r="S951" i="1"/>
  <c r="S2893" i="1"/>
  <c r="S3207" i="1"/>
  <c r="S2822" i="1"/>
  <c r="S2876" i="1"/>
  <c r="S1138" i="1"/>
  <c r="S2350" i="1"/>
  <c r="S3740" i="1"/>
  <c r="S3826" i="1"/>
  <c r="S1047" i="1"/>
  <c r="S2862" i="1"/>
  <c r="S2910" i="1"/>
  <c r="S199" i="1"/>
  <c r="S623" i="1"/>
  <c r="S96" i="1"/>
  <c r="S693" i="1"/>
  <c r="S893" i="1"/>
  <c r="S1920" i="1"/>
  <c r="S2757" i="1"/>
  <c r="S3859" i="1"/>
  <c r="S3893" i="1"/>
  <c r="S577" i="1"/>
  <c r="S3143" i="1"/>
  <c r="S1112" i="1"/>
  <c r="S1152" i="1"/>
  <c r="S2884" i="1"/>
  <c r="S3547" i="1"/>
  <c r="S3869" i="1"/>
  <c r="S193" i="1"/>
  <c r="S228" i="1"/>
  <c r="S241" i="1"/>
  <c r="S508" i="1"/>
  <c r="S594" i="1"/>
  <c r="S1010" i="1"/>
  <c r="S1042" i="1"/>
  <c r="S2573" i="1"/>
  <c r="S3205" i="1"/>
  <c r="S3338" i="1"/>
  <c r="S3444" i="1"/>
  <c r="S3662" i="1"/>
  <c r="S4027" i="1"/>
  <c r="S4061" i="1"/>
  <c r="S570" i="1"/>
  <c r="S1105" i="1"/>
  <c r="S1242" i="1"/>
  <c r="S1406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3832" i="1"/>
  <c r="S4046" i="1"/>
  <c r="S592" i="1"/>
  <c r="S1575" i="1"/>
  <c r="S1012" i="1"/>
  <c r="S1701" i="1"/>
  <c r="S3640" i="1"/>
  <c r="S4090" i="1"/>
  <c r="S491" i="1"/>
  <c r="S502" i="1"/>
  <c r="S4029" i="1"/>
  <c r="S3980" i="1"/>
  <c r="S993" i="1"/>
  <c r="S1050" i="1"/>
  <c r="S1874" i="1"/>
  <c r="S3971" i="1"/>
  <c r="S3974" i="1"/>
  <c r="S1237" i="1"/>
  <c r="S2516" i="1"/>
  <c r="S85" i="1"/>
  <c r="S519" i="1"/>
  <c r="S675" i="1"/>
  <c r="S888" i="1"/>
  <c r="S1580" i="1"/>
  <c r="S1596" i="1"/>
  <c r="S4093" i="1"/>
  <c r="S426" i="1"/>
  <c r="S2405" i="1"/>
  <c r="S3748" i="1"/>
  <c r="S2403" i="1"/>
  <c r="S3590" i="1"/>
  <c r="S4005" i="1"/>
  <c r="S181" i="1"/>
  <c r="S558" i="1"/>
  <c r="S895" i="1"/>
  <c r="S1365" i="1"/>
  <c r="S1423" i="1"/>
  <c r="S3069" i="1"/>
  <c r="S3417" i="1"/>
  <c r="S4036" i="1"/>
  <c r="S715" i="1"/>
  <c r="S907" i="1"/>
  <c r="S920" i="1"/>
  <c r="S897" i="1"/>
  <c r="S3431" i="1"/>
  <c r="S3948" i="1"/>
  <c r="S721" i="1"/>
  <c r="S129" i="1"/>
  <c r="S1064" i="1"/>
  <c r="S3848" i="1"/>
  <c r="S1157" i="1"/>
  <c r="S1770" i="1"/>
  <c r="S1145" i="1"/>
  <c r="S2886" i="1"/>
  <c r="S3912" i="1"/>
  <c r="S179" i="1"/>
  <c r="S1441" i="1"/>
  <c r="S2169" i="1"/>
  <c r="S2374" i="1"/>
  <c r="S3510" i="1"/>
  <c r="S1118" i="1"/>
  <c r="S1240" i="1"/>
  <c r="S769" i="1"/>
  <c r="S2871" i="1"/>
  <c r="S581" i="1"/>
  <c r="S3070" i="1"/>
  <c r="S3907" i="1"/>
  <c r="S777" i="1"/>
  <c r="S864" i="1"/>
  <c r="S1551" i="1"/>
  <c r="S3898" i="1"/>
  <c r="S3984" i="1"/>
  <c r="S1108" i="1"/>
  <c r="S4072" i="1"/>
  <c r="S3137" i="1"/>
  <c r="S905" i="1"/>
  <c r="S927" i="1"/>
  <c r="S664" i="1"/>
  <c r="S1763" i="1"/>
  <c r="S425" i="1"/>
  <c r="S2171" i="1"/>
  <c r="S3909" i="1"/>
  <c r="S125" i="1"/>
  <c r="S906" i="1"/>
  <c r="S1159" i="1"/>
  <c r="S2413" i="1"/>
  <c r="S3193" i="1"/>
  <c r="S3989" i="1"/>
  <c r="S513" i="1"/>
  <c r="S1487" i="1"/>
  <c r="S1718" i="1"/>
  <c r="S2777" i="1"/>
  <c r="S3739" i="1"/>
  <c r="S486" i="1"/>
  <c r="S2858" i="1"/>
  <c r="S1458" i="1"/>
  <c r="S2571" i="1"/>
  <c r="S2918" i="1"/>
  <c r="S572" i="1"/>
  <c r="S474" i="1"/>
  <c r="S3071" i="1"/>
  <c r="S153" i="1"/>
  <c r="S603" i="1"/>
  <c r="S1993" i="1"/>
  <c r="S2749" i="1"/>
  <c r="S467" i="1"/>
  <c r="S4104" i="1"/>
  <c r="S3973" i="1"/>
  <c r="S3902" i="1"/>
  <c r="S3911" i="1"/>
  <c r="S3922" i="1"/>
  <c r="S4065" i="1"/>
  <c r="S428" i="1"/>
  <c r="S1227" i="1"/>
  <c r="S2681" i="1"/>
  <c r="S607" i="1"/>
  <c r="S933" i="1"/>
  <c r="S3734" i="1"/>
  <c r="S224" i="1"/>
  <c r="S1069" i="1"/>
  <c r="S2887" i="1"/>
  <c r="S3190" i="1"/>
  <c r="S4020" i="1"/>
  <c r="S2923" i="1"/>
  <c r="S2140" i="1"/>
  <c r="S3122" i="1"/>
  <c r="S955" i="1"/>
  <c r="S3090" i="1"/>
  <c r="S3966" i="1"/>
  <c r="S436" i="1"/>
  <c r="S892" i="1"/>
  <c r="S1140" i="1"/>
  <c r="S1574" i="1"/>
  <c r="S1868" i="1"/>
  <c r="S3089" i="1"/>
  <c r="S3901" i="1"/>
  <c r="S4023" i="1"/>
  <c r="S2651" i="1"/>
  <c r="S2825" i="1"/>
  <c r="S555" i="1"/>
  <c r="S912" i="1"/>
  <c r="S935" i="1"/>
  <c r="S2325" i="1"/>
  <c r="S2364" i="1"/>
  <c r="S2569" i="1"/>
  <c r="S2978" i="1"/>
  <c r="S3920" i="1"/>
  <c r="S2153" i="1"/>
  <c r="S3891" i="1"/>
  <c r="S1235" i="1"/>
  <c r="S3124" i="1"/>
  <c r="S3791" i="1"/>
  <c r="S148" i="1"/>
  <c r="S595" i="1"/>
  <c r="S2126" i="1"/>
  <c r="S2157" i="1"/>
  <c r="S505" i="1"/>
  <c r="S882" i="1"/>
  <c r="S234" i="1"/>
  <c r="S1737" i="1"/>
  <c r="S2751" i="1"/>
  <c r="S3200" i="1"/>
  <c r="S3981" i="1"/>
  <c r="S4049" i="1"/>
  <c r="S4055" i="1"/>
  <c r="S1120" i="1"/>
  <c r="S2328" i="1"/>
  <c r="S2353" i="1"/>
  <c r="S1793" i="1"/>
  <c r="S573" i="1"/>
  <c r="S970" i="1"/>
  <c r="S986" i="1"/>
  <c r="S1324" i="1"/>
  <c r="S1382" i="1"/>
  <c r="S2650" i="1"/>
  <c r="S714" i="1"/>
  <c r="S1407" i="1"/>
  <c r="S1483" i="1"/>
  <c r="S2761" i="1"/>
  <c r="S3079" i="1"/>
  <c r="S4019" i="1"/>
  <c r="S2136" i="1"/>
  <c r="S1918" i="1"/>
  <c r="S3194" i="1"/>
  <c r="S642" i="1"/>
  <c r="S863" i="1"/>
  <c r="S1552" i="1"/>
  <c r="S3949" i="1"/>
  <c r="S220" i="1"/>
  <c r="S602" i="1"/>
  <c r="S921" i="1"/>
  <c r="S1102" i="1"/>
  <c r="S1147" i="1"/>
  <c r="S1172" i="1"/>
  <c r="S1185" i="1"/>
  <c r="S1344" i="1"/>
  <c r="S1415" i="1"/>
  <c r="S1425" i="1"/>
  <c r="S1493" i="1"/>
  <c r="S1559" i="1"/>
  <c r="S1567" i="1"/>
  <c r="S2370" i="1"/>
  <c r="S2567" i="1"/>
  <c r="S2768" i="1"/>
  <c r="S2946" i="1"/>
  <c r="S3578" i="1"/>
  <c r="S3634" i="1"/>
  <c r="S3732" i="1"/>
  <c r="S3744" i="1"/>
  <c r="S3863" i="1"/>
  <c r="S3993" i="1"/>
  <c r="S4022" i="1"/>
  <c r="S4105" i="1"/>
  <c r="S3142" i="1"/>
  <c r="S663" i="1"/>
  <c r="S2854" i="1"/>
  <c r="S3986" i="1"/>
  <c r="S4060" i="1"/>
  <c r="S1562" i="1"/>
  <c r="S4113" i="1"/>
  <c r="S1584" i="1"/>
  <c r="S151" i="1"/>
  <c r="S2660" i="1"/>
  <c r="S629" i="1"/>
  <c r="S720" i="1"/>
  <c r="S865" i="1"/>
  <c r="S904" i="1"/>
  <c r="S2601" i="1"/>
  <c r="S2765" i="1"/>
  <c r="S3921" i="1"/>
  <c r="S2504" i="1"/>
  <c r="S4112" i="1"/>
  <c r="S1565" i="1"/>
  <c r="S1711" i="1"/>
  <c r="S1909" i="1"/>
  <c r="S2132" i="1"/>
  <c r="S2162" i="1"/>
  <c r="S2324" i="1"/>
  <c r="S2599" i="1"/>
  <c r="S1119" i="1"/>
  <c r="S450" i="1"/>
  <c r="S456" i="1"/>
  <c r="S2372" i="1"/>
  <c r="S157" i="1"/>
  <c r="S1067" i="1"/>
  <c r="S576" i="1"/>
  <c r="S1573" i="1"/>
  <c r="S2327" i="1"/>
  <c r="S2863" i="1"/>
  <c r="S4039" i="1"/>
  <c r="S1997" i="1"/>
  <c r="S1438" i="1"/>
  <c r="S468" i="1"/>
  <c r="S1790" i="1"/>
  <c r="S1013" i="1"/>
  <c r="S1151" i="1"/>
  <c r="S1449" i="1"/>
  <c r="S1598" i="1"/>
  <c r="S1720" i="1"/>
  <c r="S2384" i="1"/>
  <c r="S2512" i="1"/>
  <c r="S2564" i="1"/>
  <c r="S2796" i="1"/>
  <c r="S2906" i="1"/>
  <c r="S3054" i="1"/>
  <c r="S4011" i="1"/>
  <c r="S2690" i="1"/>
  <c r="S1150" i="1"/>
  <c r="S890" i="1"/>
  <c r="S1410" i="1"/>
  <c r="S2697" i="1"/>
  <c r="S3080" i="1"/>
  <c r="S127" i="1"/>
  <c r="S545" i="1"/>
  <c r="S900" i="1"/>
  <c r="S1072" i="1"/>
  <c r="S2702" i="1"/>
  <c r="S2850" i="1"/>
  <c r="S3677" i="1"/>
  <c r="S3997" i="1"/>
  <c r="S4018" i="1"/>
  <c r="S1801" i="1"/>
  <c r="S3992" i="1"/>
  <c r="S551" i="1"/>
  <c r="S565" i="1"/>
  <c r="S1563" i="1"/>
  <c r="S874" i="1"/>
  <c r="S880" i="1"/>
  <c r="S998" i="1"/>
  <c r="S999" i="1"/>
  <c r="S2521" i="1"/>
  <c r="S3842" i="1"/>
  <c r="S3910" i="1"/>
  <c r="S734" i="1"/>
  <c r="S2880" i="1"/>
  <c r="S872" i="1"/>
  <c r="S458" i="1"/>
  <c r="S593" i="1"/>
  <c r="S711" i="1"/>
  <c r="S3924" i="1"/>
  <c r="S232" i="1"/>
  <c r="S619" i="1"/>
  <c r="S1550" i="1"/>
  <c r="S1916" i="1"/>
  <c r="S3866" i="1"/>
  <c r="S4010" i="1"/>
  <c r="S4095" i="1"/>
  <c r="S2572" i="1"/>
  <c r="S4110" i="1"/>
  <c r="S1500" i="1"/>
  <c r="S588" i="1"/>
  <c r="S1084" i="1"/>
  <c r="S3085" i="1"/>
  <c r="S563" i="1"/>
  <c r="S1419" i="1"/>
  <c r="S1579" i="1"/>
  <c r="S2357" i="1"/>
  <c r="S2382" i="1"/>
  <c r="S2683" i="1"/>
  <c r="S2864" i="1"/>
  <c r="S3642" i="1"/>
  <c r="S684" i="1"/>
  <c r="S1117" i="1"/>
  <c r="S2750" i="1"/>
  <c r="S2781" i="1"/>
  <c r="S507" i="1"/>
  <c r="S548" i="1"/>
  <c r="S2404" i="1"/>
  <c r="S186" i="1"/>
  <c r="S472" i="1"/>
  <c r="S1074" i="1"/>
  <c r="S1705" i="1"/>
  <c r="S1877" i="1"/>
  <c r="S1987" i="1"/>
  <c r="S2582" i="1"/>
  <c r="S2656" i="1"/>
  <c r="S2921" i="1"/>
  <c r="S192" i="1"/>
  <c r="S239" i="1"/>
  <c r="S446" i="1"/>
  <c r="S488" i="1"/>
  <c r="S516" i="1"/>
  <c r="S561" i="1"/>
  <c r="S774" i="1"/>
  <c r="S870" i="1"/>
  <c r="S937" i="1"/>
  <c r="S1062" i="1"/>
  <c r="S1137" i="1"/>
  <c r="S1155" i="1"/>
  <c r="S1485" i="1"/>
  <c r="S1561" i="1"/>
  <c r="S1715" i="1"/>
  <c r="S1906" i="1"/>
  <c r="S1991" i="1"/>
  <c r="S2125" i="1"/>
  <c r="S2154" i="1"/>
  <c r="S2375" i="1"/>
  <c r="S2395" i="1"/>
  <c r="S2440" i="1"/>
  <c r="S2570" i="1"/>
  <c r="S2587" i="1"/>
  <c r="S2594" i="1"/>
  <c r="S3088" i="1"/>
  <c r="S3097" i="1"/>
  <c r="S3139" i="1"/>
  <c r="S3796" i="1"/>
  <c r="S3897" i="1"/>
  <c r="S3943" i="1"/>
  <c r="S4101" i="1"/>
  <c r="S1488" i="1"/>
  <c r="S2138" i="1"/>
  <c r="S1099" i="1"/>
  <c r="S4088" i="1"/>
  <c r="S451" i="1"/>
  <c r="S457" i="1"/>
  <c r="S867" i="1"/>
  <c r="S875" i="1"/>
  <c r="S1070" i="1"/>
  <c r="S1077" i="1"/>
  <c r="S1080" i="1"/>
  <c r="S1111" i="1"/>
  <c r="S1430" i="1"/>
  <c r="S2438" i="1"/>
  <c r="S2766" i="1"/>
  <c r="S2868" i="1"/>
  <c r="S3144" i="1"/>
  <c r="S3962" i="1"/>
  <c r="S3964" i="1"/>
  <c r="S3968" i="1"/>
  <c r="S1095" i="1"/>
  <c r="S1184" i="1"/>
  <c r="S1907" i="1"/>
  <c r="S1103" i="1"/>
  <c r="S3108" i="1"/>
  <c r="S4109" i="1"/>
  <c r="S150" i="1"/>
  <c r="S156" i="1"/>
  <c r="S939" i="1"/>
  <c r="S941" i="1"/>
  <c r="S1234" i="1"/>
  <c r="S1791" i="1"/>
  <c r="S1795" i="1"/>
  <c r="S1813" i="1"/>
  <c r="S2695" i="1"/>
  <c r="S2866" i="1"/>
  <c r="S3055" i="1"/>
  <c r="S3873" i="1"/>
  <c r="S4007" i="1"/>
  <c r="S2348" i="1"/>
  <c r="S2905" i="1"/>
  <c r="S3852" i="1"/>
  <c r="S4075" i="1"/>
  <c r="S1875" i="1"/>
  <c r="S2649" i="1"/>
  <c r="S2685" i="1"/>
  <c r="S2763" i="1"/>
  <c r="S552" i="1"/>
  <c r="S1160" i="1"/>
  <c r="S1164" i="1"/>
  <c r="S1560" i="1"/>
  <c r="S1721" i="1"/>
  <c r="S1726" i="1"/>
  <c r="S2693" i="1"/>
  <c r="S2743" i="1"/>
  <c r="S2861" i="1"/>
  <c r="S3794" i="1"/>
  <c r="S3889" i="1"/>
  <c r="S4070" i="1"/>
  <c r="S1712" i="1"/>
  <c r="S2155" i="1"/>
  <c r="S2769" i="1"/>
  <c r="S775" i="1"/>
  <c r="S3990" i="1"/>
  <c r="S4092" i="1"/>
  <c r="S496" i="1"/>
  <c r="S601" i="1"/>
  <c r="S154" i="1"/>
  <c r="S499" i="1"/>
  <c r="S883" i="1"/>
  <c r="S914" i="1"/>
  <c r="S919" i="1"/>
  <c r="S1175" i="1"/>
  <c r="S1494" i="1"/>
  <c r="S1757" i="1"/>
  <c r="S2391" i="1"/>
  <c r="S2410" i="1"/>
  <c r="S2508" i="1"/>
  <c r="S2846" i="1"/>
  <c r="S3649" i="1"/>
  <c r="S1123" i="1"/>
  <c r="S2538" i="1"/>
  <c r="S2881" i="1"/>
  <c r="S4021" i="1"/>
  <c r="S1314" i="1"/>
  <c r="S1581" i="1"/>
  <c r="S4067" i="1"/>
  <c r="S2700" i="1"/>
  <c r="S455" i="1"/>
  <c r="S596" i="1"/>
  <c r="S992" i="1"/>
  <c r="S1424" i="1"/>
  <c r="S1876" i="1"/>
  <c r="S2161" i="1"/>
  <c r="S2436" i="1"/>
  <c r="S2593" i="1"/>
  <c r="S3110" i="1"/>
  <c r="S3126" i="1"/>
  <c r="S3855" i="1"/>
  <c r="S4015" i="1"/>
  <c r="S461" i="1"/>
  <c r="S462" i="1"/>
  <c r="S543" i="1"/>
  <c r="S940" i="1"/>
  <c r="S1093" i="1"/>
  <c r="S1101" i="1"/>
  <c r="S1173" i="1"/>
  <c r="S1231" i="1"/>
  <c r="S1821" i="1"/>
  <c r="S1990" i="1"/>
  <c r="S2130" i="1"/>
  <c r="S2133" i="1"/>
  <c r="S2356" i="1"/>
  <c r="S2393" i="1"/>
  <c r="S2415" i="1"/>
  <c r="S2694" i="1"/>
  <c r="S2764" i="1"/>
  <c r="S2895" i="1"/>
  <c r="S2904" i="1"/>
  <c r="S2951" i="1"/>
  <c r="S3096" i="1"/>
  <c r="S3203" i="1"/>
  <c r="S3749" i="1"/>
  <c r="S3857" i="1"/>
  <c r="S3883" i="1"/>
  <c r="S3903" i="1"/>
  <c r="S3929" i="1"/>
  <c r="S3952" i="1"/>
  <c r="S3954" i="1"/>
  <c r="S4068" i="1"/>
  <c r="S432" i="1"/>
  <c r="S2950" i="1"/>
  <c r="S2897" i="1"/>
  <c r="S4004" i="1"/>
  <c r="S1738" i="1"/>
  <c r="S3076" i="1"/>
  <c r="S779" i="1"/>
  <c r="S902" i="1"/>
  <c r="S1094" i="1"/>
  <c r="S1131" i="1"/>
  <c r="S2432" i="1"/>
  <c r="S2892" i="1"/>
  <c r="S3963" i="1"/>
  <c r="S4043" i="1"/>
  <c r="S4044" i="1"/>
  <c r="S215" i="1"/>
  <c r="S571" i="1"/>
  <c r="S599" i="1"/>
  <c r="S886" i="1"/>
  <c r="S1135" i="1"/>
  <c r="S1544" i="1"/>
  <c r="S1740" i="1"/>
  <c r="S2865" i="1"/>
  <c r="S2911" i="1"/>
  <c r="S3737" i="1"/>
  <c r="S3854" i="1"/>
  <c r="S4094" i="1"/>
  <c r="S2662" i="1"/>
  <c r="S4013" i="1"/>
  <c r="S640" i="1"/>
  <c r="S1688" i="1"/>
  <c r="S194" i="1"/>
  <c r="S1171" i="1"/>
  <c r="S2135" i="1"/>
  <c r="S4051" i="1"/>
  <c r="S676" i="1"/>
  <c r="S1055" i="1"/>
  <c r="S1088" i="1"/>
  <c r="S1408" i="1"/>
  <c r="S1409" i="1"/>
  <c r="S1437" i="1"/>
  <c r="S1456" i="1"/>
  <c r="S1585" i="1"/>
  <c r="S1812" i="1"/>
  <c r="S2349" i="1"/>
  <c r="S2643" i="1"/>
  <c r="S3644" i="1"/>
  <c r="S3927" i="1"/>
  <c r="S3928" i="1"/>
  <c r="S422" i="1"/>
  <c r="S580" i="1"/>
  <c r="S33" i="1"/>
  <c r="S3602" i="1"/>
  <c r="S562" i="1"/>
  <c r="S1083" i="1"/>
  <c r="S1904" i="1"/>
  <c r="S169" i="1"/>
  <c r="S514" i="1"/>
  <c r="S983" i="1"/>
  <c r="S1125" i="1"/>
  <c r="S1132" i="1"/>
  <c r="S1717" i="1"/>
  <c r="S3105" i="1"/>
  <c r="S3868" i="1"/>
  <c r="S3942" i="1"/>
  <c r="S3972" i="1"/>
  <c r="S122" i="1"/>
  <c r="S144" i="1"/>
  <c r="S161" i="1"/>
  <c r="S217" i="1"/>
  <c r="S445" i="1"/>
  <c r="S484" i="1"/>
  <c r="S511" i="1"/>
  <c r="S579" i="1"/>
  <c r="S586" i="1"/>
  <c r="S608" i="1"/>
  <c r="S632" i="1"/>
  <c r="S773" i="1"/>
  <c r="S849" i="1"/>
  <c r="S1044" i="1"/>
  <c r="S1075" i="1"/>
  <c r="S1116" i="1"/>
  <c r="S1128" i="1"/>
  <c r="S1178" i="1"/>
  <c r="S1545" i="1"/>
  <c r="S1566" i="1"/>
  <c r="S1703" i="1"/>
  <c r="S1865" i="1"/>
  <c r="S1869" i="1"/>
  <c r="S1913" i="1"/>
  <c r="S2128" i="1"/>
  <c r="S2215" i="1"/>
  <c r="S2376" i="1"/>
  <c r="S2398" i="1"/>
  <c r="S2442" i="1"/>
  <c r="S2687" i="1"/>
  <c r="S2759" i="1"/>
  <c r="S2779" i="1"/>
  <c r="S2843" i="1"/>
  <c r="S2888" i="1"/>
  <c r="S3067" i="1"/>
  <c r="S3112" i="1"/>
  <c r="S3123" i="1"/>
  <c r="S3131" i="1"/>
  <c r="S3134" i="1"/>
  <c r="S3738" i="1"/>
  <c r="S3747" i="1"/>
  <c r="S3797" i="1"/>
  <c r="S3860" i="1"/>
  <c r="S3870" i="1"/>
  <c r="S3880" i="1"/>
  <c r="S3919" i="1"/>
  <c r="S4002" i="1"/>
  <c r="S4026" i="1"/>
  <c r="S4086" i="1"/>
  <c r="S4087" i="1"/>
  <c r="S550" i="1"/>
  <c r="S159" i="1"/>
  <c r="S668" i="1"/>
  <c r="S1917" i="1"/>
  <c r="S2386" i="1"/>
  <c r="S2425" i="1"/>
  <c r="S1413" i="1"/>
  <c r="S2877" i="1"/>
  <c r="S3959" i="1"/>
  <c r="S427" i="1"/>
  <c r="S546" i="1"/>
  <c r="S598" i="1"/>
  <c r="S1046" i="1"/>
  <c r="S1420" i="1"/>
  <c r="S1543" i="1"/>
  <c r="S1881" i="1"/>
  <c r="S2903" i="1"/>
  <c r="S163" i="1"/>
  <c r="S442" i="1"/>
  <c r="S449" i="1"/>
  <c r="S611" i="1"/>
  <c r="S765" i="1"/>
  <c r="S1092" i="1"/>
  <c r="S1115" i="1"/>
  <c r="S1121" i="1"/>
  <c r="S1141" i="1"/>
  <c r="S1180" i="1"/>
  <c r="S1244" i="1"/>
  <c r="S1484" i="1"/>
  <c r="S1501" i="1"/>
  <c r="S1583" i="1"/>
  <c r="S1696" i="1"/>
  <c r="S2418" i="1"/>
  <c r="S2420" i="1"/>
  <c r="S2585" i="1"/>
  <c r="S2588" i="1"/>
  <c r="S2591" i="1"/>
  <c r="S2851" i="1"/>
  <c r="S2889" i="1"/>
  <c r="S3121" i="1"/>
  <c r="S3808" i="1"/>
  <c r="S3917" i="1"/>
  <c r="S3941" i="1"/>
  <c r="S3947" i="1"/>
  <c r="S3996" i="1"/>
  <c r="S4009" i="1"/>
  <c r="S4081" i="1"/>
  <c r="S638" i="1"/>
  <c r="S1183" i="1"/>
  <c r="S1867" i="1"/>
  <c r="S4074" i="1"/>
  <c r="S196" i="1"/>
  <c r="S437" i="1"/>
  <c r="S984" i="1"/>
  <c r="S1422" i="1"/>
  <c r="S1595" i="1"/>
  <c r="S2396" i="1"/>
  <c r="S3060" i="1"/>
  <c r="S3807" i="1"/>
  <c r="S3906" i="1"/>
  <c r="S3995" i="1"/>
  <c r="S4084" i="1"/>
  <c r="S4115" i="1"/>
  <c r="S447" i="1"/>
  <c r="S637" i="1"/>
  <c r="S780" i="1"/>
  <c r="S1453" i="1"/>
  <c r="S1994" i="1"/>
  <c r="S2150" i="1"/>
  <c r="S2156" i="1"/>
  <c r="S2362" i="1"/>
  <c r="S2433" i="1"/>
  <c r="S2434" i="1"/>
  <c r="S2771" i="1"/>
  <c r="S2909" i="1"/>
  <c r="S2915" i="1"/>
  <c r="S2948" i="1"/>
  <c r="S3074" i="1"/>
  <c r="S3631" i="1"/>
  <c r="S4008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D3" i="15" l="1"/>
  <c r="B7" i="12"/>
  <c r="B5" i="15"/>
  <c r="B6" i="15" s="1"/>
  <c r="C5" i="15"/>
  <c r="C6" i="15" s="1"/>
  <c r="E2" i="15"/>
  <c r="G2" i="15" s="1"/>
  <c r="E13" i="15"/>
  <c r="C14" i="12"/>
  <c r="B14" i="12"/>
  <c r="B7" i="15" l="1"/>
  <c r="B8" i="15" s="1"/>
  <c r="B9" i="15" s="1"/>
  <c r="D4" i="15"/>
  <c r="E4" i="15" s="1"/>
  <c r="H4" i="15" s="1"/>
  <c r="C7" i="15"/>
  <c r="H2" i="15"/>
  <c r="F2" i="15"/>
  <c r="E3" i="15"/>
  <c r="H3" i="15" s="1"/>
  <c r="G13" i="15"/>
  <c r="F13" i="15"/>
  <c r="H13" i="15"/>
  <c r="D5" i="15" l="1"/>
  <c r="E5" i="15" s="1"/>
  <c r="F5" i="15" s="1"/>
  <c r="C8" i="15"/>
  <c r="C9" i="15" s="1"/>
  <c r="C10" i="15" s="1"/>
  <c r="C11" i="15" s="1"/>
  <c r="C12" i="15" s="1"/>
  <c r="B10" i="15"/>
  <c r="B11" i="15" s="1"/>
  <c r="B12" i="15" s="1"/>
  <c r="F4" i="15"/>
  <c r="G4" i="15"/>
  <c r="F3" i="15"/>
  <c r="G3" i="15"/>
  <c r="D6" i="15" l="1"/>
  <c r="H5" i="15"/>
  <c r="G5" i="15"/>
  <c r="E6" i="15" l="1"/>
  <c r="H6" i="15" s="1"/>
  <c r="D7" i="15"/>
  <c r="D8" i="15" l="1"/>
  <c r="D9" i="15" s="1"/>
  <c r="D10" i="15" s="1"/>
  <c r="D11" i="15" s="1"/>
  <c r="D12" i="15" s="1"/>
  <c r="E7" i="15"/>
  <c r="G7" i="15" s="1"/>
  <c r="F6" i="15"/>
  <c r="G6" i="15"/>
  <c r="H7" i="15"/>
  <c r="F7" i="15" l="1"/>
  <c r="E8" i="15"/>
  <c r="G8" i="15" s="1"/>
  <c r="E9" i="15"/>
  <c r="G9" i="15" s="1"/>
  <c r="H8" i="15" l="1"/>
  <c r="F8" i="15"/>
  <c r="F9" i="15"/>
  <c r="H9" i="15"/>
  <c r="E10" i="15"/>
  <c r="G10" i="15" s="1"/>
  <c r="E11" i="15" l="1"/>
  <c r="G11" i="15" s="1"/>
  <c r="H10" i="15"/>
  <c r="F10" i="15"/>
  <c r="F11" i="15" l="1"/>
  <c r="H11" i="15"/>
  <c r="E12" i="15"/>
  <c r="G12" i="15" s="1"/>
  <c r="H12" i="15" l="1"/>
  <c r="F12" i="15"/>
</calcChain>
</file>

<file path=xl/sharedStrings.xml><?xml version="1.0" encoding="utf-8"?>
<sst xmlns="http://schemas.openxmlformats.org/spreadsheetml/2006/main" count="33097" uniqueCount="8417">
  <si>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</si>
  <si>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</si>
  <si>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</si>
  <si>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</si>
  <si>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</si>
  <si>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</si>
  <si>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</si>
  <si>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</si>
  <si>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</si>
  <si>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</si>
  <si>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</si>
  <si>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</si>
  <si>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</si>
  <si>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</si>
  <si>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</si>
  <si>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</si>
  <si>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</si>
  <si>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</si>
  <si>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</si>
  <si>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</si>
  <si>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</si>
  <si>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</si>
  <si>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</si>
  <si>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</si>
  <si>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</si>
  <si>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</si>
  <si>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</si>
  <si>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</si>
  <si>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</si>
  <si>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</si>
  <si>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</si>
  <si>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</si>
  <si>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</si>
  <si>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</si>
  <si>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</si>
  <si>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</si>
  <si>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</si>
  <si>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</si>
  <si>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</si>
  <si>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</si>
  <si>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</si>
  <si>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</si>
  <si>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</si>
  <si>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</si>
  <si>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</si>
  <si>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</si>
  <si>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</si>
  <si>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</si>
  <si>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</si>
  <si>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</si>
  <si>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</si>
  <si>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</si>
  <si>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</si>
  <si>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</si>
  <si>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</si>
  <si>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</si>
  <si>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</si>
  <si>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</si>
  <si>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</si>
  <si>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</si>
  <si>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</si>
  <si>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</si>
  <si>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</si>
  <si>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</si>
  <si>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</si>
  <si>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</si>
  <si>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</si>
  <si>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</si>
  <si>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</si>
  <si>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</si>
  <si>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</si>
  <si>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</si>
  <si>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</si>
  <si>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</si>
  <si>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</si>
  <si>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</si>
  <si>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</si>
  <si>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</si>
  <si>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</si>
  <si>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</si>
  <si>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</si>
  <si>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</si>
  <si>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</si>
  <si>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</si>
  <si>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</si>
  <si>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</si>
  <si>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</si>
  <si>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</si>
  <si>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</si>
  <si>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</si>
  <si>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</si>
  <si>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</si>
  <si>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</si>
  <si>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</si>
  <si>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</si>
  <si>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</si>
  <si>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</si>
  <si>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</si>
  <si>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</si>
  <si>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</si>
  <si>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</si>
  <si>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</si>
  <si>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</si>
  <si>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</si>
  <si>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</si>
  <si>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</si>
  <si>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</si>
  <si>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</si>
  <si>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</si>
  <si>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</si>
  <si>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</si>
  <si>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</si>
  <si>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</si>
  <si>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</si>
  <si>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</si>
  <si>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</si>
  <si>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</si>
  <si>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</si>
  <si>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</si>
  <si>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</si>
  <si>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</si>
  <si>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</si>
  <si>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</si>
  <si>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</si>
  <si>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</si>
  <si>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</si>
  <si>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</si>
  <si>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</si>
  <si>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</si>
  <si>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</si>
  <si>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</si>
  <si>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</si>
  <si>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</si>
  <si>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</si>
  <si>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</si>
  <si>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</si>
  <si>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</si>
  <si>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</si>
  <si>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</si>
  <si>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</si>
  <si>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</si>
  <si>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</si>
  <si>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</si>
  <si>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</si>
  <si>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</si>
  <si>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</si>
  <si>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</si>
  <si>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</si>
  <si>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</si>
  <si>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</si>
  <si>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</si>
  <si>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</si>
  <si>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</si>
  <si>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</si>
  <si>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</si>
  <si>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</si>
  <si>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</si>
  <si>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</si>
  <si>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</si>
  <si>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</si>
  <si>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</si>
  <si>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</si>
  <si>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</si>
  <si>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</si>
  <si>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</si>
  <si>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</si>
  <si>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</si>
  <si>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</si>
  <si>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</si>
  <si>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</si>
  <si>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</si>
  <si>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</si>
  <si>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</si>
  <si>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</si>
  <si>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</si>
  <si>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</si>
  <si>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</si>
  <si>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</si>
  <si>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</si>
  <si>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</si>
  <si>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</si>
  <si>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</si>
  <si>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</si>
  <si>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</si>
  <si>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</si>
  <si>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</si>
  <si>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</si>
  <si>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</si>
  <si>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</si>
  <si>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</si>
  <si>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</si>
  <si>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</si>
  <si>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</si>
  <si>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</si>
  <si>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</si>
  <si>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</si>
  <si>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</si>
  <si>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</si>
  <si>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</si>
  <si>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</si>
  <si>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</si>
  <si>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</si>
  <si>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</si>
  <si>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</si>
  <si>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</si>
  <si>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</si>
  <si>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</si>
  <si>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</si>
  <si>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</si>
  <si>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</si>
  <si>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</si>
  <si>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</si>
  <si>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</si>
  <si>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</si>
  <si>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</si>
  <si>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</si>
  <si>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</si>
  <si>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</si>
  <si>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</si>
  <si>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</si>
  <si>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</si>
  <si>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</si>
  <si>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</si>
  <si>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</si>
  <si>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</si>
  <si>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</si>
  <si>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</si>
  <si>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</si>
  <si>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</si>
  <si>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</si>
  <si>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</si>
  <si>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</si>
  <si>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</si>
  <si>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</si>
  <si>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</si>
  <si>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</si>
  <si>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</si>
  <si>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</si>
  <si>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</si>
  <si>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</si>
  <si>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</si>
  <si>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</si>
  <si>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</si>
  <si>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</si>
  <si>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</si>
  <si>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</si>
  <si>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</si>
  <si>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</si>
  <si>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</si>
  <si>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</si>
  <si>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</si>
  <si>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</si>
  <si>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</si>
  <si>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</si>
  <si>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</si>
  <si>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</si>
  <si>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</si>
  <si>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</si>
  <si>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</si>
  <si>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</si>
  <si>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</si>
  <si>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</si>
  <si>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</si>
  <si>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</si>
  <si>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</si>
  <si>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</si>
  <si>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</si>
  <si>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</si>
  <si>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</si>
  <si>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</si>
  <si>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</si>
  <si>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</si>
  <si>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</si>
  <si>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</si>
  <si>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</si>
  <si>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</si>
  <si>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</si>
  <si>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</si>
  <si>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</si>
  <si>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</si>
  <si>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</si>
  <si>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</si>
  <si>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</si>
  <si>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</si>
  <si>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</si>
  <si>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</si>
  <si>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</si>
  <si>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</si>
  <si>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</si>
  <si>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</si>
  <si>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</si>
  <si>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</si>
  <si>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</si>
  <si>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</si>
  <si>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</si>
  <si>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</si>
  <si>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</si>
  <si>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</si>
  <si>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</si>
  <si>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</si>
  <si>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</si>
  <si>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</si>
  <si>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</si>
  <si>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</si>
  <si>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</si>
  <si>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</si>
  <si>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</si>
  <si>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</si>
  <si>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</si>
  <si>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</si>
  <si>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</si>
  <si>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</si>
  <si>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</si>
  <si>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</si>
  <si>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</si>
  <si>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</si>
  <si>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</si>
  <si>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</si>
  <si>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</si>
  <si>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</si>
  <si>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</si>
  <si>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</si>
  <si>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</si>
  <si>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</si>
  <si>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</si>
  <si>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</si>
  <si>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</si>
  <si>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</si>
  <si>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</si>
  <si>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</si>
  <si>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</si>
  <si>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</si>
  <si>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</si>
  <si>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</si>
  <si>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</si>
  <si>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</si>
  <si>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</si>
  <si>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</si>
  <si>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</si>
  <si>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</si>
  <si>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</si>
  <si>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</si>
  <si>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</si>
  <si>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</si>
  <si>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</si>
  <si>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</si>
  <si>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</si>
  <si>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</si>
  <si>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</si>
  <si>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</si>
  <si>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</si>
  <si>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</si>
  <si>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</si>
  <si>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</si>
  <si>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</si>
  <si>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</si>
  <si>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</si>
  <si>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</si>
  <si>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</si>
  <si>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</si>
  <si>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</si>
  <si>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</si>
  <si>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</si>
  <si>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</si>
  <si>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</si>
  <si>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</si>
  <si>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</si>
  <si>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</si>
  <si>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</si>
  <si>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</si>
  <si>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</si>
  <si>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</si>
  <si>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</si>
  <si>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</si>
  <si>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</si>
  <si>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</si>
  <si>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</si>
  <si>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</si>
  <si>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</si>
  <si>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</si>
  <si>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</si>
  <si>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</si>
  <si>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</si>
  <si>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</si>
  <si>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</si>
  <si>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</si>
  <si>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</si>
  <si>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</si>
  <si>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</si>
  <si>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</si>
  <si>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</si>
  <si>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</si>
  <si>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</si>
  <si>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</si>
  <si>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</si>
  <si>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</si>
  <si>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</si>
  <si>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</si>
  <si>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</si>
  <si>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</si>
  <si>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</si>
  <si>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</si>
  <si>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</si>
  <si>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</si>
  <si>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</si>
  <si>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</si>
  <si>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</si>
  <si>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</si>
  <si>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</si>
  <si>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</si>
  <si>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</si>
  <si>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</si>
  <si>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</si>
  <si>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</si>
  <si>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</si>
  <si>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</si>
  <si>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</si>
  <si>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</si>
  <si>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</si>
  <si>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</si>
  <si>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</si>
  <si>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</si>
  <si>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</si>
  <si>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</si>
  <si>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</si>
  <si>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</si>
  <si>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</si>
  <si>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</si>
  <si>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</si>
  <si>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</si>
  <si>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</si>
  <si>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</si>
  <si>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</si>
  <si>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</si>
  <si>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</si>
  <si>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</si>
  <si>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</si>
  <si>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</si>
  <si>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</si>
  <si>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</si>
  <si>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</si>
  <si>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</si>
  <si>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</si>
  <si>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</si>
  <si>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</si>
  <si>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</si>
  <si>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</si>
  <si>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</si>
  <si>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</si>
  <si>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</si>
  <si>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</si>
  <si>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</si>
  <si>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</si>
  <si>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</si>
  <si>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</si>
  <si>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</si>
  <si>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</si>
  <si>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</si>
  <si>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</si>
  <si>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</si>
  <si>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</si>
  <si>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</si>
  <si>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</si>
  <si>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</si>
  <si>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</si>
  <si>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</si>
  <si>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</si>
  <si>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</si>
  <si>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</si>
  <si>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</si>
  <si>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</si>
  <si>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</si>
  <si>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</si>
  <si>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</si>
  <si>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</si>
  <si>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</si>
  <si>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</si>
  <si>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</si>
  <si>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</si>
  <si>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</si>
  <si>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</si>
  <si>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</si>
  <si>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</si>
  <si>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</si>
  <si>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</si>
  <si>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</si>
  <si>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</si>
  <si>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</si>
  <si>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</si>
  <si>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</si>
  <si>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</si>
  <si>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</si>
  <si>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</si>
  <si>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</si>
  <si>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</si>
  <si>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</si>
  <si>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</si>
  <si>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</si>
  <si>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</si>
  <si>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</si>
  <si>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</si>
  <si>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</si>
  <si>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</si>
  <si>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</si>
  <si>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</si>
  <si>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</si>
  <si>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</si>
  <si>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</si>
  <si>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</si>
  <si>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</si>
  <si>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</si>
  <si>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</si>
  <si>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</si>
  <si>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</si>
  <si>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</si>
  <si>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</si>
  <si>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</si>
  <si>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</si>
  <si>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</si>
  <si>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</si>
  <si>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</si>
  <si>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</si>
  <si>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</si>
  <si>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</si>
  <si>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</si>
  <si>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</si>
  <si>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</si>
  <si>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</si>
  <si>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</si>
  <si>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</si>
  <si>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</si>
  <si>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</si>
  <si>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</si>
  <si>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</si>
  <si>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</si>
  <si>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</si>
  <si>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</si>
  <si>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</si>
  <si>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</si>
  <si>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</si>
  <si>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</si>
  <si>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</si>
  <si>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</si>
  <si>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</si>
  <si>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</si>
  <si>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</si>
  <si>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</si>
  <si>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</si>
  <si>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</si>
  <si>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</si>
  <si>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</si>
  <si>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</si>
  <si>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</si>
  <si>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</si>
  <si>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</si>
  <si>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</si>
  <si>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</si>
  <si>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</si>
  <si>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</si>
  <si>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</si>
  <si>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</si>
  <si>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</si>
  <si>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</si>
  <si>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</si>
  <si>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</si>
  <si>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</si>
  <si>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</si>
  <si>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</si>
  <si>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</si>
  <si>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</si>
  <si>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</si>
  <si>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</si>
  <si>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</si>
  <si>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</si>
  <si>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</si>
  <si>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</si>
  <si>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</si>
  <si>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</si>
  <si>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</si>
  <si>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</si>
  <si>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</si>
  <si>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</si>
  <si>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</si>
  <si>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</si>
  <si>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</si>
  <si>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</si>
  <si>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</si>
  <si>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</si>
  <si>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</si>
  <si>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</si>
  <si>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</si>
  <si>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</si>
  <si>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</si>
  <si>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</si>
  <si>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</si>
  <si>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</si>
  <si>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</si>
  <si>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</si>
  <si>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</si>
  <si>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</si>
  <si>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</si>
  <si>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</si>
  <si>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</si>
  <si>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</si>
  <si>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</si>
  <si>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</si>
  <si>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</si>
  <si>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</si>
  <si>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</si>
  <si>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</si>
  <si>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</si>
  <si>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</si>
  <si>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</si>
  <si>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</si>
  <si>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</si>
  <si>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</si>
  <si>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</si>
  <si>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</si>
  <si>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</si>
  <si>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</si>
  <si>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</si>
  <si>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</si>
  <si>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</si>
  <si>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</si>
  <si>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</si>
  <si>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</si>
  <si>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</si>
  <si>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</si>
  <si>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</si>
  <si>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</si>
  <si>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</si>
  <si>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</si>
  <si>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</si>
  <si>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</si>
  <si>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</si>
  <si>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</si>
  <si>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</si>
  <si>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</si>
  <si>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</si>
  <si>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</si>
  <si>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</si>
  <si>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</si>
  <si>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</si>
  <si>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</si>
  <si>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</si>
  <si>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</si>
  <si>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</si>
  <si>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</si>
  <si>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</si>
  <si>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</si>
  <si>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</si>
  <si>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</si>
  <si>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</si>
  <si>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</si>
  <si>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</si>
  <si>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</si>
  <si>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</si>
  <si>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</si>
  <si>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</si>
  <si>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</si>
  <si>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</si>
  <si>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</si>
  <si>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</si>
  <si>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</si>
  <si>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</si>
  <si>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</si>
  <si>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</si>
  <si>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</si>
  <si>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</si>
  <si>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</si>
  <si>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</si>
  <si>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</si>
  <si>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</si>
  <si>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</si>
  <si>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</si>
  <si>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</si>
  <si>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</si>
  <si>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</si>
  <si>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</si>
  <si>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</si>
  <si>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</si>
  <si>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</si>
  <si>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</si>
  <si>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</si>
  <si>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</si>
  <si>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</si>
  <si>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</si>
  <si>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</si>
  <si>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</si>
  <si>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</si>
  <si>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</si>
  <si>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</si>
  <si>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</si>
  <si>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</si>
  <si>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</si>
  <si>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</si>
  <si>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</si>
  <si>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</si>
  <si>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</si>
  <si>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</si>
  <si>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</si>
  <si>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</si>
  <si>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</si>
  <si>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</si>
  <si>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</si>
  <si>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</si>
  <si>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</si>
  <si>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</si>
  <si>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</si>
  <si>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</si>
  <si>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</si>
  <si>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</si>
  <si>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</si>
  <si>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</si>
  <si>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</si>
  <si>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</si>
  <si>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</si>
  <si>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</si>
  <si>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</si>
  <si>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</si>
  <si>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</si>
  <si>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</si>
  <si>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</si>
  <si>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</si>
  <si>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</si>
  <si>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</si>
  <si>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</si>
  <si>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</si>
  <si>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</si>
  <si>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</si>
  <si>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</si>
  <si>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</si>
  <si>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</si>
  <si>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</si>
  <si>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</si>
  <si>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</si>
  <si>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</si>
  <si>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</si>
  <si>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</si>
  <si>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</si>
  <si>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</si>
  <si>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</si>
  <si>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</si>
  <si>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</si>
  <si>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</si>
  <si>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</si>
  <si>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</si>
  <si>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</si>
  <si>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</si>
  <si>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</si>
  <si>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</si>
  <si>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</si>
  <si>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</si>
  <si>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</si>
  <si>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</si>
  <si>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</si>
  <si>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</si>
  <si>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</si>
  <si>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</si>
  <si>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</si>
  <si>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</si>
  <si>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</si>
  <si>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</si>
  <si>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</si>
  <si>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</si>
  <si>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</si>
  <si>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</si>
  <si>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</si>
  <si>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</si>
  <si>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</si>
  <si>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</si>
  <si>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</si>
  <si>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</si>
  <si>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</si>
  <si>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</si>
  <si>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</si>
  <si>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</si>
  <si>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</si>
  <si>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</si>
  <si>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</si>
  <si>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</si>
  <si>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</si>
  <si>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</si>
  <si>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</si>
  <si>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</si>
  <si>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</si>
  <si>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</si>
  <si>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</si>
  <si>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</si>
  <si>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</si>
  <si>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</si>
  <si>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</si>
  <si>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</si>
  <si>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</si>
  <si>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</si>
  <si>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</si>
  <si>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</si>
  <si>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</si>
  <si>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</si>
  <si>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</si>
  <si>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</si>
  <si>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</si>
  <si>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</si>
  <si>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</si>
  <si>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</si>
  <si>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</si>
  <si>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</si>
  <si>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</si>
  <si>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</si>
  <si>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</si>
  <si>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</si>
  <si>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</si>
  <si>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</si>
  <si>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</si>
  <si>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</si>
  <si>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</si>
  <si>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</si>
  <si>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</si>
  <si>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</si>
  <si>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</si>
  <si>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</si>
  <si>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</si>
  <si>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</si>
  <si>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</si>
  <si>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</si>
  <si>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</si>
  <si>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</si>
  <si>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</si>
  <si>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</si>
  <si>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</si>
  <si>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</si>
  <si>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</si>
  <si>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</si>
  <si>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</si>
  <si>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</si>
  <si>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</si>
  <si>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</si>
  <si>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</si>
  <si>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</si>
  <si>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</si>
  <si>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</si>
  <si>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</si>
  <si>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</si>
  <si>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</si>
  <si>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</si>
  <si>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</si>
  <si>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</si>
  <si>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</si>
  <si>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</si>
  <si>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</si>
  <si>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</si>
  <si>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</si>
  <si>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</si>
  <si>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</si>
  <si>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</si>
  <si>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</si>
  <si>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</si>
  <si>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</si>
  <si>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</si>
  <si>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</si>
  <si>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</si>
  <si>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</si>
  <si>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</si>
  <si>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</si>
  <si>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</si>
  <si>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</si>
  <si>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</si>
  <si>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</si>
  <si>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</si>
  <si>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</si>
  <si>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</si>
  <si>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</si>
  <si>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</si>
  <si>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</si>
  <si>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</si>
  <si>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</si>
  <si>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</si>
  <si>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</si>
  <si>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</si>
  <si>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</si>
  <si>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</si>
  <si>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</si>
  <si>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</si>
  <si>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</si>
  <si>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</si>
  <si>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</si>
  <si>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</si>
  <si>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</si>
  <si>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</si>
  <si>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</si>
  <si>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</si>
  <si>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</si>
  <si>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</si>
  <si>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</si>
  <si>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</si>
  <si>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</si>
  <si>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</si>
  <si>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</si>
  <si>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</si>
  <si>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</si>
  <si>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</si>
  <si>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</si>
  <si>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</si>
  <si>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</si>
  <si>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</si>
  <si>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</si>
  <si>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</si>
  <si>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</si>
  <si>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</si>
  <si>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</si>
  <si>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</si>
  <si>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</si>
  <si>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</si>
  <si>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</si>
  <si>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</si>
  <si>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</si>
  <si>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</si>
  <si>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</si>
  <si>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</si>
  <si>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</si>
  <si>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</si>
  <si>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</si>
  <si>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</si>
  <si>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</si>
  <si>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</si>
  <si>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</si>
  <si>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</si>
  <si>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</si>
  <si>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</si>
  <si>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</si>
  <si>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</si>
  <si>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</si>
  <si>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</si>
  <si>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</si>
  <si>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</si>
  <si>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</si>
  <si>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</si>
  <si>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</si>
  <si>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</si>
  <si>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</si>
  <si>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</si>
  <si>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</si>
  <si>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</si>
  <si>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</si>
  <si>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</si>
  <si>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</si>
  <si>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</si>
  <si>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</si>
  <si>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</si>
  <si>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</si>
  <si>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</si>
  <si>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</si>
  <si>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</si>
  <si>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</si>
  <si>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</si>
  <si>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</si>
  <si>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</si>
  <si>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</si>
  <si>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</si>
  <si>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</si>
  <si>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</si>
  <si>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</si>
  <si>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</si>
  <si>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</si>
  <si>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</si>
  <si>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</si>
  <si>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</si>
  <si>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</si>
  <si>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</si>
  <si>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</si>
  <si>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</si>
  <si>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</si>
  <si>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</si>
  <si>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</si>
  <si>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</si>
  <si>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</si>
  <si>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</si>
  <si>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</si>
  <si>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</si>
  <si>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</si>
  <si>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</si>
  <si>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</si>
  <si>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</si>
  <si>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</si>
  <si>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</si>
  <si>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</si>
  <si>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</si>
  <si>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</si>
  <si>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</si>
  <si>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</si>
  <si>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</si>
  <si>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</si>
  <si>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</si>
  <si>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</si>
  <si>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</si>
  <si>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</si>
  <si>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</si>
  <si>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</si>
  <si>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</si>
  <si>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</si>
  <si>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</si>
  <si>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</si>
  <si>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</si>
  <si>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</si>
  <si>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</si>
  <si>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</si>
  <si>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</si>
  <si>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</si>
  <si>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</si>
  <si>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</si>
  <si>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</si>
  <si>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</si>
  <si>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</si>
  <si>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</si>
  <si>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</si>
  <si>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</si>
  <si>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</si>
  <si>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</si>
  <si>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</si>
  <si>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</si>
  <si>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</si>
  <si>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</si>
  <si>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</si>
  <si>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</si>
  <si>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</si>
  <si>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</si>
  <si>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</si>
  <si>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</si>
  <si>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</si>
  <si>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</si>
  <si>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</si>
  <si>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</si>
  <si>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</si>
  <si>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</si>
  <si>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</si>
  <si>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</si>
  <si>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</si>
  <si>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</si>
  <si>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</si>
  <si>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</si>
  <si>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</si>
  <si>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</si>
  <si>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</si>
  <si>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</si>
  <si>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</si>
  <si>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</si>
  <si>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</si>
  <si>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</si>
  <si>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</si>
  <si>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</si>
  <si>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</si>
  <si>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</si>
  <si>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</si>
  <si>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</si>
  <si>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</si>
  <si>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</si>
  <si>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</si>
  <si>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</si>
  <si>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</si>
  <si>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</si>
  <si>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</si>
  <si>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</si>
  <si>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</si>
  <si>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</si>
  <si>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</si>
  <si>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</si>
  <si>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</si>
  <si>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</si>
  <si>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</si>
  <si>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</si>
  <si>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</si>
  <si>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</si>
  <si>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</si>
  <si>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</si>
  <si>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</si>
  <si>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</si>
  <si>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</si>
  <si>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</si>
  <si>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</si>
  <si>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</si>
  <si>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</si>
  <si>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</si>
  <si>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</si>
  <si>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</si>
  <si>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</si>
  <si>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</si>
  <si>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</si>
  <si>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</si>
  <si>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</si>
  <si>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</si>
  <si>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</si>
  <si>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</si>
  <si>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</si>
  <si>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</si>
  <si>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</si>
  <si>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</si>
  <si>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</si>
  <si>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</si>
  <si>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</si>
  <si>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</si>
  <si>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</si>
  <si>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</si>
  <si>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</si>
  <si>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</si>
  <si>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</si>
  <si>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</si>
  <si>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</si>
  <si>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</si>
  <si>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</si>
  <si>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</si>
  <si>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</si>
  <si>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</si>
  <si>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</si>
  <si>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</si>
  <si>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</si>
  <si>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</si>
  <si>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</si>
  <si>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</si>
  <si>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</si>
  <si>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</si>
  <si>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</si>
  <si>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</si>
  <si>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</si>
  <si>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</si>
  <si>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</si>
  <si>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</si>
  <si>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</si>
  <si>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</si>
  <si>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</si>
  <si>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</si>
  <si>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</si>
  <si>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</si>
  <si>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</si>
  <si>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</si>
  <si>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</si>
  <si>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</si>
  <si>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</si>
  <si>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</si>
  <si>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</si>
  <si>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</si>
  <si>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</si>
  <si>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</si>
  <si>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</si>
  <si>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</si>
  <si>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</si>
  <si>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</si>
  <si>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</si>
  <si>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</si>
  <si>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</si>
  <si>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</si>
  <si>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</si>
  <si>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</si>
  <si>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</si>
  <si>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</si>
  <si>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</si>
  <si>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</si>
  <si>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</si>
  <si>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</si>
  <si>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</si>
  <si>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</si>
  <si>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</si>
  <si>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</si>
  <si>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</si>
  <si>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</si>
  <si>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</si>
  <si>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</si>
  <si>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</si>
  <si>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</si>
  <si>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</si>
  <si>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</si>
  <si>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</si>
  <si>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</si>
  <si>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</si>
  <si>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</si>
  <si>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</si>
  <si>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</si>
  <si>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</si>
  <si>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</si>
  <si>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</si>
  <si>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</si>
  <si>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</si>
  <si>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</si>
  <si>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</si>
  <si>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</si>
  <si>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</si>
  <si>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</si>
  <si>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</si>
  <si>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</si>
  <si>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</si>
  <si>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</si>
  <si>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</si>
  <si>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</si>
  <si>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</si>
  <si>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</si>
  <si>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</si>
  <si>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</si>
  <si>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</si>
  <si>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</si>
  <si>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</si>
  <si>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</si>
  <si>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</si>
  <si>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</si>
  <si>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</si>
  <si>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</si>
  <si>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</si>
  <si>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</si>
  <si>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</si>
  <si>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</si>
  <si>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</si>
  <si>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</si>
  <si>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</si>
  <si>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</si>
  <si>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</si>
  <si>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</si>
  <si>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</si>
  <si>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</si>
  <si>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</si>
  <si>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</si>
  <si>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</si>
  <si>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</si>
  <si>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</si>
  <si>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</si>
  <si>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</si>
  <si>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</si>
  <si>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</si>
  <si>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</si>
  <si>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</si>
  <si>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</si>
  <si>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</si>
  <si>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</si>
  <si>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</si>
  <si>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</si>
  <si>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</si>
  <si>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</si>
  <si>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</si>
  <si>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</si>
  <si>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</si>
  <si>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</si>
  <si>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</si>
  <si>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</si>
  <si>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</si>
  <si>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</si>
  <si>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</si>
  <si>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</si>
  <si>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</si>
  <si>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</si>
  <si>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</si>
  <si>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</si>
  <si>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</si>
  <si>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</si>
  <si>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</si>
  <si>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</si>
  <si>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</si>
  <si>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</si>
  <si>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</si>
  <si>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</si>
  <si>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</si>
  <si>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</si>
  <si>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</si>
  <si>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</si>
  <si>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</si>
  <si>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</si>
  <si>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</si>
  <si>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</si>
  <si>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</si>
  <si>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</si>
  <si>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</si>
  <si>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</si>
  <si>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</si>
  <si>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</si>
  <si>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</si>
  <si>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</si>
  <si>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</si>
  <si>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</si>
  <si>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</si>
  <si>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</si>
  <si>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</si>
  <si>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</si>
  <si>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</si>
  <si>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</si>
  <si>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</si>
  <si>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</si>
  <si>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</si>
  <si>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</si>
  <si>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</si>
  <si>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</si>
  <si>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</si>
  <si>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</si>
  <si>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</si>
  <si>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</si>
  <si>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</si>
  <si>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</si>
  <si>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</si>
  <si>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</si>
  <si>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</si>
  <si>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</si>
  <si>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</si>
  <si>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</si>
  <si>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</si>
  <si>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</si>
  <si>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</si>
  <si>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</si>
  <si>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</si>
  <si>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</si>
  <si>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</si>
  <si>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</si>
  <si>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</si>
  <si>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</si>
  <si>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</si>
  <si>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</si>
  <si>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</si>
  <si>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</si>
  <si>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</si>
  <si>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</si>
  <si>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</si>
  <si>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</si>
  <si>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</si>
  <si>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</si>
  <si>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</si>
  <si>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</si>
  <si>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</si>
  <si>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</si>
  <si>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</si>
  <si>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</si>
  <si>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</si>
  <si>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</si>
  <si>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</si>
  <si>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</si>
  <si>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</si>
  <si>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</si>
  <si>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</si>
  <si>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</si>
  <si>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</si>
  <si>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</si>
  <si>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</si>
  <si>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</si>
  <si>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</si>
  <si>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</si>
  <si>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</si>
  <si>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</si>
  <si>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</si>
  <si>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</si>
  <si>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</si>
  <si>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</si>
  <si>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</si>
  <si>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</si>
  <si>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</si>
  <si>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</si>
  <si>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</si>
  <si>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</si>
  <si>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</si>
  <si>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</si>
  <si>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</si>
  <si>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</si>
  <si>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</si>
  <si>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</si>
  <si>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</si>
  <si>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</si>
  <si>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</si>
  <si>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</si>
  <si>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</si>
  <si>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</si>
  <si>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</si>
  <si>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</si>
  <si>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</si>
  <si>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</si>
  <si>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</si>
  <si>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</si>
  <si>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</si>
  <si>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</si>
  <si>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</si>
  <si>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</si>
  <si>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</si>
  <si>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</si>
  <si>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</si>
  <si>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</si>
  <si>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</si>
  <si>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</si>
  <si>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</si>
  <si>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</si>
  <si>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</si>
  <si>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</si>
  <si>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</si>
  <si>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</si>
  <si>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</si>
  <si>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</si>
  <si>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</si>
  <si>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</si>
  <si>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</si>
  <si>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</si>
  <si>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</si>
  <si>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</si>
  <si>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</si>
  <si>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</si>
  <si>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</si>
  <si>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</si>
  <si>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</si>
  <si>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</si>
  <si>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</si>
  <si>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</si>
  <si>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</si>
  <si>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</si>
  <si>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</si>
  <si>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</si>
  <si>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</si>
  <si>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</si>
  <si>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</si>
  <si>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</si>
  <si>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</si>
  <si>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</si>
  <si>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</si>
  <si>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</si>
  <si>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</si>
  <si>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</si>
  <si>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</si>
  <si>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</si>
  <si>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</si>
  <si>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</si>
  <si>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</si>
  <si>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</si>
  <si>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</si>
  <si>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</si>
  <si>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</si>
  <si>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</si>
  <si>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</si>
  <si>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</si>
  <si>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</si>
  <si>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</si>
  <si>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</si>
  <si>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</si>
  <si>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</si>
  <si>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</si>
  <si>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</si>
  <si>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</si>
  <si>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</si>
  <si>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</si>
  <si>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</si>
  <si>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</si>
  <si>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</si>
  <si>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</si>
  <si>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</si>
  <si>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</si>
  <si>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</si>
  <si>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</si>
  <si>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</si>
  <si>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</si>
  <si>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</si>
  <si>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</si>
  <si>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</si>
  <si>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</si>
  <si>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</si>
  <si>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</si>
  <si>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</si>
  <si>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</si>
  <si>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</si>
  <si>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</si>
  <si>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</si>
  <si>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</si>
  <si>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</si>
  <si>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</si>
  <si>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</si>
  <si>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</si>
  <si>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</si>
  <si>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</si>
  <si>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</si>
  <si>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</si>
  <si>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</si>
  <si>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</si>
  <si>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</si>
  <si>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</si>
  <si>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</si>
  <si>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</si>
  <si>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</si>
  <si>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</si>
  <si>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</si>
  <si>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</si>
  <si>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</si>
  <si>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</si>
  <si>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</si>
  <si>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</si>
  <si>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</si>
  <si>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</si>
  <si>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</si>
  <si>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</si>
  <si>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</si>
  <si>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</si>
  <si>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</si>
  <si>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</si>
  <si>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</si>
  <si>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</si>
  <si>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</si>
  <si>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</si>
  <si>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</si>
  <si>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</si>
  <si>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</si>
  <si>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</si>
  <si>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</si>
  <si>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</si>
  <si>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</si>
  <si>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</si>
  <si>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</si>
  <si>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</si>
  <si>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</si>
  <si>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</si>
  <si>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</si>
  <si>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</si>
  <si>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</si>
  <si>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</si>
  <si>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</si>
  <si>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</si>
  <si>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</si>
  <si>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</si>
  <si>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</si>
  <si>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</si>
  <si>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</si>
  <si>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</si>
  <si>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</si>
  <si>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</si>
  <si>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</si>
  <si>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</si>
  <si>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</si>
  <si>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</si>
  <si>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</si>
  <si>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</si>
  <si>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</si>
  <si>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</si>
  <si>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</si>
  <si>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</si>
  <si>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</si>
  <si>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</si>
  <si>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</si>
  <si>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</si>
  <si>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</si>
  <si>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</si>
  <si>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</si>
  <si>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</si>
  <si>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</si>
  <si>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</si>
  <si>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</si>
  <si>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</si>
  <si>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</si>
  <si>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</si>
  <si>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</si>
  <si>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</si>
  <si>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</si>
  <si>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</si>
  <si>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</si>
  <si>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</si>
  <si>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</si>
  <si>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</si>
  <si>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</si>
  <si>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</si>
  <si>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</si>
  <si>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</si>
  <si>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</si>
  <si>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</si>
  <si>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</si>
  <si>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</si>
  <si>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</si>
  <si>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</si>
  <si>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</si>
  <si>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</si>
  <si>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</si>
  <si>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</si>
  <si>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</si>
  <si>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</si>
  <si>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</si>
  <si>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</si>
  <si>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</si>
  <si>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</si>
  <si>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</si>
  <si>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</si>
  <si>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</si>
  <si>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</si>
  <si>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</si>
  <si>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</si>
  <si>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</si>
  <si>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</si>
  <si>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</si>
  <si>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</si>
  <si>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</si>
  <si>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</si>
  <si>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</si>
  <si>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</si>
  <si>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</si>
  <si>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</si>
  <si>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</si>
  <si>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</si>
  <si>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</si>
  <si>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</si>
  <si>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</si>
  <si>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</si>
  <si>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</si>
  <si>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</si>
  <si>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</si>
  <si>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</si>
  <si>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</si>
  <si>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</si>
  <si>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</si>
  <si>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</si>
  <si>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</si>
  <si>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</si>
  <si>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</si>
  <si>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</si>
  <si>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</si>
  <si>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</si>
  <si>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</si>
  <si>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</si>
  <si>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</si>
  <si>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</si>
  <si>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</si>
  <si>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</si>
  <si>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</si>
  <si>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</si>
  <si>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</si>
  <si>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</si>
  <si>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</si>
  <si>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</si>
  <si>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</si>
  <si>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</si>
  <si>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</si>
  <si>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</si>
  <si>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</si>
  <si>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</si>
  <si>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</si>
  <si>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</si>
  <si>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</si>
  <si>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</si>
  <si>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</si>
  <si>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</si>
  <si>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</si>
  <si>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</si>
  <si>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</si>
  <si>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</si>
  <si>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</si>
  <si>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</si>
  <si>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</si>
  <si>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</si>
  <si>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</si>
  <si>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</si>
  <si>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</si>
  <si>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</si>
  <si>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</si>
  <si>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</si>
  <si>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</si>
  <si>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</si>
  <si>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</si>
  <si>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</si>
  <si>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</si>
  <si>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</si>
  <si>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</si>
  <si>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</si>
  <si>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</si>
  <si>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</si>
  <si>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</si>
  <si>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</si>
  <si>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</si>
  <si>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</si>
  <si>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</si>
  <si>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</si>
  <si>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</si>
  <si>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</si>
  <si>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</si>
  <si>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</si>
  <si>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</si>
  <si>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</si>
  <si>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</si>
  <si>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</si>
  <si>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</si>
  <si>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</si>
  <si>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</si>
  <si>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</si>
  <si>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</si>
  <si>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</si>
  <si>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</si>
  <si>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</si>
  <si>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</si>
  <si>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</si>
  <si>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</si>
  <si>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</si>
  <si>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</si>
  <si>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</si>
  <si>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</si>
  <si>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</si>
  <si>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</si>
  <si>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</si>
  <si>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</si>
  <si>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</si>
  <si>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</si>
  <si>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</si>
  <si>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</si>
  <si>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</si>
  <si>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</si>
  <si>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</si>
  <si>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</si>
  <si>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</si>
  <si>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</si>
  <si>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</si>
  <si>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</si>
  <si>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</si>
  <si>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</si>
  <si>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</si>
  <si>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</si>
  <si>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</si>
  <si>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</si>
  <si>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</si>
  <si>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</si>
  <si>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</si>
  <si>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</si>
  <si>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</si>
  <si>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</si>
  <si>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</si>
  <si>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</si>
  <si>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</si>
  <si>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</si>
  <si>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</si>
  <si>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</si>
  <si>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</si>
  <si>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</si>
  <si>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</si>
  <si>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</si>
  <si>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</si>
  <si>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</si>
  <si>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</si>
  <si>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</si>
  <si>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</si>
  <si>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</si>
  <si>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</si>
  <si>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</si>
  <si>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</si>
  <si>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</si>
  <si>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</si>
  <si>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</si>
  <si>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</si>
  <si>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</si>
  <si>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</si>
  <si>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</si>
  <si>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</si>
  <si>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</si>
  <si>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</si>
  <si>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</si>
  <si>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</si>
  <si>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</si>
  <si>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</si>
  <si>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</si>
  <si>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</si>
  <si>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</si>
  <si>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</si>
  <si>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</si>
  <si>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</si>
  <si>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</si>
  <si>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</si>
  <si>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</si>
  <si>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</si>
  <si>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</si>
  <si>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</si>
  <si>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</si>
  <si>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</si>
  <si>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</si>
  <si>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</si>
  <si>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</si>
  <si>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</si>
  <si>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</si>
  <si>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</si>
  <si>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</si>
  <si>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</si>
  <si>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</si>
  <si>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</si>
  <si>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</si>
  <si>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</si>
  <si>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</si>
  <si>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</si>
  <si>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</si>
  <si>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</si>
  <si>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</si>
  <si>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</si>
  <si>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</si>
  <si>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</si>
  <si>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</si>
  <si>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</si>
  <si>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</si>
  <si>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</si>
  <si>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</si>
  <si>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</si>
  <si>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</si>
  <si>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</si>
  <si>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</si>
  <si>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</si>
  <si>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</si>
  <si>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</si>
  <si>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</si>
  <si>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</si>
  <si>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</si>
  <si>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</si>
  <si>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</si>
  <si>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</si>
  <si>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</si>
  <si>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</si>
  <si>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</si>
  <si>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</si>
  <si>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</si>
  <si>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</si>
  <si>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</si>
  <si>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</si>
  <si>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</si>
  <si>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</si>
  <si>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</si>
  <si>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</si>
  <si>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</si>
  <si>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</si>
  <si>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</si>
  <si>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</si>
  <si>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</si>
  <si>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</si>
  <si>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</si>
  <si>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</si>
  <si>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</si>
  <si>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</si>
  <si>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</si>
  <si>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</si>
  <si>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</si>
  <si>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</si>
  <si>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</si>
  <si>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</si>
  <si>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</si>
  <si>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</si>
  <si>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</si>
  <si>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</si>
  <si>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</si>
  <si>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</si>
  <si>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</si>
  <si>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</si>
  <si>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</si>
  <si>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</si>
  <si>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</si>
  <si>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</si>
  <si>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</si>
  <si>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</si>
  <si>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</si>
  <si>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</si>
  <si>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</si>
  <si>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</si>
  <si>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</si>
  <si>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</si>
  <si>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</si>
  <si>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</si>
  <si>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</si>
  <si>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</si>
  <si>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</si>
  <si>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</si>
  <si>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</si>
  <si>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</si>
  <si>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</si>
  <si>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</si>
  <si>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</si>
  <si>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</si>
  <si>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</si>
  <si>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</si>
  <si>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</si>
  <si>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</si>
  <si>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</si>
  <si>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</si>
  <si>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</si>
  <si>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</si>
  <si>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</si>
  <si>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</si>
  <si>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</si>
  <si>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</si>
  <si>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</si>
  <si>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</si>
  <si>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</si>
  <si>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</si>
  <si>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</si>
  <si>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</si>
  <si>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</si>
  <si>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</si>
  <si>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</si>
  <si>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</si>
  <si>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</si>
  <si>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</si>
  <si>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</si>
  <si>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</si>
  <si>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</si>
  <si>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</si>
  <si>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</si>
  <si>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</si>
  <si>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</si>
  <si>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</si>
  <si>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</si>
  <si>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</si>
  <si>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</si>
  <si>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</si>
  <si>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</si>
  <si>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</si>
  <si>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</si>
  <si>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</si>
  <si>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</si>
  <si>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</si>
  <si>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</si>
  <si>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</si>
  <si>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</si>
  <si>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</si>
  <si>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</si>
  <si>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</si>
  <si>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</si>
  <si>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</si>
  <si>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</si>
  <si>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</si>
  <si>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</si>
  <si>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</si>
  <si>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</si>
  <si>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</si>
  <si>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</si>
  <si>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</si>
  <si>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</si>
  <si>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</si>
  <si>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</si>
  <si>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</si>
  <si>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</si>
  <si>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</si>
  <si>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</si>
  <si>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</si>
  <si>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</si>
  <si>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</si>
  <si>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</si>
  <si>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</si>
  <si>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</si>
  <si>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</si>
  <si>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</si>
  <si>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</si>
  <si>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</si>
  <si>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</si>
  <si>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</si>
  <si>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</si>
  <si>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</si>
  <si>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</si>
  <si>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</si>
  <si>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</si>
  <si>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</si>
  <si>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</si>
  <si>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</si>
  <si>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</si>
  <si>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</si>
  <si>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</si>
  <si>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</si>
  <si>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</si>
  <si>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</si>
  <si>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</si>
  <si>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</si>
  <si>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</si>
  <si>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</si>
  <si>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</si>
  <si>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</si>
  <si>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</si>
  <si>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</si>
  <si>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</si>
  <si>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</si>
  <si>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</si>
  <si>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</si>
  <si>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</si>
  <si>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</si>
  <si>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</si>
  <si>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</si>
  <si>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</si>
  <si>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</si>
  <si>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</si>
  <si>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</si>
  <si>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</si>
  <si>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</si>
  <si>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</si>
  <si>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</si>
  <si>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</si>
  <si>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</si>
  <si>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</si>
  <si>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</si>
  <si>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</si>
  <si>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</si>
  <si>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</si>
  <si>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</si>
  <si>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</si>
  <si>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</si>
  <si>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</si>
  <si>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</si>
  <si>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</si>
  <si>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</si>
  <si>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</si>
  <si>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</si>
  <si>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</si>
  <si>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</si>
  <si>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</si>
  <si>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</si>
  <si>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</si>
  <si>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</si>
  <si>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</si>
  <si>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</si>
  <si>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</si>
  <si>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</si>
  <si>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</si>
  <si>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</si>
  <si>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</si>
  <si>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</si>
  <si>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</si>
  <si>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</si>
  <si>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</si>
  <si>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</si>
  <si>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</si>
  <si>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</si>
  <si>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</si>
  <si>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</si>
  <si>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</si>
  <si>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</si>
  <si>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</si>
  <si>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</si>
  <si>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</si>
  <si>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</si>
  <si>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</si>
  <si>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</si>
  <si>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</si>
  <si>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</si>
  <si>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</si>
  <si>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</si>
  <si>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</si>
  <si>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</si>
  <si>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</si>
  <si>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</si>
  <si>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</si>
  <si>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</si>
  <si>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</si>
  <si>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</si>
  <si>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</si>
  <si>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</si>
  <si>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</si>
  <si>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</si>
  <si>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</si>
  <si>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</si>
  <si>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</si>
  <si>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</si>
  <si>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</si>
  <si>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</si>
  <si>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</si>
  <si>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</si>
  <si>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</si>
  <si>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</si>
  <si>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</si>
  <si>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</si>
  <si>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</si>
  <si>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</si>
  <si>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</si>
  <si>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</si>
  <si>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</si>
  <si>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</si>
  <si>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</si>
  <si>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</si>
  <si>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</si>
  <si>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</si>
  <si>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</si>
  <si>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</si>
  <si>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</si>
  <si>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</si>
  <si>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</si>
  <si>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</si>
  <si>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</si>
  <si>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</si>
  <si>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</si>
  <si>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</si>
  <si>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</si>
  <si>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</si>
  <si>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</si>
  <si>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</si>
  <si>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</si>
  <si>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</si>
  <si>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</si>
  <si>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</si>
  <si>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</si>
  <si>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</si>
  <si>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</si>
  <si>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</si>
  <si>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</si>
  <si>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</si>
  <si>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</si>
  <si>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</si>
  <si>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</si>
  <si>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</si>
  <si>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</si>
  <si>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</si>
  <si>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</si>
  <si>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</si>
  <si>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</si>
  <si>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</si>
  <si>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</si>
  <si>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</si>
  <si>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</si>
  <si>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</si>
  <si>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</si>
  <si>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</si>
  <si>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</si>
  <si>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</si>
  <si>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</si>
  <si>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</si>
  <si>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</si>
  <si>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</si>
  <si>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</si>
  <si>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</si>
  <si>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</si>
  <si>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</si>
  <si>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</si>
  <si>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</si>
  <si>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</si>
  <si>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</si>
  <si>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</si>
  <si>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</si>
  <si>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</si>
  <si>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</si>
  <si>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</si>
  <si>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</si>
  <si>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</si>
  <si>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</si>
  <si>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</si>
  <si>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</si>
  <si>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</si>
  <si>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</si>
  <si>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</si>
  <si>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</si>
  <si>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</si>
  <si>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</si>
  <si>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</si>
  <si>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</si>
  <si>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</si>
  <si>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</si>
  <si>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</si>
  <si>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</si>
  <si>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</si>
  <si>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</si>
  <si>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</si>
  <si>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</si>
  <si>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</si>
  <si>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</si>
  <si>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</si>
  <si>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</si>
  <si>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</si>
  <si>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</si>
  <si>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</si>
  <si>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</si>
  <si>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</si>
  <si>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</si>
  <si>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</si>
  <si>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</si>
  <si>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</si>
  <si>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</si>
  <si>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</si>
  <si>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</si>
  <si>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</si>
  <si>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</si>
  <si>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</si>
  <si>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</si>
  <si>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</si>
  <si>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</si>
  <si>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</si>
  <si>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</si>
  <si>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</si>
  <si>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</si>
  <si>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</si>
  <si>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</si>
  <si>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</si>
  <si>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</si>
  <si>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</si>
  <si>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</si>
  <si>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</si>
  <si>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</si>
  <si>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</si>
  <si>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</si>
  <si>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</si>
  <si>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</si>
  <si>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</si>
  <si>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</si>
  <si>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</si>
  <si>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</si>
  <si>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</si>
  <si>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</si>
  <si>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</si>
  <si>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</si>
  <si>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</si>
  <si>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</si>
  <si>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</si>
  <si>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</si>
  <si>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</si>
  <si>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</si>
  <si>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</si>
  <si>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</si>
  <si>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</si>
  <si>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</si>
  <si>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</si>
  <si>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</si>
  <si>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</si>
  <si>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</si>
  <si>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</si>
  <si>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</si>
  <si>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</si>
  <si>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</si>
  <si>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</si>
  <si>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</si>
  <si>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</si>
  <si>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</si>
  <si>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</si>
  <si>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</si>
  <si>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</si>
  <si>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</si>
  <si>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</si>
  <si>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</si>
  <si>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</si>
  <si>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</si>
  <si>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</si>
  <si>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</si>
  <si>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</si>
  <si>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</si>
  <si>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</si>
  <si>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</si>
  <si>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</si>
  <si>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</si>
  <si>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</si>
  <si>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</si>
  <si>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</si>
  <si>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</si>
  <si>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</si>
  <si>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</si>
  <si>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</si>
  <si>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</si>
  <si>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</si>
  <si>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</si>
  <si>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</si>
  <si>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</si>
  <si>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</si>
  <si>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</si>
  <si>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</si>
  <si>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</si>
  <si>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</si>
  <si>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</si>
  <si>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</si>
  <si>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</si>
  <si>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</si>
  <si>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</si>
  <si>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</si>
  <si>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</si>
  <si>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</si>
  <si>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</si>
  <si>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</si>
  <si>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</si>
  <si>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</si>
  <si>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</si>
  <si>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</si>
  <si>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</si>
  <si>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</si>
  <si>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</si>
  <si>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</si>
  <si>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</si>
  <si>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</si>
  <si>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</si>
  <si>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</si>
  <si>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</si>
  <si>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</si>
  <si>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</si>
  <si>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</si>
  <si>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</si>
  <si>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</si>
  <si>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</si>
  <si>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</si>
  <si>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</si>
  <si>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</si>
  <si>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</si>
  <si>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</si>
  <si>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</si>
  <si>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</si>
  <si>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</si>
  <si>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</si>
  <si>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</si>
  <si>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</si>
  <si>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</si>
  <si>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</si>
  <si>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</si>
  <si>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</si>
  <si>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</si>
  <si>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</si>
  <si>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</si>
  <si>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</si>
  <si>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</si>
  <si>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</si>
  <si>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</si>
  <si>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</si>
  <si>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</si>
  <si>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</si>
  <si>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</si>
  <si>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</si>
  <si>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</si>
  <si>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</si>
  <si>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</si>
  <si>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</si>
  <si>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</si>
  <si>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</si>
  <si>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</si>
  <si>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</si>
  <si>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</si>
  <si>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</si>
  <si>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</si>
  <si>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</si>
  <si>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</si>
  <si>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</si>
  <si>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</si>
  <si>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</si>
  <si>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</si>
  <si>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</si>
  <si>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</si>
  <si>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</si>
  <si>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</si>
  <si>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</si>
  <si>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</si>
  <si>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</si>
  <si>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</si>
  <si>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</si>
  <si>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</si>
  <si>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</si>
  <si>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</si>
  <si>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</si>
  <si>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</si>
  <si>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</si>
  <si>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</si>
  <si>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</si>
  <si>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</si>
  <si>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</si>
  <si>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</si>
  <si>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</si>
  <si>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</si>
  <si>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</si>
  <si>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</si>
  <si>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</si>
  <si>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</si>
  <si>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</si>
  <si>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</si>
  <si>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</si>
  <si>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</si>
  <si>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</si>
  <si>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</si>
  <si>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</si>
  <si>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</si>
  <si>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</si>
  <si>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</si>
  <si>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</si>
  <si>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</si>
  <si>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</si>
  <si>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</si>
  <si>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</si>
  <si>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</si>
  <si>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</si>
  <si>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</si>
  <si>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</si>
  <si>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</si>
  <si>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</si>
  <si>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</si>
  <si>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</si>
  <si>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</si>
  <si>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</si>
  <si>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</si>
  <si>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</si>
  <si>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</si>
  <si>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</si>
  <si>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</si>
  <si>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</si>
  <si>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</si>
  <si>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</si>
  <si>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</si>
  <si>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</si>
  <si>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</si>
  <si>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</si>
  <si>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</si>
  <si>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</si>
  <si>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</si>
  <si>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</si>
  <si>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</si>
  <si>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</si>
  <si>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</si>
  <si>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</si>
  <si>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</si>
  <si>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</si>
  <si>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</si>
  <si>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</si>
  <si>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</si>
  <si>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</si>
  <si>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</si>
  <si>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</si>
  <si>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</si>
  <si>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</si>
  <si>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</si>
  <si>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</si>
  <si>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</si>
  <si>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</si>
  <si>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</si>
  <si>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</si>
  <si>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</si>
  <si>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</si>
  <si>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</si>
  <si>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</si>
  <si>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</si>
  <si>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</si>
  <si>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</si>
  <si>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</si>
  <si>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</si>
  <si>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</si>
  <si>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</si>
  <si>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</si>
  <si>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</si>
  <si>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</si>
  <si>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</si>
  <si>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</si>
  <si>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</si>
  <si>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</si>
  <si>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</si>
  <si>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</si>
  <si>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</si>
  <si>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</si>
  <si>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</si>
  <si>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</si>
  <si>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</si>
  <si>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</si>
  <si>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</si>
  <si>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</si>
  <si>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</si>
  <si>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</si>
  <si>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</si>
  <si>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</si>
  <si>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</si>
  <si>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</si>
  <si>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</si>
  <si>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</si>
  <si>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</si>
  <si>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</si>
  <si>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</si>
  <si>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</si>
  <si>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</si>
  <si>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</si>
  <si>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</si>
  <si>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</si>
  <si>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</si>
  <si>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</si>
  <si>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</si>
  <si>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</si>
  <si>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</si>
  <si>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</si>
  <si>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</si>
  <si>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</si>
  <si>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</si>
  <si>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</si>
  <si>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</si>
  <si>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</si>
  <si>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</si>
  <si>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</si>
  <si>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</si>
  <si>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</si>
  <si>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</si>
  <si>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</si>
  <si>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</si>
  <si>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</si>
  <si>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</si>
  <si>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</si>
  <si>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</si>
  <si>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</si>
  <si>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</si>
  <si>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</si>
  <si>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</si>
  <si>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</si>
  <si>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</si>
  <si>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</si>
  <si>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</si>
  <si>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</si>
  <si>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</si>
  <si>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</si>
  <si>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</si>
  <si>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</si>
  <si>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</si>
  <si>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</si>
  <si>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</si>
  <si>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</si>
  <si>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</si>
  <si>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</si>
  <si>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</si>
  <si>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</si>
  <si>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</si>
  <si>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</si>
  <si>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</si>
  <si>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</si>
  <si>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</si>
  <si>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</si>
  <si>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</si>
  <si>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</si>
  <si>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</si>
  <si>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</si>
  <si>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</si>
  <si>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</si>
  <si>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</si>
  <si>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</si>
  <si>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</si>
  <si>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</si>
  <si>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</si>
  <si>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</si>
  <si>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</si>
  <si>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</si>
  <si>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</si>
  <si>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</si>
  <si>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</si>
  <si>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</si>
  <si>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</si>
  <si>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</si>
  <si>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</si>
  <si>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</si>
  <si>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</si>
  <si>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</si>
  <si>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</si>
  <si>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</si>
  <si>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</si>
  <si>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</si>
  <si>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</si>
  <si>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</si>
  <si>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</si>
  <si>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</si>
  <si>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</si>
  <si>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</si>
  <si>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</si>
  <si>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</si>
  <si>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</si>
  <si>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</si>
  <si>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</si>
  <si>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</si>
  <si>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</si>
  <si>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</si>
  <si>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</si>
  <si>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</si>
  <si>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</si>
  <si>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</si>
  <si>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</si>
  <si>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</si>
  <si>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</si>
  <si>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</si>
  <si>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</si>
  <si>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</si>
  <si>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</si>
  <si>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</si>
  <si>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</si>
  <si>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</si>
  <si>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</si>
  <si>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</si>
  <si>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</si>
  <si>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</si>
  <si>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</si>
  <si>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</si>
  <si>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</si>
  <si>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</si>
  <si>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</si>
  <si>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</si>
  <si>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</si>
  <si>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</si>
  <si>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</si>
  <si>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</si>
  <si>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</si>
  <si>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</si>
  <si>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</si>
  <si>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</si>
  <si>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</si>
  <si>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</si>
  <si>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</si>
  <si>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</si>
  <si>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</si>
  <si>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</si>
  <si>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</si>
  <si>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</si>
  <si>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</si>
  <si>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</si>
  <si>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</si>
  <si>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</si>
  <si>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</si>
  <si>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</si>
  <si>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</si>
  <si>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</si>
  <si>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</si>
  <si>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</si>
  <si>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</si>
  <si>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</si>
  <si>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</si>
  <si>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</si>
  <si>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</si>
  <si>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</si>
  <si>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</si>
  <si>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</si>
  <si>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</si>
  <si>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</si>
  <si>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</si>
  <si>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</si>
  <si>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</si>
  <si>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</si>
  <si>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</si>
  <si>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</si>
  <si>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</si>
  <si>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</si>
  <si>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</si>
  <si>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</si>
  <si>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</si>
  <si>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</si>
  <si>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</si>
  <si>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</si>
  <si>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</si>
  <si>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</si>
  <si>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</si>
  <si>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</si>
  <si>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</si>
  <si>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</si>
  <si>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</si>
  <si>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</si>
  <si>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</si>
  <si>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</si>
  <si>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</si>
  <si>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</si>
  <si>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</si>
  <si>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</si>
  <si>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</si>
  <si>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</si>
  <si>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</si>
  <si>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</si>
  <si>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</si>
  <si>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</si>
  <si>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</si>
  <si>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</si>
  <si>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</si>
  <si>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</si>
  <si>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</si>
  <si>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</si>
  <si>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</si>
  <si>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</si>
  <si>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</si>
  <si>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</si>
  <si>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</si>
  <si>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</si>
  <si>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</si>
  <si>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</si>
  <si>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</si>
  <si>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</si>
  <si>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</si>
  <si>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</si>
  <si>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</si>
  <si>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</si>
  <si>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</si>
  <si>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</si>
  <si>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</si>
  <si>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</si>
  <si>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</si>
  <si>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</si>
  <si>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</si>
  <si>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</si>
  <si>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</si>
  <si>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</si>
  <si>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</si>
  <si>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</si>
  <si>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</si>
  <si>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</si>
  <si>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</si>
  <si>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</si>
  <si>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</si>
  <si>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</si>
  <si>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</si>
  <si>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</si>
  <si>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</si>
  <si>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</si>
  <si>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</si>
  <si>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</si>
  <si>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</si>
  <si>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</si>
  <si>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</si>
  <si>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</si>
  <si>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</si>
  <si>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</si>
  <si>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</si>
  <si>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</si>
  <si>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</si>
  <si>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</si>
  <si>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</si>
  <si>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</si>
  <si>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</si>
  <si>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</si>
  <si>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</si>
  <si>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</si>
  <si>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</si>
  <si>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</si>
  <si>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</si>
  <si>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</si>
  <si>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</si>
  <si>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</si>
  <si>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</si>
  <si>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</si>
  <si>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</si>
  <si>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</si>
  <si>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</si>
  <si>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</si>
  <si>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</si>
  <si>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</si>
  <si>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</si>
  <si>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</si>
  <si>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</si>
  <si>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</si>
  <si>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</si>
  <si>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</si>
  <si>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</si>
  <si>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</si>
  <si>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</si>
  <si>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</si>
  <si>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</si>
  <si>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</si>
  <si>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</si>
  <si>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</si>
  <si>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</si>
  <si>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</si>
  <si>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</si>
  <si>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</si>
  <si>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</si>
  <si>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</si>
  <si>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</si>
  <si>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</si>
  <si>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</si>
  <si>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</si>
  <si>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</si>
  <si>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</si>
  <si>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</si>
  <si>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</si>
  <si>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</si>
  <si>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</si>
  <si>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</si>
  <si>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</si>
  <si>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</si>
  <si>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</si>
  <si>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</si>
  <si>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</si>
  <si>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</si>
  <si>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</si>
  <si>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</si>
  <si>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</si>
  <si>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</si>
  <si>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</si>
  <si>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</si>
  <si>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</si>
  <si>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</si>
  <si>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</si>
  <si>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</si>
  <si>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</si>
  <si>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</si>
  <si>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</si>
  <si>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</si>
  <si>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</si>
  <si>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</si>
  <si>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</si>
  <si>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</si>
  <si>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</si>
  <si>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</si>
  <si>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</si>
  <si>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</si>
  <si>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</si>
  <si>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</si>
  <si>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</si>
  <si>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</si>
  <si>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</si>
  <si>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</si>
  <si>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</si>
  <si>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</si>
  <si>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</si>
  <si>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</si>
  <si>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</si>
  <si>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</si>
  <si>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</si>
  <si>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</si>
  <si>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</si>
  <si>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</si>
  <si>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</si>
  <si>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</si>
  <si>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</si>
  <si>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</si>
  <si>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</si>
  <si>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</si>
  <si>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</si>
  <si>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</si>
  <si>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</si>
  <si>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</si>
  <si>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</si>
  <si>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</si>
  <si>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</si>
  <si>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</si>
  <si>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</si>
  <si>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</si>
  <si>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</si>
  <si>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</si>
  <si>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</si>
  <si>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</si>
  <si>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</si>
  <si>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</si>
  <si>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</si>
  <si>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</si>
  <si>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</si>
  <si>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</si>
  <si>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</si>
  <si>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</si>
  <si>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</si>
  <si>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</si>
  <si>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</si>
  <si>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</si>
  <si>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</si>
  <si>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</si>
  <si>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</si>
  <si>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</si>
  <si>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</si>
  <si>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</si>
  <si>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</si>
  <si>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</si>
  <si>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</si>
  <si>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</si>
  <si>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</si>
  <si>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</si>
  <si>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</si>
  <si>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</si>
  <si>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</si>
  <si>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</si>
  <si>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</si>
  <si>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</si>
  <si>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</si>
  <si>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</si>
  <si>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</si>
  <si>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</si>
  <si>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</si>
  <si>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</si>
  <si>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</si>
  <si>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</si>
  <si>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</si>
  <si>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</si>
  <si>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</si>
  <si>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</si>
  <si>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</si>
  <si>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</si>
  <si>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</si>
  <si>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</si>
  <si>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</si>
  <si>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</si>
  <si>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</si>
  <si>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</si>
  <si>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</si>
  <si>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</si>
  <si>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</si>
  <si>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</si>
  <si>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</si>
  <si>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</si>
  <si>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</si>
  <si>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</si>
  <si>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</si>
  <si>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</si>
  <si>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</si>
  <si>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</si>
  <si>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</si>
  <si>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</si>
  <si>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</si>
  <si>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</si>
  <si>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</si>
  <si>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</si>
  <si>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</si>
  <si>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</si>
  <si>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</si>
  <si>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</si>
  <si>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</si>
  <si>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</si>
  <si>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</si>
  <si>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</si>
  <si>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</si>
  <si>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</si>
  <si>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</si>
  <si>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</si>
  <si>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</si>
  <si>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</si>
  <si>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</si>
  <si>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</si>
  <si>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</si>
  <si>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</si>
  <si>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</si>
  <si>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</si>
  <si>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</si>
  <si>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</si>
  <si>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</si>
  <si>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</si>
  <si>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</si>
  <si>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</si>
  <si>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</si>
  <si>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</si>
  <si>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</si>
  <si>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</si>
  <si>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</si>
  <si>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</si>
  <si>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</si>
  <si>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</si>
  <si>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</si>
  <si>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</si>
  <si>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</si>
  <si>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</si>
  <si>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</si>
  <si>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</si>
  <si>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</si>
  <si>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</si>
  <si>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</si>
  <si>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</si>
  <si>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</si>
  <si>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</si>
  <si>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</si>
  <si>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</si>
  <si>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</si>
  <si>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</si>
  <si>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</si>
  <si>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</si>
  <si>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</si>
  <si>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</si>
  <si>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</si>
  <si>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</si>
  <si>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</si>
  <si>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</si>
  <si>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</si>
  <si>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</si>
  <si>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</si>
  <si>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</si>
  <si>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</si>
  <si>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</si>
  <si>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</si>
  <si>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</si>
  <si>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</si>
  <si>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</si>
  <si>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</si>
  <si>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</si>
  <si>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</si>
  <si>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</si>
  <si>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</si>
  <si>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</si>
  <si>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</si>
  <si>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</si>
  <si>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</si>
  <si>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</si>
  <si>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</si>
  <si>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</si>
  <si>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</si>
  <si>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</si>
  <si>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</si>
  <si>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</si>
  <si>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</si>
  <si>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</si>
  <si>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</si>
  <si>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</si>
  <si>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</si>
  <si>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</si>
  <si>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</si>
  <si>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</si>
  <si>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</si>
  <si>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</si>
  <si>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</si>
  <si>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</si>
  <si>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</si>
  <si>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</si>
  <si>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</si>
  <si>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</si>
  <si>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</si>
  <si>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</si>
  <si>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</si>
  <si>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</si>
  <si>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</si>
  <si>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</si>
  <si>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</si>
  <si>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</si>
  <si>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</si>
  <si>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</si>
  <si>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</si>
  <si>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</si>
  <si>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</si>
  <si>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</si>
  <si>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</si>
  <si>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</si>
  <si>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</si>
  <si>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</si>
  <si>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</si>
  <si>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</si>
  <si>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</si>
  <si>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</si>
  <si>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</si>
  <si>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</si>
  <si>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</si>
  <si>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</si>
  <si>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</si>
  <si>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</si>
  <si>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</si>
  <si>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</si>
  <si>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</si>
  <si>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</si>
  <si>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</si>
  <si>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</si>
  <si>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</si>
  <si>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</si>
  <si>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</si>
  <si>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</si>
  <si>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</si>
  <si>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</si>
  <si>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</si>
  <si>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</si>
  <si>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</si>
  <si>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</si>
  <si>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</si>
  <si>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</si>
  <si>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</si>
  <si>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</si>
  <si>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</si>
  <si>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</si>
  <si>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</si>
  <si>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</si>
  <si>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</si>
  <si>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</si>
  <si>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</si>
  <si>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</si>
  <si>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</si>
  <si>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</si>
  <si>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</si>
  <si>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</si>
  <si>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</si>
  <si>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</si>
  <si>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</si>
  <si>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</si>
  <si>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</si>
  <si>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</si>
  <si>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</si>
  <si>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</si>
  <si>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</si>
  <si>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</si>
  <si>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</si>
  <si>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</si>
  <si>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</si>
  <si>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</si>
  <si>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</si>
  <si>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</si>
  <si>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</si>
  <si>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</si>
  <si>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</si>
  <si>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</si>
  <si>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</si>
  <si>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</si>
  <si>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</si>
  <si>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</si>
  <si>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</si>
  <si>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</si>
  <si>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</si>
  <si>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</si>
  <si>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</si>
  <si>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</si>
  <si>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</si>
  <si>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</si>
  <si>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</si>
  <si>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</si>
  <si>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</si>
  <si>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</si>
  <si>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</si>
  <si>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</si>
  <si>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</si>
  <si>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</si>
  <si>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</si>
  <si>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</si>
  <si>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</si>
  <si>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</si>
  <si>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</si>
  <si>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</si>
  <si>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</si>
  <si>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</si>
  <si>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</si>
  <si>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</si>
  <si>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</si>
  <si>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</si>
  <si>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</si>
  <si>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</si>
  <si>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</si>
  <si>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</si>
  <si>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</si>
  <si>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</si>
  <si>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</si>
  <si>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</si>
  <si>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</si>
  <si>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</si>
  <si>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</si>
  <si>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</si>
  <si>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</si>
  <si>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</si>
  <si>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</si>
  <si>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</si>
  <si>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</si>
  <si>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</si>
  <si>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</si>
  <si>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</si>
  <si>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</si>
  <si>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</si>
  <si>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</si>
  <si>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</si>
  <si>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</si>
  <si>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</si>
  <si>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</si>
  <si>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</si>
  <si>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</si>
  <si>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</si>
  <si>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</si>
  <si>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</si>
  <si>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</si>
  <si>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</si>
  <si>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</si>
  <si>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</si>
  <si>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</si>
  <si>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</si>
  <si>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</si>
  <si>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</si>
  <si>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</si>
  <si>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</si>
  <si>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</si>
  <si>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</si>
  <si>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</si>
  <si>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</si>
  <si>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</si>
  <si>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</si>
  <si>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</si>
  <si>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</si>
  <si>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</si>
  <si>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</si>
  <si>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</si>
  <si>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</si>
  <si>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</si>
  <si>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</si>
  <si>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</si>
  <si>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</si>
  <si>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</si>
  <si>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</si>
  <si>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</si>
  <si>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</si>
  <si>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</si>
  <si>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</si>
  <si>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</si>
  <si>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</si>
  <si>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</si>
  <si>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</si>
  <si>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</si>
  <si>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</si>
  <si>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</si>
  <si>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</si>
  <si>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</si>
  <si>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</si>
  <si>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</si>
  <si>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</si>
  <si>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</si>
  <si>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</si>
  <si>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</si>
  <si>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</si>
  <si>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</si>
  <si>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</si>
  <si>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</si>
  <si>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</si>
  <si>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</si>
  <si>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</si>
  <si>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</si>
  <si>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</si>
  <si>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</si>
  <si>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</si>
  <si>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</si>
  <si>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</si>
  <si>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</si>
  <si>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</si>
  <si>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</si>
  <si>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</si>
  <si>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</si>
  <si>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</si>
  <si>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</si>
  <si>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</si>
  <si>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</si>
  <si>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</si>
  <si>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</si>
  <si>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</si>
  <si>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</si>
  <si>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</si>
  <si>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</si>
  <si>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</si>
  <si>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</si>
  <si>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</si>
  <si>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</si>
  <si>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</si>
  <si>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</si>
  <si>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</si>
  <si>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</si>
  <si>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</si>
  <si>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</si>
  <si>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</si>
  <si>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</si>
  <si>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</si>
  <si>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</si>
  <si>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</si>
  <si>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</si>
  <si>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</si>
  <si>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</si>
  <si>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</si>
  <si>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</si>
  <si>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</si>
  <si>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</si>
  <si>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</si>
  <si>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</si>
  <si>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</si>
  <si>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</si>
  <si>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</si>
  <si>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</si>
  <si>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</si>
  <si>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</si>
  <si>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</si>
  <si>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</si>
  <si>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</si>
  <si>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</si>
  <si>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</si>
  <si>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</si>
  <si>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</si>
  <si>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</si>
  <si>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</si>
  <si>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</si>
  <si>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</si>
  <si>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</si>
  <si>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</si>
  <si>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</si>
  <si>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</si>
  <si>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</si>
  <si>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</si>
  <si>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</si>
  <si>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</si>
  <si>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</si>
  <si>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</si>
  <si>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</si>
  <si>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</si>
  <si>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</si>
  <si>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</si>
  <si>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</si>
  <si>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</si>
  <si>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</si>
  <si>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</si>
  <si>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</si>
  <si>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</si>
  <si>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</si>
  <si>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</si>
  <si>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</si>
  <si>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</si>
  <si>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</si>
  <si>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</si>
  <si>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</si>
  <si>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</si>
  <si>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</si>
  <si>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</si>
  <si>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</si>
  <si>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</si>
  <si>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</si>
  <si>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</si>
  <si>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</si>
  <si>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</si>
  <si>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</si>
  <si>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</si>
  <si>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</si>
  <si>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</si>
  <si>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</si>
  <si>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</si>
  <si>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</si>
  <si>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</si>
  <si>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</si>
  <si>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</si>
  <si>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</si>
  <si>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</si>
  <si>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</si>
  <si>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</si>
  <si>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</si>
  <si>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</si>
  <si>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</si>
  <si>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</si>
  <si>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</si>
  <si>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</si>
  <si>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</si>
  <si>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</si>
  <si>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</si>
  <si>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</si>
  <si>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</si>
  <si>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</si>
  <si>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</si>
  <si>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</si>
  <si>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</si>
  <si>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</si>
  <si>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</si>
  <si>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</si>
  <si>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</si>
  <si>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</si>
  <si>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</si>
  <si>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</si>
  <si>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</si>
  <si>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</si>
  <si>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</si>
  <si>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</si>
  <si>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</si>
  <si>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</si>
  <si>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</si>
  <si>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</si>
  <si>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</si>
  <si>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</si>
  <si>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</si>
  <si>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</si>
  <si>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</si>
  <si>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</si>
  <si>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</si>
  <si>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</si>
  <si>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</si>
  <si>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</si>
  <si>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</si>
  <si>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</si>
  <si>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</si>
  <si>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</si>
  <si>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</si>
  <si>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</si>
  <si>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</si>
  <si>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</si>
  <si>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</si>
  <si>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</si>
  <si>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</si>
  <si>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</si>
  <si>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</si>
  <si>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</si>
  <si>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</si>
  <si>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</si>
  <si>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</si>
  <si>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</si>
  <si>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</si>
  <si>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</si>
  <si>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</si>
  <si>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</si>
  <si>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</si>
  <si>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</si>
  <si>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</si>
  <si>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</si>
  <si>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</si>
  <si>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</si>
  <si>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</si>
  <si>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</si>
  <si>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</si>
  <si>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</si>
  <si>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</si>
  <si>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</si>
  <si>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</si>
  <si>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</si>
  <si>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</si>
  <si>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</si>
  <si>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</si>
  <si>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</si>
  <si>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</si>
  <si>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</si>
  <si>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</si>
  <si>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</si>
  <si>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</si>
  <si>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</si>
  <si>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</si>
  <si>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</si>
  <si>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</si>
  <si>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</si>
  <si>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</si>
  <si>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</si>
  <si>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</si>
  <si>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</si>
  <si>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</si>
  <si>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</si>
  <si>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</si>
  <si>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</si>
  <si>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</si>
  <si>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</si>
  <si>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</si>
  <si>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</si>
  <si>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</si>
  <si>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</si>
  <si>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</si>
  <si>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</si>
  <si>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</si>
  <si>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</si>
  <si>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</si>
  <si>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</si>
  <si>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</si>
  <si>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</si>
  <si>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</si>
  <si>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</si>
  <si>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</si>
  <si>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</si>
  <si>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</si>
  <si>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</si>
  <si>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</si>
  <si>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</si>
  <si>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</si>
  <si>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</si>
  <si>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</si>
  <si>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</si>
  <si>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</si>
  <si>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</si>
  <si>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</si>
  <si>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</si>
  <si>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</si>
  <si>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</si>
  <si>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</si>
  <si>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</si>
  <si>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</si>
  <si>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</si>
  <si>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</si>
  <si>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</si>
  <si>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</si>
  <si>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</si>
  <si>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</si>
  <si>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</si>
  <si>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</si>
  <si>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</si>
  <si>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</si>
  <si>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</si>
  <si>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</si>
  <si>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</si>
  <si>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</si>
  <si>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</si>
  <si>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</si>
  <si>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</si>
  <si>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</si>
  <si>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</si>
  <si>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</si>
  <si>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</si>
  <si>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</si>
  <si>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</si>
  <si>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</si>
  <si>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</si>
  <si>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</si>
  <si>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</si>
  <si>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</si>
  <si>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</si>
  <si>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</si>
  <si>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</si>
  <si>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</si>
  <si>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</si>
  <si>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</si>
  <si>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</si>
  <si>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</si>
  <si>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</si>
  <si>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</si>
  <si>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</si>
  <si>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</si>
  <si>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</si>
  <si>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</si>
  <si>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</si>
  <si>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</si>
  <si>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</si>
  <si>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</si>
  <si>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</si>
  <si>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</si>
  <si>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</si>
  <si>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</si>
  <si>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</si>
  <si>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</si>
  <si>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</si>
  <si>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</si>
  <si>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</si>
  <si>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</si>
  <si>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</si>
  <si>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</si>
  <si>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</si>
  <si>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</si>
  <si>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</si>
  <si>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</si>
  <si>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</si>
  <si>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</si>
  <si>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</si>
  <si>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</si>
  <si>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</si>
  <si>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</si>
  <si>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</si>
  <si>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</si>
  <si>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</si>
  <si>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</si>
  <si>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</si>
  <si>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</si>
  <si>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</si>
  <si>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</si>
  <si>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</si>
  <si>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</si>
  <si>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</si>
  <si>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</si>
  <si>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</si>
  <si>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</si>
  <si>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</si>
  <si>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</si>
  <si>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</si>
  <si>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</si>
  <si>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</si>
  <si>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</si>
  <si>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</si>
  <si>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</si>
  <si>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</si>
  <si>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</si>
  <si>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</si>
  <si>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</si>
  <si>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</si>
  <si>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</si>
  <si>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</si>
  <si>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</si>
  <si>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</si>
  <si>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</si>
  <si>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</si>
  <si>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</si>
  <si>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</si>
  <si>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</si>
  <si>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</si>
  <si>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</si>
  <si>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</si>
  <si>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</si>
  <si>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</si>
  <si>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</si>
  <si>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</si>
  <si>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</si>
  <si>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</si>
  <si>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</si>
  <si>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</si>
  <si>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</si>
  <si>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</si>
  <si>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</si>
  <si>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</si>
  <si>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</si>
  <si>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</si>
  <si>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</si>
  <si>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</si>
  <si>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</si>
  <si>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</si>
  <si>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</si>
  <si>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</si>
  <si>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</si>
  <si>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</si>
  <si>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</si>
  <si>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</si>
  <si>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</si>
  <si>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</si>
  <si>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</si>
  <si>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</si>
  <si>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</si>
  <si>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</si>
  <si>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</si>
  <si>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</si>
  <si>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</si>
  <si>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</si>
  <si>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</si>
  <si>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</si>
  <si>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</si>
  <si>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</si>
  <si>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</si>
  <si>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</si>
  <si>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</si>
  <si>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</si>
  <si>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</si>
  <si>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</si>
  <si>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</si>
  <si>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</si>
  <si>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</si>
  <si>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</si>
  <si>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</si>
  <si>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</si>
  <si>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</si>
  <si>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</si>
  <si>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</si>
  <si>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</si>
  <si>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</si>
  <si>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</si>
  <si>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</si>
  <si>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</si>
  <si>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</si>
  <si>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</si>
  <si>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</si>
  <si>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</si>
  <si>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</si>
  <si>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</si>
  <si>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</si>
  <si>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</si>
  <si>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</si>
  <si>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</si>
  <si>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</si>
  <si>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</si>
  <si>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</si>
  <si>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</si>
  <si>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</si>
  <si>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</si>
  <si>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</si>
  <si>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</si>
  <si>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</si>
  <si>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</si>
  <si>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</si>
  <si>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</si>
  <si>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</si>
  <si>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</si>
  <si>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</si>
  <si>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</si>
  <si>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</si>
  <si>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</si>
  <si>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</si>
  <si>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</si>
  <si>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</si>
  <si>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</si>
  <si>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</si>
  <si>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</si>
  <si>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</si>
  <si>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</si>
  <si>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</si>
  <si>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</si>
  <si>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</si>
  <si>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</si>
  <si>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</si>
  <si>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</si>
  <si>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</si>
  <si>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</si>
  <si>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</si>
  <si>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</si>
  <si>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</si>
  <si>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</si>
  <si>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</si>
  <si>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</si>
  <si>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</si>
  <si>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</si>
  <si>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</si>
  <si>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</si>
  <si>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</si>
  <si>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</si>
  <si>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</si>
  <si>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</si>
  <si>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</si>
  <si>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</si>
  <si>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</si>
  <si>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</si>
  <si>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</si>
  <si>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</si>
  <si>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</si>
  <si>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</si>
  <si>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</si>
  <si>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</si>
  <si>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</si>
  <si>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</si>
  <si>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</si>
  <si>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</si>
  <si>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</si>
  <si>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</si>
  <si>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</si>
  <si>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</si>
  <si>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</si>
  <si>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</si>
  <si>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</si>
  <si>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</si>
  <si>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</si>
  <si>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</si>
  <si>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</si>
  <si>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</si>
  <si>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</si>
  <si>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</si>
  <si>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</si>
  <si>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</si>
  <si>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</si>
  <si>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</si>
  <si>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</si>
  <si>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</si>
  <si>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</si>
  <si>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</si>
  <si>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</si>
  <si>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</si>
  <si>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</si>
  <si>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</si>
  <si>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</si>
  <si>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</si>
  <si>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</si>
  <si>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</si>
  <si>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</si>
  <si>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</si>
  <si>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</si>
  <si>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</si>
  <si>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</si>
  <si>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</si>
  <si>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</si>
  <si>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</si>
  <si>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</si>
  <si>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</si>
  <si>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</si>
  <si>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</si>
  <si>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</si>
  <si>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</si>
  <si>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</si>
  <si>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</si>
  <si>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</si>
  <si>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</si>
  <si>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</si>
  <si>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</si>
  <si>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</si>
  <si>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</si>
  <si>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</si>
  <si>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</si>
  <si>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</si>
  <si>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</si>
  <si>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</si>
  <si>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</si>
  <si>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</si>
  <si>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</si>
  <si>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</si>
  <si>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</si>
  <si>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</si>
  <si>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</si>
  <si>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</si>
  <si>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</si>
  <si>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</si>
  <si>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</si>
  <si>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</si>
  <si>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</si>
  <si>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</si>
  <si>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</si>
  <si>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</si>
  <si>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</si>
  <si>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</si>
  <si>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</si>
  <si>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</si>
  <si>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</si>
  <si>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</si>
  <si>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</si>
  <si>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</si>
  <si>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</si>
  <si>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</si>
  <si>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</si>
  <si>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</si>
  <si>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</si>
  <si>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</si>
  <si>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</si>
  <si>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</si>
  <si>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</si>
  <si>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</si>
  <si>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</si>
  <si>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</si>
  <si>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</si>
  <si>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</si>
  <si>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</si>
  <si>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</si>
  <si>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</si>
  <si>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</si>
  <si>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</si>
  <si>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</si>
  <si>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</si>
  <si>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</si>
  <si>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</si>
  <si>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</si>
  <si>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</si>
  <si>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</si>
  <si>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</si>
  <si>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</si>
  <si>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</si>
  <si>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</si>
  <si>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</si>
  <si>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</si>
  <si>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</si>
  <si>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</si>
  <si>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</si>
  <si>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</si>
  <si>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</si>
  <si>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</si>
  <si>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</si>
  <si>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</si>
  <si>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</si>
  <si>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</si>
  <si>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</si>
  <si>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</si>
  <si>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</si>
  <si>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</si>
  <si>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</si>
  <si>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</si>
  <si>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</si>
  <si>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</si>
  <si>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</si>
  <si>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</si>
  <si>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</si>
  <si>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</si>
  <si>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</si>
  <si>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</si>
  <si>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</si>
  <si>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</si>
  <si>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</si>
  <si>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</si>
  <si>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</si>
  <si>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</si>
  <si>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</si>
  <si>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</si>
  <si>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</si>
  <si>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</si>
  <si>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</si>
  <si>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</si>
  <si>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</si>
  <si>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</si>
  <si>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</si>
  <si>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</si>
  <si>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</si>
  <si>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</si>
  <si>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</si>
  <si>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</si>
  <si>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</si>
  <si>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</si>
  <si>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</si>
  <si>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</si>
  <si>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</si>
  <si>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</si>
  <si>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</si>
  <si>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</si>
  <si>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</si>
  <si>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</si>
  <si>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</si>
  <si>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</si>
  <si>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</si>
  <si>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</si>
  <si>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</si>
  <si>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</si>
  <si>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</si>
  <si>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</si>
  <si>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</si>
  <si>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</si>
  <si>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</si>
  <si>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</si>
  <si>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</si>
  <si>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</si>
  <si>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</si>
  <si>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</si>
  <si>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</si>
  <si>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</si>
  <si>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</si>
  <si>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</si>
  <si>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</si>
  <si>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</si>
  <si>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</si>
  <si>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</si>
  <si>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</si>
  <si>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</si>
  <si>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</si>
  <si>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</si>
  <si>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</si>
  <si>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</si>
  <si>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</si>
  <si>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</si>
  <si>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</si>
  <si>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</si>
  <si>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</si>
  <si>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</si>
  <si>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</si>
  <si>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</si>
  <si>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</si>
  <si>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</si>
  <si>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</si>
  <si>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</si>
  <si>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</si>
  <si>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</si>
  <si>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</si>
  <si>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</si>
  <si>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</si>
  <si>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</si>
  <si>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</si>
  <si>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</si>
  <si>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</si>
  <si>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</si>
  <si>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</si>
  <si>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</si>
  <si>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</si>
  <si>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</si>
  <si>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</si>
  <si>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</si>
  <si>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</si>
  <si>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</si>
  <si>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</si>
  <si>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</si>
  <si>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</si>
  <si>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</si>
  <si>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</si>
  <si>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</si>
  <si>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</si>
  <si>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</si>
  <si>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</si>
  <si>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</si>
  <si>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</si>
  <si>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</si>
  <si>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</si>
  <si>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</si>
  <si>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</si>
  <si>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</si>
  <si>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</si>
  <si>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</si>
  <si>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</si>
  <si>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</si>
  <si>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</si>
  <si>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</si>
  <si>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</si>
  <si>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</si>
  <si>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</si>
  <si>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</si>
  <si>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</si>
  <si>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</si>
  <si>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</si>
  <si>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</si>
  <si>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</si>
  <si>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</si>
  <si>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</si>
  <si>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</si>
  <si>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</si>
  <si>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</si>
  <si>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</si>
  <si>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</si>
  <si>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</si>
  <si>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</si>
  <si>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</si>
  <si>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</si>
  <si>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</si>
  <si>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</si>
  <si>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</si>
  <si>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</si>
  <si>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</si>
  <si>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</si>
  <si>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</si>
  <si>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</si>
  <si>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</si>
  <si>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</si>
  <si>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</si>
  <si>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</si>
  <si>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</si>
  <si>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</si>
  <si>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</si>
  <si>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</si>
  <si>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</si>
  <si>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</si>
  <si>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</si>
  <si>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</si>
  <si>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</si>
  <si>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</si>
  <si>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</si>
  <si>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</si>
  <si>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</si>
  <si>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</si>
  <si>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</si>
  <si>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</si>
  <si>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</si>
  <si>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</si>
  <si>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</si>
  <si>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</si>
  <si>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</si>
  <si>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</si>
  <si>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</si>
  <si>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</si>
  <si>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</si>
  <si>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</si>
  <si>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</si>
  <si>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</si>
  <si>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</si>
  <si>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</si>
  <si>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</si>
  <si>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</si>
  <si>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</si>
  <si>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</si>
  <si>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</si>
  <si>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</si>
  <si>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</si>
  <si>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</si>
  <si>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</si>
  <si>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</si>
  <si>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</si>
  <si>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</si>
  <si>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</si>
  <si>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</si>
  <si>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</si>
  <si>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</si>
  <si>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</si>
  <si>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</si>
  <si>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</si>
  <si>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</si>
  <si>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</si>
  <si>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</si>
  <si>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</si>
  <si>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</si>
  <si>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</si>
  <si>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</si>
  <si>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</si>
  <si>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</si>
  <si>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</si>
  <si>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</si>
  <si>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</si>
  <si>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</si>
  <si>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</si>
  <si>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</si>
  <si>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</si>
  <si>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</si>
  <si>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</si>
  <si>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</si>
  <si>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</si>
  <si>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</si>
  <si>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</si>
  <si>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</si>
  <si>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</si>
  <si>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</si>
  <si>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</si>
  <si>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</si>
  <si>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</si>
  <si>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</si>
  <si>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</si>
  <si>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</si>
  <si>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</si>
  <si>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</si>
  <si>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</si>
  <si>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</si>
  <si>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</si>
  <si>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</si>
  <si>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</si>
  <si>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</si>
  <si>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</si>
  <si>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</si>
  <si>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</si>
  <si>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</si>
  <si>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</si>
  <si>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</si>
  <si>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</si>
  <si>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</si>
  <si>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</si>
  <si>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</si>
  <si>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</si>
  <si>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</si>
  <si>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</si>
  <si>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</si>
  <si>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</si>
  <si>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</si>
  <si>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</si>
  <si>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</si>
  <si>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</si>
  <si>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</si>
  <si>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</si>
  <si>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</si>
  <si>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</si>
  <si>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</si>
  <si>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</si>
  <si>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</si>
  <si>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</si>
  <si>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</si>
  <si>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</si>
  <si>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</si>
  <si>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</si>
  <si>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</si>
  <si>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</si>
  <si>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</si>
  <si>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</si>
  <si>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</si>
  <si>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</si>
  <si>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</si>
  <si>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</si>
  <si>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</si>
  <si>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</si>
  <si>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</si>
  <si>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</si>
  <si>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</si>
  <si>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</si>
  <si>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</si>
  <si>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</si>
  <si>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</si>
  <si>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</si>
  <si>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</si>
  <si>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</si>
  <si>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</si>
  <si>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</si>
  <si>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</si>
  <si>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</si>
  <si>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</si>
  <si>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</si>
  <si>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</si>
  <si>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</si>
  <si>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</si>
  <si>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</si>
  <si>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</si>
  <si>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</si>
  <si>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</si>
  <si>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</si>
  <si>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</si>
  <si>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</si>
  <si>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</si>
  <si>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</si>
  <si>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</si>
  <si>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</si>
  <si>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</si>
  <si>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</si>
  <si>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</si>
  <si>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</si>
  <si>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</si>
  <si>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</si>
  <si>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</si>
  <si>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</si>
  <si>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</si>
  <si>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</si>
  <si>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</si>
  <si>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</si>
  <si>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</si>
  <si>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</si>
  <si>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</si>
  <si>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</si>
  <si>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</si>
  <si>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</si>
  <si>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</si>
  <si>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</si>
  <si>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</si>
  <si>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</si>
  <si>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</si>
  <si>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</si>
  <si>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</si>
  <si>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</si>
  <si>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</si>
  <si>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</si>
  <si>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</si>
  <si>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</si>
  <si>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</si>
  <si>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</si>
  <si>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</si>
  <si>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</si>
  <si>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</si>
  <si>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</si>
  <si>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</si>
  <si>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</si>
  <si>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</si>
  <si>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</si>
  <si>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</si>
  <si>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</si>
  <si>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</si>
  <si>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</si>
  <si>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</si>
  <si>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</si>
  <si>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</si>
  <si>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</si>
  <si>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</si>
  <si>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</si>
  <si>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</si>
  <si>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</si>
  <si>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</si>
  <si>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</si>
  <si>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</si>
  <si>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</si>
  <si>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</si>
  <si>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</si>
  <si>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</si>
  <si>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</si>
  <si>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</si>
  <si>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</si>
  <si>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</si>
  <si>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</si>
  <si>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</si>
  <si>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</si>
  <si>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</si>
  <si>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</si>
  <si>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</si>
  <si>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</si>
  <si>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</si>
  <si>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</si>
  <si>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</si>
  <si>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</si>
  <si>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</si>
  <si>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</si>
  <si>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</si>
  <si>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</si>
  <si>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</si>
  <si>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</si>
  <si>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</si>
  <si>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</si>
  <si>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</si>
  <si>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</si>
  <si>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</si>
  <si>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</si>
  <si>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</si>
  <si>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</si>
  <si>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</si>
  <si>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</si>
  <si>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</si>
  <si>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</si>
  <si>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</si>
  <si>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</si>
  <si>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</si>
  <si>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</si>
  <si>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</si>
  <si>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</si>
  <si>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</si>
  <si>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</si>
  <si>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</si>
  <si>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</si>
  <si>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</si>
  <si>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</si>
  <si>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</si>
  <si>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</si>
  <si>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</si>
  <si>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</si>
  <si>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</si>
  <si>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</si>
  <si>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</si>
  <si>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</si>
  <si>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</si>
  <si>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</si>
  <si>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</si>
  <si>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</si>
  <si>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</si>
  <si>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</si>
  <si>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</si>
  <si>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</si>
  <si>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</si>
  <si>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</si>
  <si>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</si>
  <si>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</si>
  <si>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</si>
  <si>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</si>
  <si>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</si>
  <si>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</si>
  <si>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</si>
  <si>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</si>
  <si>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</si>
  <si>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</si>
  <si>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</si>
  <si>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</si>
  <si>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</si>
  <si>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</si>
  <si>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</si>
  <si>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</si>
  <si>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</si>
  <si>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</si>
  <si>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</si>
  <si>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</si>
  <si>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</si>
  <si>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</si>
  <si>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</si>
  <si>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</si>
  <si>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</si>
  <si>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</si>
  <si>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</si>
  <si>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</si>
  <si>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</si>
  <si>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</si>
  <si>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</si>
  <si>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</si>
  <si>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</si>
  <si>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</si>
  <si>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</si>
  <si>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</si>
  <si>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</si>
  <si>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</si>
  <si>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</si>
  <si>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</si>
  <si>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</si>
  <si>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</si>
  <si>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</si>
  <si>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</si>
  <si>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</si>
  <si>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</si>
  <si>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</si>
  <si>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</si>
  <si>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</si>
  <si>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</si>
  <si>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</si>
  <si>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</si>
  <si>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</si>
  <si>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</si>
  <si>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</si>
  <si>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</si>
  <si>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</si>
  <si>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</si>
  <si>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</si>
  <si>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</si>
  <si>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</si>
  <si>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</si>
  <si>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</si>
  <si>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</si>
  <si>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</si>
  <si>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</si>
  <si>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</si>
  <si>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</si>
  <si>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</si>
  <si>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</si>
  <si>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</si>
  <si>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</si>
  <si>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</si>
  <si>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</si>
  <si>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</si>
  <si>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</si>
  <si>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</si>
  <si>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</si>
  <si>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</si>
  <si>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</si>
  <si>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</si>
  <si>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</si>
  <si>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</si>
  <si>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</si>
  <si>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</si>
  <si>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</si>
  <si>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</si>
  <si>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</si>
  <si>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</si>
  <si>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</si>
  <si>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</si>
  <si>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</si>
  <si>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</si>
  <si>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</si>
  <si>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</si>
  <si>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</si>
  <si>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</si>
  <si>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</si>
  <si>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</si>
  <si>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</si>
  <si>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</si>
  <si>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</si>
  <si>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</si>
  <si>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</si>
  <si>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</si>
  <si>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</si>
  <si>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</si>
  <si>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</si>
  <si>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</si>
  <si>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</si>
  <si>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</si>
  <si>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</si>
  <si>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</si>
  <si>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</si>
  <si>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</si>
  <si>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</si>
  <si>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</si>
  <si>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</si>
  <si>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</si>
  <si>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</si>
  <si>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</si>
  <si>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</si>
  <si>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</si>
  <si>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</si>
  <si>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</si>
  <si>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</si>
  <si>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</si>
  <si>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</si>
  <si>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</si>
  <si>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</si>
  <si>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</si>
  <si>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</si>
  <si>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</si>
  <si>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</si>
  <si>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</si>
  <si>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</si>
  <si>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</si>
  <si>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</si>
  <si>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</si>
  <si>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</si>
  <si>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</si>
  <si>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</si>
  <si>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</si>
  <si>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</si>
  <si>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</si>
  <si>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</si>
  <si>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</si>
  <si>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</si>
  <si>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</si>
  <si>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</si>
  <si>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</si>
  <si>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</si>
  <si>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</si>
  <si>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</si>
  <si>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</si>
  <si>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</si>
  <si>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</si>
  <si>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</si>
  <si>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</si>
  <si>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</si>
  <si>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</si>
  <si>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</si>
  <si>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</si>
  <si>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</si>
  <si>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</si>
  <si>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</si>
  <si>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</si>
  <si>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</si>
  <si>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</si>
  <si>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</si>
  <si>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</si>
  <si>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</si>
  <si>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</si>
  <si>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</si>
  <si>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</si>
  <si>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</si>
  <si>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</si>
  <si>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</si>
  <si>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</si>
  <si>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</si>
  <si>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</si>
  <si>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</si>
  <si>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</si>
  <si>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</si>
  <si>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</si>
  <si>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</si>
  <si>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</si>
  <si>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</si>
  <si>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</si>
  <si>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</si>
  <si>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</si>
  <si>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</si>
  <si>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</si>
  <si>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</si>
  <si>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</si>
  <si>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</si>
  <si>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</si>
  <si>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</si>
  <si>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</si>
  <si>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</si>
  <si>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</si>
  <si>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</si>
  <si>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</si>
  <si>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</si>
  <si>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</si>
  <si>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</si>
  <si>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</si>
  <si>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</si>
  <si>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</si>
  <si>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</si>
  <si>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</si>
  <si>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</si>
  <si>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</si>
  <si>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</si>
  <si>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</si>
  <si>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</si>
  <si>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</si>
  <si>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</si>
  <si>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</si>
  <si>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</si>
  <si>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</si>
  <si>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</si>
  <si>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</si>
  <si>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</si>
  <si>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</si>
  <si>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</si>
  <si>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</si>
  <si>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</si>
  <si>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</si>
  <si>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</si>
  <si>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</si>
  <si>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</si>
  <si>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</si>
  <si>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</si>
  <si>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</si>
  <si>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</si>
  <si>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</si>
  <si>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</si>
  <si>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</si>
  <si>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</si>
  <si>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</si>
  <si>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</si>
  <si>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</si>
  <si>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</si>
  <si>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</si>
  <si>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</si>
  <si>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</si>
  <si>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</si>
  <si>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</si>
  <si>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</si>
  <si>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</si>
  <si>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</si>
  <si>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</si>
  <si>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</si>
  <si>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</si>
  <si>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</si>
  <si>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</si>
  <si>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</si>
  <si>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</si>
  <si>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</si>
  <si>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</si>
  <si>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</si>
  <si>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</si>
  <si>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</si>
  <si>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</si>
  <si>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</si>
  <si>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</si>
  <si>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</si>
  <si>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</si>
  <si>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</si>
  <si>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</si>
  <si>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</si>
  <si>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</si>
  <si>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</si>
  <si>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</si>
  <si>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</si>
  <si>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</si>
  <si>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</si>
  <si>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</si>
  <si>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</si>
  <si>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</si>
  <si>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</si>
  <si>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</si>
  <si>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</si>
  <si>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</si>
  <si>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</si>
  <si>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</si>
  <si>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</si>
  <si>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</si>
  <si>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</si>
  <si>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</si>
  <si>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</si>
  <si>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</si>
  <si>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</si>
  <si>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</si>
  <si>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</si>
  <si>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</si>
  <si>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</si>
  <si>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</si>
  <si>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</si>
  <si>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</si>
  <si>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</si>
  <si>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</si>
  <si>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</si>
  <si>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</si>
  <si>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</si>
  <si>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</si>
  <si>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</si>
  <si>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</si>
  <si>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</si>
  <si>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</si>
  <si>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</si>
  <si>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</si>
  <si>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</si>
  <si>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</si>
  <si>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</si>
  <si>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</si>
  <si>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</si>
  <si>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</si>
  <si>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</si>
  <si>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</si>
  <si>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</si>
  <si>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</si>
  <si>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</si>
  <si>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</si>
  <si>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</si>
  <si>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</si>
  <si>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</si>
  <si>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</si>
  <si>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</si>
  <si>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</si>
  <si>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</si>
  <si>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</si>
  <si>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</si>
  <si>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</si>
  <si>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</si>
  <si>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</si>
  <si>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</si>
  <si>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</si>
  <si>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</si>
  <si>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</si>
  <si>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</si>
  <si>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</si>
  <si>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</si>
  <si>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</si>
  <si>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</si>
  <si>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</si>
  <si>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</si>
  <si>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</si>
  <si>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</si>
  <si>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</si>
  <si>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</si>
  <si>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</si>
  <si>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</si>
  <si>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</si>
  <si>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</si>
  <si>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</si>
  <si>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</si>
  <si>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</si>
  <si>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</si>
  <si>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</si>
  <si>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</si>
  <si>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</si>
  <si>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</si>
  <si>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</si>
  <si>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</si>
  <si>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</si>
  <si>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</si>
  <si>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</si>
  <si>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</si>
  <si>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</si>
  <si>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</si>
  <si>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</si>
  <si>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</si>
  <si>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</si>
  <si>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</si>
  <si>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</si>
  <si>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</si>
  <si>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</si>
  <si>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</si>
  <si>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</si>
  <si>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</si>
  <si>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</si>
  <si>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</si>
  <si>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</si>
  <si>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</si>
  <si>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</si>
  <si>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</si>
  <si>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</si>
  <si>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</si>
  <si>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</si>
  <si>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</si>
  <si>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</si>
  <si>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</si>
  <si>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</si>
  <si>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</si>
  <si>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</si>
  <si>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</si>
  <si>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</si>
  <si>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</si>
  <si>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</si>
  <si>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</si>
  <si>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</si>
  <si>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</si>
  <si>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</si>
  <si>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</si>
  <si>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</si>
  <si>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</si>
  <si>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</si>
  <si>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</si>
  <si>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</si>
  <si>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</si>
  <si>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</si>
  <si>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</si>
  <si>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</si>
  <si>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</si>
  <si>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</si>
  <si>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</si>
  <si>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</si>
  <si>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</si>
  <si>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</si>
  <si>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</si>
  <si>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</si>
  <si>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</si>
  <si>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</si>
  <si>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</si>
  <si>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</si>
  <si>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</si>
  <si>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</si>
  <si>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</si>
  <si>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</si>
  <si>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</si>
  <si>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</si>
  <si>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</si>
  <si>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</si>
  <si>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</si>
  <si>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</si>
  <si>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</si>
  <si>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</si>
  <si>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</si>
  <si>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</si>
  <si>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</si>
  <si>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</si>
  <si>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</si>
  <si>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</si>
  <si>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</si>
  <si>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</si>
  <si>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</si>
  <si>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</si>
  <si>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</si>
  <si>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</si>
  <si>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</si>
  <si>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</si>
  <si>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</si>
  <si>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</si>
  <si>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</si>
  <si>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</si>
  <si>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</si>
  <si>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</si>
  <si>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</si>
  <si>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</si>
  <si>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</si>
  <si>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</si>
  <si>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</si>
  <si>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</si>
  <si>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</si>
  <si>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</si>
  <si>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</si>
  <si>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</si>
  <si>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</si>
  <si>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</si>
  <si>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</si>
  <si>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</si>
  <si>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</si>
  <si>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</si>
  <si>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</si>
  <si>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</si>
  <si>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</si>
  <si>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</si>
  <si>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</si>
  <si>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</si>
  <si>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</si>
  <si>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</si>
  <si>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</si>
  <si>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</si>
  <si>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</si>
  <si>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</si>
  <si>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</si>
  <si>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</si>
  <si>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</si>
  <si>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</si>
  <si>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</si>
  <si>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</si>
  <si>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</si>
  <si>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</si>
  <si>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</si>
  <si>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</si>
  <si>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</si>
  <si>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</si>
  <si>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</si>
  <si>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</si>
  <si>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</si>
  <si>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</si>
  <si>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</si>
  <si>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</si>
  <si>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</si>
  <si>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</si>
  <si>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</si>
  <si>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</si>
  <si>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</si>
  <si>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</si>
  <si>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</si>
  <si>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</si>
  <si>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</si>
  <si>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</si>
  <si>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</si>
  <si>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</si>
  <si>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</si>
  <si>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</si>
  <si>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</si>
  <si>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</si>
  <si>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</si>
  <si>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</si>
  <si>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</si>
  <si>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</si>
  <si>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</si>
  <si>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</si>
  <si>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</si>
  <si>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</si>
  <si>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</si>
  <si>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</si>
  <si>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</si>
  <si>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</si>
  <si>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</si>
  <si>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</si>
  <si>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</si>
  <si>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</si>
  <si>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</si>
  <si>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</si>
  <si>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</si>
  <si>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</si>
  <si>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</si>
  <si>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</si>
  <si>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</si>
  <si>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</si>
  <si>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</si>
  <si>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</si>
  <si>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</si>
  <si>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</si>
  <si>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</si>
  <si>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</si>
  <si>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</si>
  <si>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</si>
  <si>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</si>
  <si>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</si>
  <si>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</si>
  <si>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</si>
  <si>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</si>
  <si>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</si>
  <si>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</si>
  <si>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</si>
  <si>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</si>
  <si>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</si>
  <si>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</si>
  <si>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</si>
  <si>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</si>
  <si>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</si>
  <si>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</si>
  <si>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</si>
  <si>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</si>
  <si>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</si>
  <si>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</si>
  <si>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</si>
  <si>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</si>
  <si>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</si>
  <si>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</si>
  <si>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</si>
  <si>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</si>
  <si>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</si>
  <si>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</si>
  <si>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</si>
  <si>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</si>
  <si>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</si>
  <si>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</si>
  <si>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</si>
  <si>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</si>
  <si>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</si>
  <si>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</si>
  <si>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</si>
  <si>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</si>
  <si>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</si>
  <si>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</si>
  <si>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</si>
  <si>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</si>
  <si>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</si>
  <si>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</si>
  <si>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</si>
  <si>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</si>
  <si>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</si>
  <si>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</si>
  <si>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</si>
  <si>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</si>
  <si>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</si>
  <si>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</si>
  <si>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</si>
  <si>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</si>
  <si>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</si>
  <si>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</si>
  <si>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</si>
  <si>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</si>
  <si>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</si>
  <si>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</si>
  <si>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</si>
  <si>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</si>
  <si>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</si>
  <si>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</si>
  <si>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</si>
  <si>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</si>
  <si>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</si>
  <si>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</si>
  <si>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</si>
  <si>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</si>
  <si>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</si>
  <si>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</si>
  <si>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</si>
  <si>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</si>
  <si>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</si>
  <si>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</si>
  <si>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</si>
  <si>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</si>
  <si>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</si>
  <si>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</si>
  <si>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</si>
  <si>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</si>
  <si>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</si>
  <si>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</si>
  <si>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</si>
  <si>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</si>
  <si>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</si>
  <si>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</si>
  <si>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</si>
  <si>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</si>
  <si>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</si>
  <si>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</si>
  <si>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</si>
  <si>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</si>
  <si>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</si>
  <si>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</si>
  <si>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</si>
  <si>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</si>
  <si>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</si>
  <si>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</si>
  <si>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</si>
  <si>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</si>
  <si>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</si>
  <si>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</si>
  <si>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</si>
  <si>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</si>
  <si>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</si>
  <si>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</si>
  <si>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</si>
  <si>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</si>
  <si>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</si>
  <si>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</si>
  <si>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</si>
  <si>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</si>
  <si>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</si>
  <si>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</si>
  <si>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</si>
  <si>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</si>
  <si>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</si>
  <si>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</si>
  <si>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</si>
  <si>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</si>
  <si>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</si>
  <si>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</si>
  <si>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</si>
  <si>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</si>
  <si>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</si>
  <si>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</si>
  <si>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</si>
  <si>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</si>
  <si>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</si>
  <si>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</si>
  <si>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</si>
  <si>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</si>
  <si>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</si>
  <si>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</si>
  <si>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</si>
  <si>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</si>
  <si>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</si>
  <si>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</si>
  <si>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</si>
  <si>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</si>
  <si>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</si>
  <si>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</si>
  <si>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</si>
  <si>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</si>
  <si>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</si>
  <si>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</si>
  <si>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</si>
  <si>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</si>
  <si>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</si>
  <si>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</si>
  <si>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</si>
  <si>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</si>
  <si>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</si>
  <si>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</si>
  <si>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</si>
  <si>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</si>
  <si>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</si>
  <si>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</si>
  <si>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</si>
  <si>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</si>
  <si>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</si>
  <si>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</si>
  <si>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</si>
  <si>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</si>
  <si>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</si>
  <si>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</si>
  <si>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</si>
  <si>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</si>
  <si>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</si>
  <si>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</si>
  <si>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</si>
  <si>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</si>
  <si>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</si>
  <si>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</si>
  <si>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</si>
  <si>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</si>
  <si>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</si>
  <si>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</si>
  <si>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</si>
  <si>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</si>
  <si>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</si>
  <si>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</si>
  <si>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</si>
  <si>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</si>
  <si>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</si>
  <si>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</si>
  <si>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</si>
  <si>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</si>
  <si>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</si>
  <si>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</si>
  <si>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</si>
  <si>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</si>
  <si>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</si>
  <si>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</si>
  <si>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</si>
  <si>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</si>
  <si>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</si>
  <si>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</si>
  <si>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</si>
  <si>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</si>
  <si>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</si>
  <si>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</si>
  <si>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</si>
  <si>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</si>
  <si>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</si>
  <si>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</si>
  <si>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</si>
  <si>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</si>
  <si>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</si>
  <si>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</si>
  <si>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</si>
  <si>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</si>
  <si>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</si>
  <si>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</si>
  <si>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</si>
  <si>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</si>
  <si>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</si>
  <si>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</si>
  <si>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</si>
  <si>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</si>
  <si>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</si>
  <si>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</si>
  <si>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</si>
  <si>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</si>
  <si>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</si>
  <si>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</si>
  <si>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</si>
  <si>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</si>
  <si>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</si>
  <si>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</si>
  <si>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</si>
  <si>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</si>
  <si>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</si>
  <si>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</si>
  <si>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</si>
  <si>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</si>
  <si>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</si>
  <si>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</si>
  <si>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</si>
  <si>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</si>
  <si>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</si>
  <si>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</si>
  <si>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</si>
  <si>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</si>
  <si>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</si>
  <si>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</si>
  <si>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</si>
  <si>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</si>
  <si>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</si>
  <si>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</si>
  <si>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</si>
  <si>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</si>
  <si>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</si>
  <si>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</si>
  <si>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</si>
  <si>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</si>
  <si>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</si>
  <si>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</si>
  <si>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</si>
  <si>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</si>
  <si>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</si>
  <si>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</si>
  <si>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</si>
  <si>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</si>
  <si>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</si>
  <si>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</si>
  <si>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</si>
  <si>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</si>
  <si>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</si>
  <si>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</si>
  <si>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</si>
  <si>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</si>
  <si>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</si>
  <si>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</si>
  <si>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</si>
  <si>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</si>
  <si>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</si>
  <si>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</si>
  <si>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</si>
  <si>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</si>
  <si>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</si>
  <si>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</si>
  <si>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</si>
  <si>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</si>
  <si>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</si>
  <si>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</si>
  <si>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</si>
  <si>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</si>
  <si>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</si>
  <si>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</si>
  <si>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</si>
  <si>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</si>
  <si>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</si>
  <si>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</si>
  <si>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</si>
  <si>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</si>
  <si>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</si>
  <si>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</si>
  <si>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</si>
  <si>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</si>
  <si>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</si>
  <si>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</si>
  <si>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</si>
  <si>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</si>
  <si>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</si>
  <si>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</si>
  <si>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</si>
  <si>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</si>
  <si>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</si>
  <si>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</si>
  <si>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</si>
  <si>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</si>
  <si>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</si>
  <si>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</si>
  <si>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</si>
  <si>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</si>
  <si>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</si>
  <si>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</si>
  <si>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</si>
  <si>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</si>
  <si>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</si>
  <si>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</si>
  <si>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</si>
  <si>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</si>
  <si>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</si>
  <si>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</si>
  <si>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</si>
  <si>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</si>
  <si>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</si>
  <si>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</si>
  <si>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</si>
  <si>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</si>
  <si>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</si>
  <si>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</si>
  <si>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</si>
  <si>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</si>
  <si>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</si>
  <si>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</si>
  <si>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</si>
  <si>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</si>
  <si>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</si>
  <si>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</si>
  <si>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</si>
  <si>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</si>
  <si>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</si>
  <si>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</si>
  <si>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</si>
  <si>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</si>
  <si>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</si>
  <si>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</si>
  <si>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</si>
  <si>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</si>
  <si>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</si>
  <si>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</si>
  <si>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</si>
  <si>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</si>
  <si>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</si>
  <si>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</si>
  <si>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</si>
  <si>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</si>
  <si>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</si>
  <si>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</si>
  <si>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</si>
  <si>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</si>
  <si>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</si>
  <si>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</si>
  <si>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</si>
  <si>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</si>
  <si>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</si>
  <si>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</si>
  <si>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</si>
  <si>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</si>
  <si>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</si>
  <si>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</si>
  <si>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</si>
  <si>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</si>
  <si>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</si>
  <si>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</si>
  <si>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</si>
  <si>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</si>
  <si>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</si>
  <si>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</si>
  <si>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</si>
  <si>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</si>
  <si>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</si>
  <si>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</si>
  <si>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</si>
  <si>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</si>
  <si>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</si>
  <si>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</si>
  <si>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</si>
  <si>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</si>
  <si>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</si>
  <si>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</si>
  <si>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</si>
  <si>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</si>
  <si>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</si>
  <si>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</si>
  <si>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</si>
  <si>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</si>
  <si>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</si>
  <si>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</si>
  <si>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</si>
  <si>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</si>
  <si>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</si>
  <si>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</si>
  <si>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</si>
  <si>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</si>
  <si>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</si>
  <si>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</si>
  <si>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</si>
  <si>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</si>
  <si>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</si>
  <si>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</si>
  <si>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</si>
  <si>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</si>
  <si>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</si>
  <si>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</si>
  <si>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</si>
  <si>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</si>
  <si>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</si>
  <si>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</si>
  <si>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</si>
  <si>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</si>
  <si>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</si>
  <si>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</si>
  <si>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</si>
  <si>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</si>
  <si>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</si>
  <si>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</si>
  <si>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</si>
  <si>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</si>
  <si>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</si>
  <si>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</si>
  <si>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</si>
  <si>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</si>
  <si>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</si>
  <si>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</si>
  <si>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</si>
  <si>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</si>
  <si>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</si>
  <si>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</si>
  <si>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</si>
  <si>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</si>
  <si>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</si>
  <si>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</si>
  <si>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</si>
  <si>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</si>
  <si>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</si>
  <si>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</si>
  <si>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</si>
  <si>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</si>
  <si>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</si>
  <si>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</si>
  <si>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</si>
  <si>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</si>
  <si>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</si>
  <si>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</si>
  <si>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</si>
  <si>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</si>
  <si>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</si>
  <si>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</si>
  <si>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</si>
  <si>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</si>
  <si>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</si>
  <si>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</si>
  <si>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</si>
  <si>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</si>
  <si>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</si>
  <si>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</si>
  <si>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</si>
  <si>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</si>
  <si>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</si>
  <si>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</si>
  <si>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</si>
  <si>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</si>
  <si>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</si>
  <si>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</si>
  <si>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</si>
  <si>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</si>
  <si>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</si>
  <si>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</si>
  <si>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</si>
  <si>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</si>
  <si>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</si>
  <si>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</si>
  <si>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</si>
  <si>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</si>
  <si>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</si>
  <si>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</si>
  <si>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</si>
  <si>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</si>
  <si>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</si>
  <si>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</si>
  <si>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</si>
  <si>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</si>
  <si>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</si>
  <si>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</si>
  <si>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</si>
  <si>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</si>
  <si>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</si>
  <si>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</si>
  <si>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</si>
  <si>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</si>
  <si>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</si>
  <si>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</si>
  <si>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</si>
  <si>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</si>
  <si>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</si>
  <si>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</si>
  <si>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</si>
  <si>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</si>
  <si>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</si>
  <si>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</si>
  <si>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</si>
  <si>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</si>
  <si>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</si>
  <si>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</si>
  <si>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</si>
  <si>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</si>
  <si>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</si>
  <si>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</si>
  <si>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</si>
  <si>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</si>
  <si>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</si>
  <si>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</si>
  <si>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</si>
  <si>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</si>
  <si>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</si>
  <si>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</si>
  <si>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</si>
  <si>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</si>
  <si>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</si>
  <si>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</si>
  <si>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</si>
  <si>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</si>
  <si>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</si>
  <si>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</si>
  <si>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</si>
  <si>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</si>
  <si>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</si>
  <si>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</si>
  <si>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</si>
  <si>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</si>
  <si>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</si>
  <si>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</si>
  <si>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</si>
  <si>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</si>
  <si>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</si>
  <si>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</si>
  <si>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</si>
  <si>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</si>
  <si>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</si>
  <si>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</si>
  <si>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</si>
  <si>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</si>
  <si>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</si>
  <si>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</si>
  <si>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</si>
  <si>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</si>
  <si>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</si>
  <si>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</si>
  <si>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</si>
  <si>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</si>
  <si>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</si>
  <si>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</si>
  <si>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</si>
  <si>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</si>
  <si>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</si>
  <si>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</si>
  <si>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</si>
  <si>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</si>
  <si>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</si>
  <si>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</si>
  <si>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</si>
  <si>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</si>
  <si>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</si>
  <si>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</si>
  <si>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</si>
  <si>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</si>
  <si>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</si>
  <si>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</si>
  <si>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</si>
  <si>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</si>
  <si>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</si>
  <si>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</si>
  <si>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</si>
  <si>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</si>
  <si>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</si>
  <si>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</si>
  <si>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</si>
  <si>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</si>
  <si>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</si>
  <si>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</si>
  <si>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</si>
  <si>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</si>
  <si>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</si>
  <si>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</si>
  <si>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</si>
  <si>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</si>
  <si>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</si>
  <si>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</si>
  <si>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</si>
  <si>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</si>
  <si>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</si>
  <si>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</si>
  <si>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</si>
  <si>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</si>
  <si>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</si>
  <si>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</si>
  <si>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</si>
  <si>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</si>
  <si>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</si>
  <si>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</si>
  <si>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</si>
  <si>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</si>
  <si>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</si>
  <si>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</si>
  <si>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</si>
  <si>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</si>
  <si>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</si>
  <si>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</si>
  <si>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</si>
  <si>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</si>
  <si>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</si>
  <si>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</si>
  <si>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</si>
  <si>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</si>
  <si>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</si>
  <si>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</si>
  <si>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</si>
  <si>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</si>
  <si>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</si>
  <si>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</si>
  <si>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</si>
  <si>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</si>
  <si>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</si>
  <si>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</si>
  <si>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</si>
  <si>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</si>
  <si>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</si>
  <si>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</si>
  <si>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</si>
  <si>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</si>
  <si>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</si>
  <si>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</si>
  <si>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</si>
  <si>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</si>
  <si>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</si>
  <si>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</si>
  <si>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</si>
  <si>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</si>
  <si>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</si>
  <si>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</si>
  <si>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</si>
  <si>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</si>
  <si>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</si>
  <si>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</si>
  <si>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</si>
  <si>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</si>
  <si>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</si>
  <si>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</si>
  <si>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</si>
  <si>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</si>
  <si>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</si>
  <si>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</si>
  <si>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</si>
  <si>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</si>
  <si>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</si>
  <si>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</si>
  <si>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</si>
  <si>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</si>
  <si>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</si>
  <si>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</si>
  <si>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</si>
  <si>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</si>
  <si>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</si>
  <si>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</si>
  <si>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</si>
  <si>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</si>
  <si>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</si>
  <si>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</si>
  <si>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</si>
  <si>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</si>
  <si>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</si>
  <si>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</si>
  <si>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</si>
  <si>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</si>
  <si>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</si>
  <si>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</si>
  <si>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</si>
  <si>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</si>
  <si>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</si>
  <si>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</si>
  <si>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</si>
  <si>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</si>
  <si>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</si>
  <si>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</si>
  <si>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</si>
  <si>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</si>
  <si>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</si>
  <si>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</si>
  <si>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</si>
  <si>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</si>
  <si>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</si>
  <si>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</si>
  <si>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</si>
  <si>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</si>
  <si>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</si>
  <si>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</si>
  <si>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</si>
  <si>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</si>
  <si>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</si>
  <si>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</si>
  <si>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</si>
  <si>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</si>
  <si>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</si>
  <si>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</si>
  <si>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</si>
  <si>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</si>
  <si>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</si>
  <si>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</si>
  <si>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</si>
  <si>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</si>
  <si>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</si>
  <si>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</si>
  <si>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</si>
  <si>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</si>
  <si>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</si>
  <si>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</si>
  <si>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</si>
  <si>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</si>
  <si>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</si>
  <si>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</si>
  <si>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</si>
  <si>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</si>
  <si>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</si>
  <si>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</si>
  <si>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</si>
  <si>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</si>
  <si>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</si>
  <si>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</si>
  <si>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</si>
  <si>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</si>
  <si>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</si>
  <si>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</si>
  <si>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</si>
  <si>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</si>
  <si>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</si>
  <si>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</si>
  <si>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</si>
  <si>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</si>
  <si>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</si>
  <si>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</si>
  <si>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</si>
  <si>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</si>
  <si>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</si>
  <si>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</si>
  <si>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</si>
  <si>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</si>
  <si>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</si>
  <si>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</si>
  <si>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</si>
  <si>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</si>
  <si>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</si>
  <si>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</si>
  <si>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</si>
  <si>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</si>
  <si>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</si>
  <si>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</si>
  <si>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</si>
  <si>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</si>
  <si>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</si>
  <si>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</si>
  <si>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</si>
  <si>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</si>
  <si>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</si>
  <si>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</si>
  <si>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</si>
  <si>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</si>
  <si>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</si>
  <si>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</si>
  <si>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</si>
  <si>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</si>
  <si>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</si>
  <si>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</si>
  <si>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</si>
  <si>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</si>
  <si>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</si>
  <si>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</si>
  <si>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</si>
  <si>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</si>
  <si>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</si>
  <si>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</si>
  <si>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</si>
  <si>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</si>
  <si>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</si>
  <si>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</si>
  <si>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</si>
  <si>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</si>
  <si>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</si>
  <si>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</si>
  <si>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</si>
  <si>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</si>
  <si>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</si>
  <si>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</si>
  <si>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</si>
  <si>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</si>
  <si>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</si>
  <si>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</si>
  <si>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</si>
  <si>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</si>
  <si>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</si>
  <si>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</si>
  <si>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</si>
  <si>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</si>
  <si>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</si>
  <si>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</si>
  <si>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</si>
  <si>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</si>
  <si>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</si>
  <si>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</si>
  <si>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</si>
  <si>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</si>
  <si>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</si>
  <si>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</si>
  <si>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</si>
  <si>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</si>
  <si>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</si>
  <si>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</si>
  <si>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</si>
  <si>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</si>
  <si>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</si>
  <si>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</si>
  <si>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</si>
  <si>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</si>
  <si>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</si>
  <si>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</si>
  <si>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</si>
  <si>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</si>
  <si>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</si>
  <si>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</si>
  <si>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</si>
  <si>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</si>
  <si>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</si>
  <si>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</si>
  <si>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</si>
  <si>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</si>
  <si>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</si>
  <si>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</si>
  <si>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</si>
  <si>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</si>
  <si>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</si>
  <si>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</si>
  <si>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</si>
  <si>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</si>
  <si>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</si>
  <si>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</si>
  <si>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</si>
  <si>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</si>
  <si>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</si>
  <si>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</si>
  <si>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</si>
  <si>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</si>
  <si>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</si>
  <si>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</si>
  <si>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</si>
  <si>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</si>
  <si>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</si>
  <si>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</si>
  <si>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</si>
  <si>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</si>
  <si>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</si>
  <si>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</si>
  <si>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</si>
  <si>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</si>
  <si>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</si>
  <si>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</si>
  <si>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</si>
  <si>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</si>
  <si>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</si>
  <si>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</si>
  <si>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</si>
  <si>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</si>
  <si>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</si>
  <si>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</si>
  <si>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</si>
  <si>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</si>
  <si>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</si>
  <si>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</si>
  <si>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</si>
  <si>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</si>
  <si>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</si>
  <si>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</si>
  <si>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</si>
  <si>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</si>
  <si>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</si>
  <si>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</si>
  <si>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</si>
  <si>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</si>
  <si>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</si>
  <si>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</si>
  <si>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</si>
  <si>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</si>
  <si>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</si>
  <si>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</si>
  <si>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</si>
  <si>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</si>
  <si>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</si>
  <si>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</si>
  <si>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</si>
  <si>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</si>
  <si>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</si>
  <si>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</si>
  <si>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</si>
  <si>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</si>
  <si>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</si>
  <si>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</si>
  <si>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</si>
  <si>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</si>
  <si>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</si>
  <si>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</si>
  <si>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</si>
  <si>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</si>
  <si>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</si>
  <si>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</si>
  <si>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</si>
  <si>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</si>
  <si>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</si>
  <si>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</si>
  <si>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</si>
  <si>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</si>
  <si>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</si>
  <si>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</si>
  <si>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</si>
  <si>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</si>
  <si>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</si>
  <si>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</si>
  <si>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</si>
  <si>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</si>
  <si>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</si>
  <si>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</si>
  <si>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</si>
  <si>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</si>
  <si>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</si>
  <si>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</si>
  <si>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</si>
  <si>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</si>
  <si>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</si>
  <si>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</si>
  <si>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</si>
  <si>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</si>
  <si>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</si>
  <si>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</si>
  <si>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</si>
  <si>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</si>
  <si>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</si>
  <si>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</si>
  <si>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</si>
  <si>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</si>
  <si>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</si>
  <si>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</si>
  <si>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</si>
  <si>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</si>
  <si>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</si>
  <si>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</si>
  <si>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</si>
  <si>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</si>
  <si>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</si>
  <si>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</si>
  <si>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</si>
  <si>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</si>
  <si>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</si>
  <si>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</si>
  <si>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</si>
  <si>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</si>
  <si>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</si>
  <si>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</si>
  <si>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</si>
  <si>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</si>
  <si>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</si>
  <si>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</si>
  <si>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</si>
  <si>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</si>
  <si>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</si>
  <si>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</si>
  <si>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</si>
  <si>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</si>
  <si>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</si>
  <si>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</si>
  <si>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</si>
  <si>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</si>
  <si>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</si>
  <si>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</si>
  <si>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</si>
  <si>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</si>
  <si>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</si>
  <si>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</si>
  <si>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</si>
  <si>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</si>
  <si>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</si>
  <si>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</si>
  <si>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</si>
  <si>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</si>
  <si>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</si>
  <si>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</si>
  <si>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</si>
  <si>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</si>
  <si>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</si>
  <si>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</si>
  <si>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</si>
  <si>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</si>
  <si>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</si>
  <si>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</si>
  <si>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</si>
  <si>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</si>
  <si>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</si>
  <si>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</si>
  <si>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</si>
  <si>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</si>
  <si>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</si>
  <si>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</si>
  <si>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</si>
  <si>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</si>
  <si>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</si>
  <si>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</si>
  <si>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</si>
  <si>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</si>
  <si>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</si>
  <si>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</si>
  <si>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</si>
  <si>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</si>
  <si>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</si>
  <si>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</si>
  <si>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</si>
  <si>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</si>
  <si>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</si>
  <si>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</si>
  <si>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</si>
  <si>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</si>
  <si>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</si>
  <si>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</si>
  <si>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</si>
  <si>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</si>
  <si>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</si>
  <si>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</si>
  <si>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</si>
  <si>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</si>
  <si>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</si>
  <si>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</si>
  <si>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</si>
  <si>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</si>
  <si>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</si>
  <si>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</si>
  <si>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</si>
  <si>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</si>
  <si>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</si>
  <si>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</si>
  <si>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</si>
  <si>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</si>
  <si>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</si>
  <si>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</si>
  <si>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</si>
  <si>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</si>
  <si>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</si>
  <si>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</si>
  <si>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</si>
  <si>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</si>
  <si>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</si>
  <si>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</si>
  <si>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</si>
  <si>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</si>
  <si>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</si>
  <si>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</si>
  <si>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</si>
  <si>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</si>
  <si>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</si>
  <si>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</si>
  <si>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</si>
  <si>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</si>
  <si>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</si>
  <si>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</si>
  <si>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</si>
  <si>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</si>
  <si>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</si>
  <si>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</si>
  <si>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</si>
  <si>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</si>
  <si>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</si>
  <si>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</si>
  <si>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</si>
  <si>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</si>
  <si>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</si>
  <si>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</si>
  <si>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</si>
  <si>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</si>
  <si>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</si>
  <si>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</si>
  <si>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</si>
  <si>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</si>
  <si>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</si>
  <si>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</si>
  <si>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</si>
  <si>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</si>
  <si>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</si>
  <si>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</si>
  <si>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</si>
  <si>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</si>
  <si>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</si>
  <si>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</si>
  <si>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</si>
  <si>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</si>
  <si>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</si>
  <si>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</si>
  <si>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</si>
  <si>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</si>
  <si>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</si>
  <si>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</si>
  <si>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</si>
  <si>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</si>
  <si>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</si>
  <si>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</si>
  <si>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</si>
  <si>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</si>
  <si>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</si>
  <si>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</si>
  <si>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</si>
  <si>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</si>
  <si>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</si>
  <si>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</si>
  <si>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</si>
  <si>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</si>
  <si>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</si>
  <si>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</si>
  <si>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</si>
  <si>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</si>
  <si>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</si>
  <si>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</si>
  <si>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</si>
  <si>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</si>
  <si>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</si>
  <si>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</si>
  <si>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</si>
  <si>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</si>
  <si>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</si>
  <si>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</si>
  <si>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</si>
  <si>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</si>
  <si>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</si>
  <si>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</si>
  <si>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</si>
  <si>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</si>
  <si>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</si>
  <si>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</si>
  <si>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</si>
  <si>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</si>
  <si>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</si>
  <si>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</si>
  <si>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</si>
  <si>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</si>
  <si>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</si>
  <si>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</si>
  <si>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</si>
  <si>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</si>
  <si>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</si>
  <si>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</si>
  <si>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</si>
  <si>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</si>
  <si>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</si>
  <si>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</si>
  <si>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</si>
  <si>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</si>
  <si>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</si>
  <si>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</si>
  <si>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</si>
  <si>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</si>
  <si>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</si>
  <si>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</si>
  <si>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</si>
  <si>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</si>
  <si>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</si>
  <si>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</si>
  <si>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</si>
  <si>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</si>
  <si>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</si>
  <si>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</si>
  <si>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</si>
  <si>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</si>
  <si>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</si>
  <si>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</si>
  <si>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</si>
  <si>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</si>
  <si>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</si>
  <si>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</si>
  <si>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</si>
  <si>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</si>
  <si>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</si>
  <si>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</si>
  <si>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</si>
  <si>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</si>
  <si>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</si>
  <si>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</si>
  <si>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</si>
  <si>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</si>
  <si>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</si>
  <si>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</si>
  <si>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</si>
  <si>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</si>
  <si>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</si>
  <si>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</si>
  <si>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</si>
  <si>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</si>
  <si>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</si>
  <si>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</si>
  <si>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</si>
  <si>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</si>
  <si>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</si>
  <si>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</si>
  <si>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</si>
  <si>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</si>
  <si>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</si>
  <si>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</si>
  <si>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</si>
  <si>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</si>
  <si>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</si>
  <si>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</si>
  <si>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</si>
  <si>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</si>
  <si>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</si>
  <si>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</si>
  <si>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</si>
  <si>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</si>
  <si>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</si>
  <si>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</si>
  <si>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</si>
  <si>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</si>
  <si>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</si>
  <si>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</si>
  <si>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</si>
  <si>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</si>
  <si>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</si>
  <si>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</si>
  <si>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</si>
  <si>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</si>
  <si>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</si>
  <si>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</si>
  <si>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</si>
  <si>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</si>
  <si>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</si>
  <si>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</si>
  <si>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</si>
  <si>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</si>
  <si>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</si>
  <si>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</si>
  <si>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</si>
  <si>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</si>
  <si>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</si>
  <si>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</si>
  <si>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</si>
  <si>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</si>
  <si>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</si>
  <si>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</si>
  <si>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</si>
  <si>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</si>
  <si>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</si>
  <si>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</si>
  <si>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</si>
  <si>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</si>
  <si>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</si>
  <si>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</si>
  <si>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</si>
  <si>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</si>
  <si>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</si>
  <si>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</si>
  <si>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</si>
  <si>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</si>
  <si>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</si>
  <si>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</si>
  <si>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</si>
  <si>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</si>
  <si>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</si>
  <si>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</si>
  <si>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</si>
  <si>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</si>
  <si>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</si>
  <si>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</si>
  <si>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</si>
  <si>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</si>
  <si>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</si>
  <si>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</si>
  <si>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</si>
  <si>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</si>
  <si>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</si>
  <si>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</si>
  <si>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</si>
  <si>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</si>
  <si>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</si>
  <si>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</si>
  <si>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</si>
  <si>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</si>
  <si>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</si>
  <si>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</si>
  <si>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</si>
  <si>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</si>
  <si>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</si>
  <si>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</si>
  <si>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</si>
  <si>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</si>
  <si>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</si>
  <si>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</si>
  <si>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</si>
  <si>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</si>
  <si>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</si>
  <si>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</si>
  <si>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</si>
  <si>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</si>
  <si>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</si>
  <si>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</si>
  <si>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</si>
  <si>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</si>
  <si>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</si>
  <si>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</si>
  <si>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</si>
  <si>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</si>
  <si>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</si>
  <si>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</si>
  <si>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</si>
  <si>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</si>
  <si>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</si>
  <si>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</si>
  <si>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</si>
  <si>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</si>
  <si>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</si>
  <si>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</si>
  <si>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</si>
  <si>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</si>
  <si>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</si>
  <si>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</si>
  <si>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</si>
  <si>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</si>
  <si>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</si>
  <si>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</si>
  <si>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</si>
  <si>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</si>
  <si>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</si>
  <si>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</si>
  <si>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</si>
  <si>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</si>
  <si>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</si>
  <si>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</si>
  <si>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</si>
  <si>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</si>
  <si>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</si>
  <si>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</si>
  <si>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</si>
  <si>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</si>
  <si>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</si>
  <si>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</si>
  <si>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</si>
  <si>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</si>
  <si>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</si>
  <si>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</si>
  <si>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</si>
  <si>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</si>
  <si>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</si>
  <si>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</si>
  <si>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</si>
  <si>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</si>
  <si>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</si>
  <si>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</si>
  <si>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</si>
  <si>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</si>
  <si>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</si>
  <si>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</si>
  <si>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</si>
  <si>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</si>
  <si>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</si>
  <si>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</si>
  <si>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</si>
  <si>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</si>
  <si>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</si>
  <si>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</si>
  <si>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</si>
  <si>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</si>
  <si>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</si>
  <si>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</si>
  <si>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</si>
  <si>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</si>
  <si>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</si>
  <si>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</si>
  <si>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</si>
  <si>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</si>
  <si>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</si>
  <si>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</si>
  <si>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</si>
  <si>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</si>
  <si>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</si>
  <si>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</si>
  <si>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</si>
  <si>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</si>
  <si>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</si>
  <si>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</si>
  <si>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</si>
  <si>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</si>
  <si>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</si>
  <si>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</si>
  <si>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</si>
  <si>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</si>
  <si>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</si>
  <si>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</si>
  <si>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</si>
  <si>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</si>
  <si>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</si>
  <si>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</si>
  <si>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</si>
  <si>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</si>
  <si>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</si>
  <si>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</si>
  <si>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</si>
  <si>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</si>
  <si>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</si>
  <si>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</si>
  <si>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</si>
  <si>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</si>
  <si>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</si>
  <si>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</si>
  <si>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</si>
  <si>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</si>
  <si>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</si>
  <si>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</si>
  <si>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</si>
  <si>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</si>
  <si>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</si>
  <si>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</si>
  <si>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</si>
  <si>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</si>
  <si>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</si>
  <si>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</si>
  <si>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</si>
  <si>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</si>
  <si>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</si>
  <si>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</si>
  <si>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</si>
  <si>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</si>
  <si>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</si>
  <si>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</si>
  <si>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</si>
  <si>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</si>
  <si>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</si>
  <si>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</si>
  <si>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</si>
  <si>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</si>
  <si>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</si>
  <si>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</si>
  <si>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</si>
  <si>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</si>
  <si>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</si>
  <si>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</si>
  <si>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</si>
  <si>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</si>
  <si>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</si>
  <si>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</si>
  <si>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</si>
  <si>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</si>
  <si>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</si>
  <si>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</si>
  <si>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</si>
  <si>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</si>
  <si>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</si>
  <si>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</si>
  <si>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</si>
  <si>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</si>
  <si>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</si>
  <si>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</si>
  <si>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</si>
  <si>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</si>
  <si>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</si>
  <si>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</si>
  <si>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</si>
  <si>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</si>
  <si>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</si>
  <si>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</si>
  <si>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</si>
  <si>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</si>
  <si>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</si>
  <si>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</si>
  <si>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</si>
  <si>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</si>
  <si>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</si>
  <si>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</si>
  <si>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</si>
  <si>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</si>
  <si>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</si>
  <si>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</si>
  <si>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</si>
  <si>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</si>
  <si>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</si>
  <si>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</si>
  <si>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</si>
  <si>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</si>
  <si>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</si>
  <si>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</si>
  <si>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</si>
  <si>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</si>
  <si>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</si>
  <si>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</si>
  <si>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</si>
  <si>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</si>
  <si>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</si>
  <si>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</si>
  <si>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</si>
  <si>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</si>
  <si>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</si>
  <si>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</si>
  <si>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</si>
  <si>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</si>
  <si>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</si>
  <si>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</si>
  <si>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</si>
  <si>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</si>
  <si>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</si>
  <si>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</si>
  <si>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</si>
  <si>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</si>
  <si>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</si>
  <si>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</si>
  <si>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</si>
  <si>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</si>
  <si>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</si>
  <si>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</si>
  <si>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</si>
  <si>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</si>
  <si>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</si>
  <si>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</si>
  <si>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</si>
  <si>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</si>
  <si>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</si>
  <si>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</si>
  <si>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</si>
  <si>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</si>
  <si>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</si>
  <si>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</si>
  <si>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</si>
  <si>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</si>
  <si>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</si>
  <si>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</si>
  <si>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</si>
  <si>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</si>
  <si>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</si>
  <si>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</si>
  <si>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</si>
  <si>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</si>
  <si>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</si>
  <si>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</si>
  <si>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</si>
  <si>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</si>
  <si>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</si>
  <si>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</si>
  <si>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</si>
  <si>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</si>
  <si>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</si>
  <si>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</si>
  <si>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</si>
  <si>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</si>
  <si>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</si>
  <si>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</si>
  <si>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</si>
  <si>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</si>
  <si>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</si>
  <si>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</si>
  <si>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</si>
  <si>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</si>
  <si>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</si>
  <si>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</si>
  <si>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</si>
  <si>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</si>
  <si>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</si>
  <si>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</si>
  <si>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</si>
  <si>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</si>
  <si>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</si>
  <si>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</si>
  <si>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</si>
  <si>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</si>
  <si>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</si>
  <si>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</si>
  <si>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</si>
  <si>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</si>
  <si>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</si>
  <si>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</si>
  <si>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</si>
  <si>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</si>
  <si>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</si>
  <si>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</si>
  <si>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</si>
  <si>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</si>
  <si>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</si>
  <si>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</si>
  <si>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</si>
  <si>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</si>
  <si>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</si>
  <si>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</si>
  <si>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</si>
  <si>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</si>
  <si>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</si>
  <si>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</si>
  <si>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</si>
  <si>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</si>
  <si>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</si>
  <si>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</si>
  <si>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</si>
  <si>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</si>
  <si>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</si>
  <si>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</si>
  <si>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</si>
  <si>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</si>
  <si>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</si>
  <si>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</si>
  <si>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</si>
  <si>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</si>
  <si>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</si>
  <si>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</si>
  <si>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</si>
  <si>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</si>
  <si>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</si>
  <si>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</si>
  <si>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</si>
  <si>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</si>
  <si>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</si>
  <si>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</si>
  <si>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</si>
  <si>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</si>
  <si>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</si>
  <si>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</si>
  <si>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</si>
  <si>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</si>
  <si>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</si>
  <si>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</si>
  <si>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</si>
  <si>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</si>
  <si>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</si>
  <si>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</si>
  <si>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</si>
  <si>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</si>
  <si>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</si>
  <si>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</si>
  <si>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</si>
  <si>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</si>
  <si>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</si>
  <si>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</si>
  <si>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</si>
  <si>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</si>
  <si>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</si>
  <si>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</si>
  <si>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</si>
  <si>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</si>
  <si>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</si>
  <si>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</si>
  <si>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</si>
  <si>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</si>
  <si>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</si>
  <si>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</si>
  <si>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</si>
  <si>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</si>
  <si>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</si>
  <si>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</si>
  <si>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</si>
  <si>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</si>
  <si>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</si>
  <si>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</si>
  <si>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</si>
  <si>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</si>
  <si>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</si>
  <si>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</si>
  <si>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</si>
  <si>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</si>
  <si>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</si>
  <si>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</si>
  <si>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</si>
  <si>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</si>
  <si>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</si>
  <si>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</si>
  <si>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</si>
  <si>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</si>
  <si>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</si>
  <si>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</si>
  <si>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</si>
  <si>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</si>
  <si>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</si>
  <si>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</si>
  <si>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</si>
  <si>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</si>
  <si>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</si>
  <si>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</si>
  <si>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</si>
  <si>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</si>
  <si>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</si>
  <si>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</si>
  <si>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</si>
  <si>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</si>
  <si>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</si>
  <si>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</si>
  <si>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</si>
  <si>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</si>
  <si>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</si>
  <si>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</si>
  <si>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</si>
  <si>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</si>
  <si>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</si>
  <si>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</si>
  <si>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</si>
  <si>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</si>
  <si>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</si>
  <si>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</si>
  <si>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</si>
  <si>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</si>
  <si>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</si>
  <si>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</si>
  <si>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</si>
  <si>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</si>
  <si>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</si>
  <si>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</si>
  <si>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</si>
  <si>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</si>
  <si>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</si>
  <si>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</si>
  <si>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</si>
  <si>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</si>
  <si>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</si>
  <si>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</si>
  <si>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</si>
  <si>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</si>
  <si>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</si>
  <si>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</si>
  <si>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</si>
  <si>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</si>
  <si>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</si>
  <si>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</si>
  <si>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</si>
  <si>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</si>
  <si>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</si>
  <si>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</si>
  <si>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</si>
  <si>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</si>
  <si>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</si>
  <si>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</si>
  <si>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</si>
  <si>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</si>
  <si>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</si>
  <si>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</si>
  <si>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</si>
  <si>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</si>
  <si>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</si>
  <si>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</si>
  <si>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</si>
  <si>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</si>
  <si>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</si>
  <si>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</si>
  <si>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</si>
  <si>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</si>
  <si>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</si>
  <si>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</si>
  <si>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</si>
  <si>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</si>
  <si>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</si>
  <si>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</si>
  <si>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</si>
  <si>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</si>
  <si>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</si>
  <si>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</si>
  <si>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</si>
  <si>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</si>
  <si>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</si>
  <si>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</si>
  <si>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</si>
  <si>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</si>
  <si>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</si>
  <si>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</si>
  <si>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</si>
  <si>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</si>
  <si>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</si>
  <si>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</si>
  <si>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</si>
  <si>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</si>
  <si>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</si>
  <si>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</si>
  <si>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</si>
  <si>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</si>
  <si>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</si>
  <si>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</si>
  <si>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</si>
  <si>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</si>
  <si>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</si>
  <si>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</si>
  <si>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</si>
  <si>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</si>
  <si>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</si>
  <si>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</si>
  <si>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</si>
  <si>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</si>
  <si>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</si>
  <si>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</si>
  <si>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</si>
  <si>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</si>
  <si>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</si>
  <si>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</si>
  <si>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</si>
  <si>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</si>
  <si>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</si>
  <si>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</si>
  <si>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</si>
  <si>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</si>
  <si>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</si>
  <si>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</si>
  <si>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</si>
  <si>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</si>
  <si>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</si>
  <si>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</si>
  <si>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</si>
  <si>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</si>
  <si>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</si>
  <si>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</si>
  <si>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</si>
  <si>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</si>
  <si>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</si>
  <si>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</si>
  <si>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</si>
  <si>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</si>
  <si>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</si>
  <si>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</si>
  <si>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</si>
  <si>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</si>
  <si>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</si>
  <si>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</si>
  <si>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</si>
  <si>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</si>
  <si>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</si>
  <si>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</si>
  <si>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</si>
  <si>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</si>
  <si>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</si>
  <si>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</si>
  <si>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</si>
  <si>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</si>
  <si>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</si>
  <si>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</si>
  <si>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</si>
  <si>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</si>
  <si>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</si>
  <si>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</si>
  <si>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</si>
  <si>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</si>
  <si>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</si>
  <si>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</si>
  <si>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</si>
  <si>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</si>
  <si>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</si>
  <si>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</si>
  <si>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</si>
  <si>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</si>
  <si>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</si>
  <si>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</si>
  <si>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</si>
  <si>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</si>
  <si>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</si>
  <si>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</si>
  <si>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</si>
  <si>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</si>
  <si>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</si>
  <si>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</si>
  <si>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</si>
  <si>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</si>
  <si>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</si>
  <si>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</si>
  <si>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</si>
  <si>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</si>
  <si>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</si>
  <si>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</si>
  <si>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</si>
  <si>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</si>
  <si>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</si>
  <si>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</si>
  <si>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</si>
  <si>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</si>
  <si>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</si>
  <si>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</si>
  <si>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</si>
  <si>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</si>
  <si>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</si>
  <si>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</si>
  <si>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</si>
  <si>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</si>
  <si>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</si>
  <si>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</si>
  <si>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</si>
  <si>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</si>
  <si>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</si>
  <si>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</si>
  <si>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</si>
  <si>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</si>
  <si>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</si>
  <si>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</si>
  <si>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</si>
  <si>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</si>
  <si>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</si>
  <si>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</si>
  <si>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</si>
  <si>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</si>
  <si>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</si>
  <si>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</si>
  <si>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</si>
  <si>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</si>
  <si>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</si>
  <si>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</si>
  <si>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</si>
  <si>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</si>
  <si>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</si>
  <si>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</si>
  <si>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</si>
  <si>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</si>
  <si>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</si>
  <si>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</si>
  <si>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</si>
  <si>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</si>
  <si>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</si>
  <si>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</si>
  <si>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</si>
  <si>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</si>
  <si>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</si>
  <si>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</si>
  <si>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</si>
  <si>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</si>
  <si>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</si>
  <si>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</si>
  <si>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</si>
  <si>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</si>
  <si>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</si>
  <si>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</si>
  <si>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</si>
  <si>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</si>
  <si>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</si>
  <si>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</si>
  <si>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</si>
  <si>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</si>
  <si>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</si>
  <si>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</si>
  <si>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</si>
  <si>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</si>
  <si>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</si>
  <si>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</si>
  <si>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</si>
  <si>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</si>
  <si>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</si>
  <si>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</si>
  <si>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</si>
  <si>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</si>
  <si>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</si>
  <si>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</si>
  <si>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</si>
  <si>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</si>
  <si>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</si>
  <si>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</si>
  <si>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</si>
  <si>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</si>
  <si>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</si>
  <si>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</si>
  <si>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</si>
  <si>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</si>
  <si>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</si>
  <si>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</si>
  <si>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</si>
  <si>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</si>
  <si>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</si>
  <si>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</si>
  <si>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</si>
  <si>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</si>
  <si>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</si>
  <si>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</si>
  <si>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</si>
  <si>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</si>
  <si>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</si>
  <si>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</si>
  <si>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</si>
  <si>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</si>
  <si>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</si>
  <si>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</si>
  <si>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</si>
  <si>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</si>
  <si>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</si>
  <si>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</si>
  <si>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</si>
  <si>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</si>
  <si>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</si>
  <si>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</si>
  <si>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</si>
  <si>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</si>
  <si>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</si>
  <si>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</si>
  <si>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</si>
  <si>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</si>
  <si>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</si>
  <si>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</si>
  <si>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</si>
  <si>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</si>
  <si>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</si>
  <si>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</si>
  <si>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</si>
  <si>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</si>
  <si>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</si>
  <si>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</si>
  <si>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</si>
  <si>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</si>
  <si>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</si>
  <si>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</si>
  <si>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</si>
  <si>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</si>
  <si>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</si>
  <si>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</si>
  <si>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</si>
  <si>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</si>
  <si>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</si>
  <si>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</si>
  <si>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</si>
  <si>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</si>
  <si>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</si>
  <si>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</si>
  <si>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</si>
  <si>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</si>
  <si>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</si>
  <si>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</si>
  <si>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</si>
  <si>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</si>
  <si>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</si>
  <si>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</si>
  <si>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</si>
  <si>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</si>
  <si>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</si>
  <si>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</si>
  <si>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</si>
  <si>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</si>
  <si>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</si>
  <si>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</si>
  <si>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</si>
  <si>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</si>
  <si>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</si>
  <si>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</si>
  <si>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</si>
  <si>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</si>
  <si>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</si>
  <si>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</si>
  <si>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</si>
  <si>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</si>
  <si>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</si>
  <si>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</si>
  <si>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</si>
  <si>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</si>
  <si>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</si>
  <si>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</si>
  <si>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</si>
  <si>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</si>
  <si>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</si>
  <si>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</si>
  <si>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</si>
  <si>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</si>
  <si>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</si>
  <si>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</si>
  <si>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</si>
  <si>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</si>
  <si>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</si>
  <si>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</si>
  <si>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</si>
  <si>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</si>
  <si>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</si>
  <si>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</si>
  <si>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</si>
  <si>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</si>
  <si>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</si>
  <si>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</si>
  <si>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</si>
  <si>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</si>
  <si>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</si>
  <si>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</si>
  <si>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</si>
  <si>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</si>
  <si>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</si>
  <si>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</si>
  <si>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</si>
  <si>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</si>
  <si>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</si>
  <si>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</si>
  <si>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</si>
  <si>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</si>
  <si>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</si>
  <si>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</si>
  <si>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</si>
  <si>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</si>
  <si>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</si>
  <si>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</si>
  <si>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</si>
  <si>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</si>
  <si>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</si>
  <si>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</si>
  <si>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</si>
  <si>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</si>
  <si>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</si>
  <si>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</si>
  <si>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</si>
  <si>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</si>
  <si>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</si>
  <si>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</si>
  <si>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</si>
  <si>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</si>
  <si>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</si>
  <si>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</si>
  <si>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</si>
  <si>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</si>
  <si>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</si>
  <si>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</si>
  <si>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</si>
  <si>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</si>
  <si>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</si>
  <si>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</si>
  <si>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</si>
  <si>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</si>
  <si>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</si>
  <si>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</si>
  <si>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</si>
  <si>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</si>
  <si>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</si>
  <si>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</si>
  <si>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</si>
  <si>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</si>
  <si>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</si>
  <si>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</si>
  <si>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</si>
  <si>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</si>
  <si>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</si>
  <si>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</si>
  <si>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</si>
  <si>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</si>
  <si>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</si>
  <si>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</si>
  <si>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</si>
  <si>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</si>
  <si>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</si>
  <si>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</si>
  <si>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</si>
  <si>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</si>
  <si>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</si>
  <si>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</si>
  <si>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</si>
  <si>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</si>
  <si>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</si>
  <si>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</si>
  <si>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</si>
  <si>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</si>
  <si>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</si>
  <si>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</si>
  <si>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</si>
  <si>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</si>
  <si>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</si>
  <si>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</si>
  <si>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</si>
  <si>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</si>
  <si>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</si>
  <si>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</si>
  <si>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</si>
  <si>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</si>
  <si>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</si>
  <si>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</si>
  <si>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</si>
  <si>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</si>
  <si>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</si>
  <si>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</si>
  <si>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</si>
  <si>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</si>
  <si>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</si>
  <si>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</si>
  <si>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</si>
  <si>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</si>
  <si>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</si>
  <si>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</si>
  <si>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</si>
  <si>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</si>
  <si>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</si>
  <si>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</si>
  <si>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</si>
  <si>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</si>
  <si>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</si>
  <si>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</si>
  <si>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</si>
  <si>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</si>
  <si>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</si>
  <si>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</si>
  <si>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</si>
  <si>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</si>
  <si>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</si>
  <si>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</si>
  <si>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</si>
  <si>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</si>
  <si>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</si>
  <si>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</si>
  <si>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</si>
  <si>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</si>
  <si>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</si>
  <si>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</si>
  <si>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</si>
  <si>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</si>
  <si>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</si>
  <si>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</si>
  <si>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</si>
  <si>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</si>
  <si>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</si>
  <si>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</si>
  <si>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</si>
  <si>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</si>
  <si>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</si>
  <si>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</si>
  <si>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</si>
  <si>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</si>
  <si>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</si>
  <si>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</si>
  <si>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</si>
  <si>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</si>
  <si>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</si>
  <si>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</si>
  <si>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</si>
  <si>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</si>
  <si>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</si>
  <si>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</si>
  <si>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</si>
  <si>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</si>
  <si>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</si>
  <si>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</si>
  <si>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</si>
  <si>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</si>
  <si>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</si>
  <si>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</si>
  <si>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</si>
  <si>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</si>
  <si>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</si>
  <si>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</si>
  <si>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</si>
  <si>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</si>
  <si>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</si>
  <si>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</si>
  <si>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</si>
  <si>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</si>
  <si>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</si>
  <si>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</si>
  <si>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</si>
  <si>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</si>
  <si>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</si>
  <si>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</si>
  <si>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</si>
  <si>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</si>
  <si>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</si>
  <si>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</si>
  <si>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</si>
  <si>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</si>
  <si>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</si>
  <si>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</si>
  <si>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</si>
  <si>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</si>
  <si>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</si>
  <si>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</si>
  <si>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</si>
  <si>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</si>
  <si>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</si>
  <si>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</si>
  <si>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</si>
  <si>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</si>
  <si>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</si>
  <si>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</si>
  <si>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</si>
  <si>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</si>
  <si>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</si>
  <si>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</si>
  <si>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</si>
  <si>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</si>
  <si>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</si>
  <si>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</si>
  <si>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</si>
  <si>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</si>
  <si>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</si>
  <si>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</si>
  <si>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</si>
  <si>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</si>
  <si>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</si>
  <si>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</si>
  <si>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</si>
  <si>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</si>
  <si>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</si>
  <si>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</si>
  <si>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</si>
  <si>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</si>
  <si>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</si>
  <si>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</si>
  <si>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</si>
  <si>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</si>
  <si>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</si>
  <si>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</si>
  <si>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</si>
  <si>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</si>
  <si>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</si>
  <si>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</si>
  <si>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</si>
  <si>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</si>
  <si>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</si>
  <si>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</si>
  <si>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</si>
  <si>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</si>
  <si>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</si>
  <si>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</si>
  <si>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</si>
  <si>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</si>
  <si>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</si>
  <si>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</si>
  <si>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</si>
  <si>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</si>
  <si>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</si>
  <si>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</si>
  <si>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</si>
  <si>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</si>
  <si>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</si>
  <si>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</si>
  <si>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</si>
  <si>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</si>
  <si>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</si>
  <si>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</si>
  <si>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</si>
  <si>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</si>
  <si>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</si>
  <si>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</si>
  <si>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</si>
  <si>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</si>
  <si>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</si>
  <si>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</si>
  <si>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</si>
  <si>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</si>
  <si>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</si>
  <si>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</si>
  <si>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</si>
  <si>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</si>
  <si>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</si>
  <si>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</si>
  <si>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</si>
  <si>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</si>
  <si>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</si>
  <si>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</si>
  <si>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</si>
  <si>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</si>
  <si>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</si>
  <si>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</si>
  <si>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</si>
  <si>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</si>
  <si>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</si>
  <si>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</si>
  <si>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</si>
  <si>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</si>
  <si>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</si>
  <si>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</si>
  <si>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</si>
  <si>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</si>
  <si>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</si>
  <si>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</si>
  <si>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</si>
  <si>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</si>
  <si>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</si>
  <si>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</si>
  <si>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</si>
  <si>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</si>
  <si>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</si>
  <si>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</si>
  <si>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</si>
  <si>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</si>
  <si>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</si>
  <si>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</si>
  <si>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</si>
  <si>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</si>
  <si>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</si>
  <si>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</si>
  <si>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</si>
  <si>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</si>
  <si>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</si>
  <si>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</si>
  <si>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</si>
  <si>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</si>
  <si>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</si>
  <si>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</si>
  <si>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</si>
  <si>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</si>
  <si>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</si>
  <si>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</si>
  <si>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</si>
  <si>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</si>
  <si>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</si>
  <si>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</si>
  <si>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</si>
  <si>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</si>
  <si>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</si>
  <si>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</si>
  <si>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</si>
  <si>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</si>
  <si>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</si>
  <si>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</si>
  <si>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</si>
  <si>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</si>
  <si>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</si>
  <si>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</si>
  <si>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</si>
  <si>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</si>
  <si>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</si>
  <si>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</si>
  <si>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</si>
  <si>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</si>
  <si>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</si>
  <si>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</si>
  <si>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</si>
  <si>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</si>
  <si>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</si>
  <si>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</si>
  <si>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</si>
  <si>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</si>
  <si>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</si>
  <si>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</si>
  <si>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</si>
  <si>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</si>
  <si>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</si>
  <si>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</si>
  <si>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</si>
  <si>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</si>
  <si>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</si>
  <si>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</si>
  <si>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</si>
  <si>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</si>
  <si>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</si>
  <si>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</si>
  <si>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</si>
  <si>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</si>
  <si>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</si>
  <si>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</si>
  <si>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</si>
  <si>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</si>
  <si>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</si>
  <si>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</si>
  <si>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</si>
  <si>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</si>
  <si>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</si>
  <si>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</si>
  <si>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</si>
  <si>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</si>
  <si>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</si>
  <si>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</si>
  <si>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</si>
  <si>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</si>
  <si>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</si>
  <si>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</si>
  <si>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</si>
  <si>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</si>
  <si>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</si>
  <si>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</si>
  <si>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</si>
  <si>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</si>
  <si>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</si>
  <si>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</si>
  <si>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</si>
  <si>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</si>
  <si>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</si>
  <si>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</si>
  <si>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</si>
  <si>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</si>
  <si>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</si>
  <si>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</si>
  <si>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</si>
  <si>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</si>
  <si>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</si>
  <si>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</si>
  <si>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</si>
  <si>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</si>
  <si>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</si>
  <si>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</si>
  <si>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</si>
  <si>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</si>
  <si>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</si>
  <si>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</si>
  <si>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</si>
  <si>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</si>
  <si>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</si>
  <si>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</si>
  <si>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</si>
  <si>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</si>
  <si>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</si>
  <si>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</si>
  <si>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</si>
  <si>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</si>
  <si>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</si>
  <si>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</si>
  <si>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</si>
  <si>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</si>
  <si>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</si>
  <si>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</si>
  <si>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</si>
  <si>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</si>
  <si>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</si>
  <si>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</si>
  <si>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</si>
  <si>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</si>
  <si>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</si>
  <si>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</si>
  <si>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</si>
  <si>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</si>
  <si>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</si>
  <si>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</si>
  <si>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</si>
  <si>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</si>
  <si>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</si>
  <si>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</si>
  <si>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</si>
  <si>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</si>
  <si>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</si>
  <si>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</si>
  <si>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</si>
  <si>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</si>
  <si>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</si>
  <si>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</si>
  <si>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</si>
  <si>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</si>
  <si>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</si>
  <si>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</si>
  <si>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</si>
  <si>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</si>
  <si>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</si>
  <si>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</si>
  <si>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</si>
  <si>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</si>
  <si>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</si>
  <si>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</si>
  <si>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</si>
  <si>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</si>
  <si>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</si>
  <si>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</si>
  <si>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</si>
  <si>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</si>
  <si>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</si>
  <si>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</si>
  <si>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</si>
  <si>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</si>
  <si>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</si>
  <si>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</si>
  <si>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</si>
  <si>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</si>
  <si>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</si>
  <si>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</si>
  <si>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</si>
  <si>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</si>
  <si>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</si>
  <si>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</si>
  <si>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</si>
  <si>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</si>
  <si>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</si>
  <si>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</si>
  <si>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</si>
  <si>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</si>
  <si>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</si>
  <si>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</si>
  <si>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</si>
  <si>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</si>
  <si>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</si>
  <si>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</si>
  <si>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</si>
  <si>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</si>
  <si>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</si>
  <si>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</si>
  <si>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</si>
  <si>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</si>
  <si>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</si>
  <si>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</si>
  <si>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</si>
  <si>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</si>
  <si>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</si>
  <si>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</si>
  <si>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</si>
  <si>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</si>
  <si>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</si>
  <si>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</si>
  <si>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</si>
  <si>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</si>
  <si>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</si>
  <si>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</si>
  <si>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</si>
  <si>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</si>
  <si>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</si>
  <si>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</si>
  <si>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</si>
  <si>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</si>
  <si>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</si>
  <si>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</si>
  <si>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</si>
  <si>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</si>
  <si>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</si>
  <si>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</si>
  <si>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</si>
  <si>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</si>
  <si>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</si>
  <si>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</si>
  <si>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</si>
  <si>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</si>
  <si>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</si>
  <si>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</si>
  <si>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</si>
  <si>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</si>
  <si>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</si>
  <si>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</si>
  <si>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</si>
  <si>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</si>
  <si>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</si>
  <si>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</si>
  <si>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</si>
  <si>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</si>
  <si>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</si>
  <si>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</si>
  <si>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</si>
  <si>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</si>
  <si>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</si>
  <si>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</si>
  <si>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</si>
  <si>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</si>
  <si>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</si>
  <si>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</si>
  <si>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</si>
  <si>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</si>
  <si>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</si>
  <si>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</si>
  <si>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</si>
  <si>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</si>
  <si>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</si>
  <si>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</si>
  <si>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</si>
  <si>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</si>
  <si>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</si>
  <si>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</si>
  <si>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</si>
  <si>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</si>
  <si>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</si>
  <si>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</si>
  <si>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</si>
  <si>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</si>
  <si>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</si>
  <si>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</si>
  <si>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</si>
  <si>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</si>
  <si>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</si>
  <si>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</si>
  <si>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</si>
  <si>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</si>
  <si>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</si>
  <si>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</si>
  <si>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</si>
  <si>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</si>
  <si>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</si>
  <si>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</si>
  <si>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</si>
  <si>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</si>
  <si>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</si>
  <si>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</si>
  <si>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</si>
  <si>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</si>
  <si>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</si>
  <si>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</si>
  <si>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</si>
  <si>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</si>
  <si>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</si>
  <si>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</si>
  <si>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</si>
  <si>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</si>
  <si>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</si>
  <si>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</si>
  <si>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</si>
  <si>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</si>
  <si>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</si>
  <si>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</si>
  <si>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</si>
  <si>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</si>
  <si>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</si>
  <si>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</si>
  <si>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</si>
  <si>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</si>
  <si>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</si>
  <si>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</si>
  <si>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</si>
  <si>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</si>
  <si>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</si>
  <si>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</si>
  <si>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</si>
  <si>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</si>
  <si>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</si>
  <si>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</si>
  <si>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</si>
  <si>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</si>
  <si>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</si>
  <si>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</si>
  <si>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</si>
  <si>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</si>
  <si>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</si>
  <si>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</si>
  <si>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</si>
  <si>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</si>
  <si>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</si>
  <si>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</si>
  <si>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</si>
  <si>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</si>
  <si>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</si>
  <si>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</si>
  <si>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</si>
  <si>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</si>
  <si>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</si>
  <si>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</si>
  <si>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</si>
  <si>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</si>
  <si>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</si>
  <si>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</si>
  <si>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</si>
  <si>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</si>
  <si>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</si>
  <si>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</si>
  <si>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</si>
  <si>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</si>
  <si>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</si>
  <si>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</si>
  <si>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</si>
  <si>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</si>
  <si>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</si>
  <si>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</si>
  <si>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</si>
  <si>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</si>
  <si>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</si>
  <si>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</si>
  <si>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</si>
  <si>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</si>
  <si>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</si>
  <si>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</si>
  <si>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</si>
  <si>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</si>
  <si>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</si>
  <si>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</si>
  <si>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</si>
  <si>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</si>
  <si>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</si>
  <si>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</si>
  <si>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</si>
  <si>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</si>
  <si>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</si>
  <si>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</si>
  <si>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</si>
  <si>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</si>
  <si>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</si>
  <si>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</si>
  <si>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</si>
  <si>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</si>
  <si>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</si>
  <si>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</si>
  <si>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</si>
  <si>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</si>
  <si>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</si>
  <si>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</si>
  <si>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</si>
  <si>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</si>
  <si>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</si>
  <si>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</si>
  <si>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</si>
  <si>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</si>
  <si>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</si>
  <si>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</si>
  <si>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</si>
  <si>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</si>
  <si>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</si>
  <si>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</si>
  <si>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</si>
  <si>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</si>
  <si>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</si>
  <si>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</si>
  <si>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</si>
  <si>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</si>
  <si>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</si>
  <si>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</si>
  <si>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</si>
  <si>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</si>
  <si>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</si>
  <si>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</si>
  <si>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</si>
  <si>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</si>
  <si>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</si>
  <si>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</si>
  <si>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</si>
  <si>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</si>
  <si>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</si>
  <si>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</si>
  <si>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</si>
  <si>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</si>
  <si>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</si>
  <si>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</si>
  <si>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</si>
  <si>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</si>
  <si>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</si>
  <si>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</si>
  <si>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</si>
  <si>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</si>
  <si>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</si>
  <si>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</si>
  <si>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</si>
  <si>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</si>
  <si>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</si>
  <si>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</si>
  <si>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</si>
  <si>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</si>
  <si>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</si>
  <si>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</si>
  <si>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</si>
  <si>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</si>
  <si>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</si>
  <si>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</si>
  <si>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</si>
  <si>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</si>
  <si>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</si>
  <si>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</si>
  <si>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</si>
  <si>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</si>
  <si>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</si>
  <si>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</si>
  <si>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</si>
  <si>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</si>
  <si>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</si>
  <si>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</si>
  <si>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</si>
  <si>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</si>
  <si>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</si>
  <si>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</si>
  <si>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</si>
  <si>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</si>
  <si>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</si>
  <si>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</si>
  <si>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</si>
  <si>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</si>
  <si>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</si>
  <si>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</si>
  <si>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</si>
  <si>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</si>
  <si>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</si>
  <si>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</si>
  <si>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</si>
  <si>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</si>
  <si>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</si>
  <si>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</si>
  <si>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</si>
  <si>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</si>
  <si>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</si>
  <si>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</si>
  <si>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</si>
  <si>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</si>
  <si>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</si>
  <si>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</si>
  <si>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</si>
  <si>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</si>
  <si>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</si>
  <si>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</si>
  <si>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</si>
  <si>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</si>
  <si>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</si>
  <si>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</si>
  <si>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</si>
  <si>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</si>
  <si>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</si>
  <si>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</si>
  <si>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</si>
  <si>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</si>
  <si>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</si>
  <si>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</si>
  <si>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</si>
  <si>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</si>
  <si>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</si>
  <si>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</si>
  <si>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</si>
  <si>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</si>
  <si>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</si>
  <si>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</si>
  <si>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</si>
  <si>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</si>
  <si>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</si>
  <si>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</si>
  <si>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</si>
  <si>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</si>
  <si>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</si>
  <si>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</si>
  <si>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</si>
  <si>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</si>
  <si>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</si>
  <si>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</si>
  <si>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</si>
  <si>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</si>
  <si>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</si>
  <si>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</si>
  <si>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</si>
  <si>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</si>
  <si>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</si>
  <si>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</si>
  <si>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</si>
  <si>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</si>
  <si>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</si>
  <si>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</si>
  <si>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</si>
  <si>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</si>
  <si>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</si>
  <si>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</si>
  <si>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</si>
  <si>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</si>
  <si>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</si>
  <si>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</si>
  <si>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</si>
  <si>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</si>
  <si>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</si>
  <si>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</si>
  <si>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</si>
  <si>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</si>
  <si>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</si>
  <si>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</si>
  <si>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</si>
  <si>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</si>
  <si>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</si>
  <si>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</si>
  <si>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</si>
  <si>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</si>
  <si>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</si>
  <si>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</si>
  <si>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</si>
  <si>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</si>
  <si>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</si>
  <si>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</si>
  <si>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</si>
  <si>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</si>
  <si>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</si>
  <si>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</si>
  <si>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</si>
  <si>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</si>
  <si>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</si>
  <si>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</si>
  <si>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</si>
  <si>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</si>
  <si>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</si>
  <si>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</si>
  <si>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</si>
  <si>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</si>
  <si>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</si>
  <si>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</si>
  <si>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</si>
  <si>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</si>
  <si>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</si>
  <si>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</si>
  <si>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</si>
  <si>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</si>
  <si>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</si>
  <si>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</si>
  <si>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</si>
  <si>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</si>
  <si>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</si>
  <si>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</si>
  <si>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</si>
  <si>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</si>
  <si>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</si>
  <si>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</si>
  <si>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</si>
  <si>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</si>
  <si>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</si>
  <si>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</si>
  <si>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</si>
  <si>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</si>
  <si>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</si>
  <si>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</si>
  <si>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</si>
  <si>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</si>
  <si>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</si>
  <si>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</si>
  <si>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</si>
  <si>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</si>
  <si>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</si>
  <si>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</si>
  <si>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</si>
  <si>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</si>
  <si>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</si>
  <si>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</si>
  <si>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</si>
  <si>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</si>
  <si>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</si>
  <si>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</si>
  <si>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</si>
  <si>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</si>
  <si>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</si>
  <si>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</si>
  <si>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</si>
  <si>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</si>
  <si>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</si>
  <si>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</si>
  <si>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</si>
  <si>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</si>
  <si>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</si>
  <si>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</si>
  <si>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</si>
  <si>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</si>
  <si>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</si>
  <si>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</si>
  <si>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</si>
  <si>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</si>
  <si>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</si>
  <si>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</si>
  <si>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</si>
  <si>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</si>
  <si>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</si>
  <si>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</si>
  <si>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</si>
  <si>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</si>
  <si>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</si>
  <si>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</si>
  <si>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</si>
  <si>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</si>
  <si>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</si>
  <si>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</si>
  <si>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</si>
  <si>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</si>
  <si>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</si>
  <si>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</si>
  <si>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</si>
  <si>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</si>
  <si>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</si>
  <si>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</si>
  <si>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</si>
  <si>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</si>
  <si>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</si>
  <si>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</si>
  <si>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</si>
  <si>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</si>
  <si>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</si>
  <si>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</si>
  <si>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</si>
  <si>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</si>
  <si>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</si>
  <si>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</si>
  <si>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</si>
  <si>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</si>
  <si>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</si>
  <si>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</si>
  <si>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</si>
  <si>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</si>
  <si>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</si>
  <si>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</si>
  <si>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</si>
  <si>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</si>
  <si>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</si>
  <si>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</si>
  <si>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</si>
  <si>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</si>
  <si>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</si>
  <si>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</si>
  <si>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</si>
  <si>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</si>
  <si>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</si>
  <si>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</si>
  <si>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</si>
  <si>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</si>
  <si>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</si>
  <si>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</si>
  <si>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</si>
  <si>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</si>
  <si>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</si>
  <si>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</si>
  <si>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</si>
  <si>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</si>
  <si>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</si>
  <si>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</si>
  <si>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</si>
  <si>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</si>
  <si>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</si>
  <si>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</si>
  <si>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</si>
  <si>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</si>
  <si>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</si>
  <si>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</si>
  <si>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</si>
  <si>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</si>
  <si>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</si>
  <si>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</si>
  <si>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</si>
  <si>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</si>
  <si>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</si>
  <si>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</si>
  <si>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</si>
  <si>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</si>
  <si>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</si>
  <si>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</si>
  <si>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</si>
  <si>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</si>
  <si>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</si>
  <si>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</si>
  <si>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</si>
  <si>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</si>
  <si>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</si>
  <si>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</si>
  <si>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</si>
  <si>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</si>
  <si>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</si>
  <si>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</si>
  <si>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</si>
  <si>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</si>
  <si>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</si>
  <si>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</si>
  <si>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</si>
  <si>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</si>
  <si>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</si>
  <si>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</si>
  <si>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</si>
  <si>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</si>
  <si>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</si>
  <si>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</si>
  <si>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</si>
  <si>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</si>
  <si>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</si>
  <si>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</si>
  <si>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</si>
  <si>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</si>
  <si>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</si>
  <si>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</si>
  <si>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</si>
  <si>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</si>
  <si>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</si>
  <si>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</si>
  <si>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</si>
  <si>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</si>
  <si>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</si>
  <si>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</si>
  <si>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</si>
  <si>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</si>
  <si>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</si>
  <si>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</si>
  <si>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</si>
  <si>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</si>
  <si>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</si>
  <si>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</si>
  <si>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</si>
  <si>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</si>
  <si>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</si>
  <si>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</si>
  <si>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</si>
  <si>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</si>
  <si>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</si>
  <si>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</si>
  <si>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</si>
  <si>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</si>
  <si>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</si>
  <si>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</si>
  <si>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</si>
  <si>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</si>
  <si>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</si>
  <si>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</si>
  <si>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</si>
  <si>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</si>
  <si>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</si>
  <si>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</si>
  <si>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</si>
  <si>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</si>
  <si>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</si>
  <si>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</si>
  <si>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</si>
  <si>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</si>
  <si>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</si>
  <si>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</si>
  <si>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</si>
  <si>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</si>
  <si>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</si>
  <si>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</si>
  <si>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</si>
  <si>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</si>
  <si>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</si>
  <si>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</si>
  <si>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</si>
  <si>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</si>
  <si>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</si>
  <si>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</si>
  <si>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</si>
  <si>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</si>
  <si>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</si>
  <si>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</si>
  <si>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</si>
  <si>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</si>
  <si>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</si>
  <si>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</si>
  <si>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</si>
  <si>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</si>
  <si>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</si>
  <si>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</si>
  <si>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</si>
  <si>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</si>
  <si>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</si>
  <si>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</si>
  <si>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</si>
  <si>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</si>
  <si>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</si>
  <si>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</si>
  <si>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</si>
  <si>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</si>
  <si>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</si>
  <si>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</si>
  <si>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</si>
  <si>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</si>
  <si>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</si>
  <si>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</si>
  <si>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</si>
  <si>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</si>
  <si>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</si>
  <si>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</si>
  <si>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</si>
  <si>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</si>
  <si>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</si>
  <si>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</si>
  <si>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</si>
  <si>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</si>
  <si>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</si>
  <si>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</si>
  <si>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</si>
  <si>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</si>
  <si>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</si>
  <si>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</si>
  <si>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</si>
  <si>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</si>
  <si>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</si>
  <si>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</si>
  <si>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</si>
  <si>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</si>
  <si>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</si>
  <si>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</si>
  <si>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</si>
  <si>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</si>
  <si>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</si>
  <si>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</si>
  <si>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</si>
  <si>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</si>
  <si>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</si>
  <si>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</si>
  <si>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</si>
  <si>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</si>
  <si>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</si>
  <si>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</si>
  <si>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</si>
  <si>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</si>
  <si>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</si>
  <si>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</si>
  <si>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</si>
  <si>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</si>
  <si>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</si>
  <si>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</si>
  <si>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</si>
  <si>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</si>
  <si>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</si>
  <si>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</si>
  <si>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</si>
  <si>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</si>
  <si>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</si>
  <si>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</si>
  <si>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</si>
  <si>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</si>
  <si>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</si>
  <si>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</si>
  <si>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</si>
  <si>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</si>
  <si>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</si>
  <si>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</si>
  <si>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</si>
  <si>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</si>
  <si>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</si>
  <si>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</si>
  <si>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</si>
  <si>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</si>
  <si>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</si>
  <si>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</si>
  <si>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</si>
  <si>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</si>
  <si>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</si>
  <si>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</si>
  <si>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</si>
  <si>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</si>
  <si>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</si>
  <si>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</si>
  <si>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</si>
  <si>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</si>
  <si>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</si>
  <si>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</si>
  <si>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</si>
  <si>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</si>
  <si>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</si>
  <si>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</si>
  <si>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</si>
  <si>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</si>
  <si>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</si>
  <si>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</si>
  <si>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</si>
  <si>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</si>
  <si>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</si>
  <si>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</si>
  <si>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</si>
  <si>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</si>
  <si>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</si>
  <si>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</si>
  <si>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</si>
  <si>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</si>
  <si>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</si>
  <si>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</si>
  <si>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</si>
  <si>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</si>
  <si>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</si>
  <si>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</si>
  <si>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</si>
  <si>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</si>
  <si>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</si>
  <si>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</si>
  <si>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</si>
  <si>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</si>
  <si>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</si>
  <si>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</si>
  <si>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</si>
  <si>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</si>
  <si>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</si>
  <si>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</si>
  <si>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</si>
  <si>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</si>
  <si>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</si>
  <si>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</si>
  <si>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</si>
  <si>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</si>
  <si>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</si>
  <si>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</si>
  <si>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</si>
  <si>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</si>
  <si>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</si>
  <si>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</si>
  <si>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</si>
  <si>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</si>
  <si>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</si>
  <si>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</si>
  <si>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</si>
  <si>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</si>
  <si>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</si>
  <si>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</si>
  <si>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</si>
  <si>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</si>
  <si>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</si>
  <si>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</si>
  <si>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</si>
  <si>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</si>
  <si>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</si>
  <si>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</si>
  <si>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</si>
  <si>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</si>
  <si>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</si>
  <si>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</si>
  <si>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</si>
  <si>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</si>
  <si>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</si>
  <si>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</si>
  <si>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</si>
  <si>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</si>
  <si>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</si>
  <si>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</si>
  <si>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</si>
  <si>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</si>
  <si>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</si>
  <si>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</si>
  <si>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</si>
  <si>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</si>
  <si>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</si>
  <si>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</si>
  <si>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</si>
  <si>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</si>
  <si>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</si>
  <si>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</si>
  <si>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</si>
  <si>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</si>
  <si>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</si>
  <si>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</si>
  <si>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</si>
  <si>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</si>
  <si>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</si>
  <si>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</si>
  <si>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</si>
  <si>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</si>
  <si>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</si>
  <si>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</si>
  <si>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</si>
  <si>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</si>
  <si>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</si>
  <si>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</si>
  <si>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</si>
  <si>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</si>
  <si>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</si>
  <si>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</si>
  <si>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</si>
  <si>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</si>
  <si>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</si>
  <si>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</si>
  <si>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</si>
  <si>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</si>
  <si>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</si>
  <si>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</si>
  <si>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</si>
  <si>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</si>
  <si>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</si>
  <si>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</si>
  <si>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</si>
  <si>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</si>
  <si>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</si>
  <si>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</si>
  <si>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</si>
  <si>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</si>
  <si>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</si>
  <si>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</si>
  <si>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</si>
  <si>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</si>
  <si>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</si>
  <si>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</si>
  <si>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</si>
  <si>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</si>
  <si>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</si>
  <si>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</si>
  <si>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</si>
  <si>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</si>
  <si>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</si>
  <si>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</si>
  <si>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</si>
  <si>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</si>
  <si>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</si>
  <si>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</si>
  <si>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</si>
  <si>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</si>
  <si>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</si>
  <si>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</si>
  <si>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</si>
  <si>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</si>
  <si>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</si>
  <si>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</si>
  <si>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</si>
  <si>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</si>
  <si>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</si>
  <si>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</si>
  <si>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</si>
  <si>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</si>
  <si>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</si>
  <si>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</si>
  <si>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</si>
  <si>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</si>
  <si>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</si>
  <si>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</si>
  <si>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</si>
  <si>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</si>
  <si>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</si>
  <si>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</si>
  <si>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</si>
  <si>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</si>
  <si>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</si>
  <si>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</si>
  <si>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</si>
  <si>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</si>
  <si>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</si>
  <si>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</si>
  <si>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</si>
  <si>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</si>
  <si>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</si>
  <si>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</si>
  <si>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</si>
  <si>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</si>
  <si>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</si>
  <si>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</si>
  <si>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</si>
  <si>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</si>
  <si>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</si>
  <si>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</si>
  <si>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</si>
  <si>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</si>
  <si>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</si>
  <si>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</si>
  <si>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</si>
  <si>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</si>
  <si>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</si>
  <si>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</si>
  <si>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</si>
  <si>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</si>
  <si>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</si>
  <si>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</si>
  <si>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</si>
  <si>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</si>
  <si>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</si>
  <si>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</si>
  <si>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</si>
  <si>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</si>
  <si>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</si>
  <si>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</si>
  <si>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</si>
  <si>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</si>
  <si>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</si>
  <si>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</si>
  <si>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</si>
  <si>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</si>
  <si>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</si>
  <si>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</si>
  <si>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</si>
  <si>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</si>
  <si>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</si>
  <si>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</si>
  <si>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</si>
  <si>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</si>
  <si>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</si>
  <si>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</si>
  <si>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</si>
  <si>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</si>
  <si>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</si>
  <si>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</si>
  <si>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</si>
  <si>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</si>
  <si>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</si>
  <si>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</si>
  <si>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</si>
  <si>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</si>
  <si>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</si>
  <si>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</si>
  <si>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</si>
  <si>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</si>
  <si>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</si>
  <si>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</si>
  <si>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</si>
  <si>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</si>
  <si>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</si>
  <si>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</si>
  <si>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</si>
  <si>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</si>
  <si>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</si>
  <si>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</si>
  <si>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</si>
  <si>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</si>
  <si>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</si>
  <si>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</si>
  <si>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</si>
  <si>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</si>
  <si>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</si>
  <si>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</si>
  <si>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</si>
  <si>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</si>
  <si>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</si>
  <si>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</si>
  <si>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</si>
  <si>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</si>
  <si>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</si>
  <si>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</si>
  <si>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</si>
  <si>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</si>
  <si>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</si>
  <si>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</si>
  <si>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</si>
  <si>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</si>
  <si>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</si>
  <si>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</si>
  <si>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</si>
  <si>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</si>
  <si>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</si>
  <si>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</si>
  <si>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</si>
  <si>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</si>
  <si>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</si>
  <si>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</si>
  <si>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</si>
  <si>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</si>
  <si>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</si>
  <si>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</si>
  <si>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</si>
  <si>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</si>
  <si>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</si>
  <si>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</si>
  <si>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</si>
  <si>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</si>
  <si>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</si>
  <si>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</si>
  <si>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</si>
  <si>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</si>
  <si>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</si>
  <si>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</si>
  <si>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</si>
  <si>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</si>
  <si>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</si>
  <si>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</si>
  <si>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</si>
  <si>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</si>
  <si>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</si>
  <si>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</si>
  <si>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</si>
  <si>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</si>
  <si>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</si>
  <si>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</si>
  <si>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Subcategory</t>
  </si>
  <si>
    <t>Category</t>
  </si>
  <si>
    <t>Count of outcomes</t>
  </si>
  <si>
    <t>(All)</t>
  </si>
  <si>
    <t>Date Created Conversion.</t>
  </si>
  <si>
    <t>Date Ended Conversion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</si>
  <si>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</si>
  <si>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</si>
  <si>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</si>
  <si>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</si>
  <si>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</si>
  <si>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</si>
  <si>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</si>
  <si>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</si>
  <si>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</si>
  <si>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Goals</t>
  </si>
  <si>
    <t>Upper Quartile of Goals</t>
  </si>
  <si>
    <t>Lower Quartile of Goals</t>
  </si>
  <si>
    <t>IQR of Goals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</si>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</sst>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0" borderId="0" xfId="0" applyFont="1"/>
    <xf numFmtId="44" fontId="0" fillId="0" borderId="0" xfId="0" applyNumberFormat="1" applyFont="1"/>
    <xf numFmtId="1" fontId="0" fillId="0" borderId="0" xfId="0" applyNumberFormat="1"/>
    <xf numFmtId="9" fontId="0" fillId="0" borderId="0" xfId="1" applyFont="1"/>
    <xf numFmtId="9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1-4165-BEE9-5FB18A36CC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E1-4165-BEE9-5FB18A36CC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E1-4165-BEE9-5FB18A36CC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E1-4165-BEE9-5FB18A36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031496"/>
        <c:axId val="412033136"/>
      </c:barChart>
      <c:catAx>
        <c:axId val="4120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33136"/>
        <c:crosses val="autoZero"/>
        <c:auto val="1"/>
        <c:lblAlgn val="ctr"/>
        <c:lblOffset val="100"/>
        <c:noMultiLvlLbl val="0"/>
      </c:catAx>
      <c:valAx>
        <c:axId val="4120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D-4F82-9844-3E54D33E7F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D-4F82-9844-3E54D33E7F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D-4F82-9844-3E54D33E7F2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D-4F82-9844-3E54D33E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195696"/>
        <c:axId val="218189792"/>
      </c:barChart>
      <c:catAx>
        <c:axId val="2181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89792"/>
        <c:crosses val="autoZero"/>
        <c:auto val="1"/>
        <c:lblAlgn val="ctr"/>
        <c:lblOffset val="100"/>
        <c:noMultiLvlLbl val="0"/>
      </c:catAx>
      <c:valAx>
        <c:axId val="2181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9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5-4DFF-9F86-0AD9B86A69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5-4DFF-9F86-0AD9B86A69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95-4DFF-9F86-0AD9B86A69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95-4DFF-9F86-0AD9B86A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07256"/>
        <c:axId val="613009224"/>
      </c:lineChart>
      <c:catAx>
        <c:axId val="6130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9224"/>
        <c:crosses val="autoZero"/>
        <c:auto val="1"/>
        <c:lblAlgn val="ctr"/>
        <c:lblOffset val="100"/>
        <c:noMultiLvlLbl val="0"/>
      </c:catAx>
      <c:valAx>
        <c:axId val="61300922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2-4BA5-AC0F-21861372DC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F2-4BA5-AC0F-21861372DC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2-4BA5-AC0F-21861372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734552"/>
        <c:axId val="780737176"/>
      </c:lineChart>
      <c:catAx>
        <c:axId val="78073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37176"/>
        <c:crosses val="autoZero"/>
        <c:auto val="1"/>
        <c:lblAlgn val="ctr"/>
        <c:lblOffset val="100"/>
        <c:noMultiLvlLbl val="0"/>
      </c:catAx>
      <c:valAx>
        <c:axId val="7807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3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40949300087489071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F-47B4-AFC4-771CD839BA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F-47B4-AFC4-771CD839BA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F-47B4-AFC4-771CD839B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732352"/>
        <c:axId val="1147732680"/>
      </c:lineChart>
      <c:catAx>
        <c:axId val="114773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32680"/>
        <c:crosses val="autoZero"/>
        <c:auto val="1"/>
        <c:lblAlgn val="ctr"/>
        <c:lblOffset val="100"/>
        <c:noMultiLvlLbl val="0"/>
      </c:catAx>
      <c:valAx>
        <c:axId val="114773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3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41910</xdr:rowOff>
    </xdr:from>
    <xdr:to>
      <xdr:col>14</xdr:col>
      <xdr:colOff>236220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014F4-3E26-472A-BFB6-B61668EE4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171450</xdr:rowOff>
    </xdr:from>
    <xdr:to>
      <xdr:col>15</xdr:col>
      <xdr:colOff>38100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A20B2-2E20-47AE-BFDB-77D9CB608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EF363-B0FA-46C8-8F8E-63989D1ED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6</xdr:row>
      <xdr:rowOff>179070</xdr:rowOff>
    </xdr:from>
    <xdr:to>
      <xdr:col>15</xdr:col>
      <xdr:colOff>228600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43DC8-7B21-4B9A-A990-B2F527C57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415290</xdr:colOff>
      <xdr:row>4</xdr:row>
      <xdr:rowOff>99060</xdr:rowOff>
    </xdr:from>
    <xdr:to>
      <xdr:col>11</xdr:col>
      <xdr:colOff>594360</xdr:colOff>
      <xdr:row>28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71F11-58D3-4B72-8853-657579BD3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iliat, Hasti" refreshedDate="44624.877377546298" createdVersion="6" refreshedVersion="6" minRefreshableVersion="3" recordCount="4114" xr:uid="{9C758473-3F4D-4534-8E33-2A9D788330C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2" maxValue="2017" count="6">
        <m/>
        <n v="2016"/>
        <n v="2015"/>
        <n v="2012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iliat, Hasti" refreshedDate="44624.910830787034" createdVersion="6" refreshedVersion="6" minRefreshableVersion="3" recordCount="4114" xr:uid="{B46D1665-B9CB-4A16-83BE-1331536EF7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B253C-DD66-4A6D-9B28-C9BE12D5648A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974E3-8B97-4215-8C74-0320BCC5379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B5EFD-2573-430A-96AB-B0F3B2511C3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3"/>
        <item x="4"/>
        <item x="2"/>
        <item x="1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88D0A-8449-4561-94DC-4697EF054B74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O4107" activePane="bottomRight" state="frozen"/>
      <selection pane="topRight" activeCell="B1" sqref="B1"/>
      <selection pane="bottomLeft" activeCell="A2" sqref="A2"/>
      <selection pane="bottomRight" activeCell="R4111" sqref="R41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6640625" style="14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9" t="s">
        <v>8361</v>
      </c>
      <c r="S1" s="9" t="s">
        <v>8365</v>
      </c>
      <c r="T1" s="9" t="s">
        <v>8366</v>
      </c>
      <c r="U1" s="9" t="s">
        <v>8404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8321</v>
      </c>
      <c r="R2" t="s">
        <v>8332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8321</v>
      </c>
      <c r="R3" t="s">
        <v>8332</v>
      </c>
      <c r="S3" s="14">
        <f>(((J3/60)/60)/24)+DATE(1970,1,1)</f>
        <v>42766.600497685184</v>
      </c>
      <c r="T3" s="14">
        <f>(((I3/60)/60)/24)+DATE(1970,1,1)</f>
        <v>42796.600497685184</v>
      </c>
      <c r="U3">
        <f t="shared" ref="U3:U66" si="0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8321</v>
      </c>
      <c r="R4" t="s">
        <v>8332</v>
      </c>
      <c r="S4" s="14">
        <f>(((J4/60)/60)/24)+DATE(1970,1,1)</f>
        <v>42405.702349537038</v>
      </c>
      <c r="T4" s="14">
        <f>(((I4/60)/60)/24)+DATE(1970,1,1)</f>
        <v>42415.702349537038</v>
      </c>
      <c r="U4">
        <f t="shared" si="0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8321</v>
      </c>
      <c r="R5" t="s">
        <v>8332</v>
      </c>
      <c r="S5" s="14">
        <f>(((J5/60)/60)/24)+DATE(1970,1,1)</f>
        <v>41828.515127314815</v>
      </c>
      <c r="T5" s="14">
        <f>(((I5/60)/60)/24)+DATE(1970,1,1)</f>
        <v>41858.515127314815</v>
      </c>
      <c r="U5">
        <f t="shared" si="0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8321</v>
      </c>
      <c r="R6" t="s">
        <v>8332</v>
      </c>
      <c r="S6" s="14">
        <f>(((J6/60)/60)/24)+DATE(1970,1,1)</f>
        <v>42327.834247685183</v>
      </c>
      <c r="T6" s="14">
        <f>(((I6/60)/60)/24)+DATE(1970,1,1)</f>
        <v>42357.834247685183</v>
      </c>
      <c r="U6">
        <f t="shared" si="0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8321</v>
      </c>
      <c r="R7" t="s">
        <v>8332</v>
      </c>
      <c r="S7" s="14">
        <f>(((J7/60)/60)/24)+DATE(1970,1,1)</f>
        <v>42563.932951388888</v>
      </c>
      <c r="T7" s="14">
        <f>(((I7/60)/60)/24)+DATE(1970,1,1)</f>
        <v>42580.232638888891</v>
      </c>
      <c r="U7">
        <f t="shared" si="0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8321</v>
      </c>
      <c r="R8" t="s">
        <v>8332</v>
      </c>
      <c r="S8" s="14">
        <f>(((J8/60)/60)/24)+DATE(1970,1,1)</f>
        <v>41794.072337962964</v>
      </c>
      <c r="T8" s="14">
        <f>(((I8/60)/60)/24)+DATE(1970,1,1)</f>
        <v>41804.072337962964</v>
      </c>
      <c r="U8">
        <f t="shared" si="0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8321</v>
      </c>
      <c r="R9" t="s">
        <v>8332</v>
      </c>
      <c r="S9" s="14">
        <f>(((J9/60)/60)/24)+DATE(1970,1,1)</f>
        <v>42516.047071759262</v>
      </c>
      <c r="T9" s="14">
        <f>(((I9/60)/60)/24)+DATE(1970,1,1)</f>
        <v>42556.047071759262</v>
      </c>
      <c r="U9">
        <f t="shared" si="0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8321</v>
      </c>
      <c r="R10" t="s">
        <v>8332</v>
      </c>
      <c r="S10" s="14">
        <f>(((J10/60)/60)/24)+DATE(1970,1,1)</f>
        <v>42468.94458333333</v>
      </c>
      <c r="T10" s="14">
        <f>(((I10/60)/60)/24)+DATE(1970,1,1)</f>
        <v>42475.875</v>
      </c>
      <c r="U10">
        <f t="shared" si="0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8321</v>
      </c>
      <c r="R11" t="s">
        <v>8332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 t="shared" si="0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8321</v>
      </c>
      <c r="R12" t="s">
        <v>8332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 t="shared" si="0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8321</v>
      </c>
      <c r="R13" t="s">
        <v>8332</v>
      </c>
      <c r="S13" s="14">
        <f>(((J13/60)/60)/24)+DATE(1970,1,1)</f>
        <v>42572.778495370367</v>
      </c>
      <c r="T13" s="14">
        <f>(((I13/60)/60)/24)+DATE(1970,1,1)</f>
        <v>42604.125</v>
      </c>
      <c r="U13">
        <f t="shared" si="0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8321</v>
      </c>
      <c r="R14" t="s">
        <v>8332</v>
      </c>
      <c r="S14" s="14">
        <f>(((J14/60)/60)/24)+DATE(1970,1,1)</f>
        <v>41791.713252314818</v>
      </c>
      <c r="T14" s="14">
        <f>(((I14/60)/60)/24)+DATE(1970,1,1)</f>
        <v>41836.125</v>
      </c>
      <c r="U14">
        <f t="shared" si="0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8321</v>
      </c>
      <c r="R15" t="s">
        <v>8332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 t="shared" si="0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8321</v>
      </c>
      <c r="R16" t="s">
        <v>8332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 t="shared" si="0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8321</v>
      </c>
      <c r="R17" t="s">
        <v>8332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 t="shared" si="0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8321</v>
      </c>
      <c r="R18" t="s">
        <v>8332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 t="shared" si="0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8321</v>
      </c>
      <c r="R19" t="s">
        <v>8332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 t="shared" si="0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8321</v>
      </c>
      <c r="R20" t="s">
        <v>8332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 t="shared" si="0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8321</v>
      </c>
      <c r="R21" t="s">
        <v>8332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 t="shared" si="0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8321</v>
      </c>
      <c r="R22" t="s">
        <v>8332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 t="shared" si="0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8321</v>
      </c>
      <c r="R23" t="s">
        <v>8332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 t="shared" si="0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8321</v>
      </c>
      <c r="R24" t="s">
        <v>8332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 t="shared" si="0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8321</v>
      </c>
      <c r="R25" t="s">
        <v>8332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 t="shared" si="0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8321</v>
      </c>
      <c r="R26" t="s">
        <v>8332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 t="shared" si="0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8321</v>
      </c>
      <c r="R27" t="s">
        <v>8332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 t="shared" si="0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8321</v>
      </c>
      <c r="R28" t="s">
        <v>8332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 t="shared" si="0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8321</v>
      </c>
      <c r="R29" t="s">
        <v>8332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 t="shared" si="0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8321</v>
      </c>
      <c r="R30" t="s">
        <v>8332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 t="shared" si="0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8321</v>
      </c>
      <c r="R31" t="s">
        <v>8332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 t="shared" si="0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8321</v>
      </c>
      <c r="R32" t="s">
        <v>8332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 t="shared" si="0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8321</v>
      </c>
      <c r="R33" t="s">
        <v>8332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 t="shared" si="0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8321</v>
      </c>
      <c r="R34" t="s">
        <v>8332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 t="shared" si="0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8321</v>
      </c>
      <c r="R35" t="s">
        <v>8332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 t="shared" si="0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8321</v>
      </c>
      <c r="R36" t="s">
        <v>8332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 t="shared" si="0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8321</v>
      </c>
      <c r="R37" t="s">
        <v>8332</v>
      </c>
      <c r="S37" s="14">
        <f>(((J37/60)/60)/24)+DATE(1970,1,1)</f>
        <v>42098.291828703703</v>
      </c>
      <c r="T37" s="14">
        <f>(((I37/60)/60)/24)+DATE(1970,1,1)</f>
        <v>42122</v>
      </c>
      <c r="U37">
        <f t="shared" si="0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8321</v>
      </c>
      <c r="R38" t="s">
        <v>8332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 t="shared" si="0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8321</v>
      </c>
      <c r="R39" t="s">
        <v>8332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 t="shared" si="0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8321</v>
      </c>
      <c r="R40" t="s">
        <v>8332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 t="shared" si="0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8321</v>
      </c>
      <c r="R41" t="s">
        <v>8332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 t="shared" si="0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8321</v>
      </c>
      <c r="R42" t="s">
        <v>8332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 t="shared" si="0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8321</v>
      </c>
      <c r="R43" t="s">
        <v>8332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 t="shared" si="0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8321</v>
      </c>
      <c r="R44" t="s">
        <v>8332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 t="shared" si="0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8321</v>
      </c>
      <c r="R45" t="s">
        <v>8332</v>
      </c>
      <c r="S45" s="14">
        <f>(((J45/60)/60)/24)+DATE(1970,1,1)</f>
        <v>41802.790347222224</v>
      </c>
      <c r="T45" s="14">
        <f>(((I45/60)/60)/24)+DATE(1970,1,1)</f>
        <v>41833</v>
      </c>
      <c r="U45">
        <f t="shared" si="0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8321</v>
      </c>
      <c r="R46" t="s">
        <v>8332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 t="shared" si="0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8321</v>
      </c>
      <c r="R47" t="s">
        <v>8332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 t="shared" si="0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8321</v>
      </c>
      <c r="R48" t="s">
        <v>8332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 t="shared" si="0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8321</v>
      </c>
      <c r="R49" t="s">
        <v>8332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 t="shared" si="0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8321</v>
      </c>
      <c r="R50" t="s">
        <v>8332</v>
      </c>
      <c r="S50" s="14">
        <f>(((J50/60)/60)/24)+DATE(1970,1,1)</f>
        <v>42033.516898148147</v>
      </c>
      <c r="T50" s="14">
        <f>(((I50/60)/60)/24)+DATE(1970,1,1)</f>
        <v>42064.5</v>
      </c>
      <c r="U50">
        <f t="shared" si="0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8321</v>
      </c>
      <c r="R51" t="s">
        <v>8332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 t="shared" si="0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8321</v>
      </c>
      <c r="R52" t="s">
        <v>8332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 t="shared" si="0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8321</v>
      </c>
      <c r="R53" t="s">
        <v>8332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 t="shared" si="0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8321</v>
      </c>
      <c r="R54" t="s">
        <v>8332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 t="shared" si="0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8321</v>
      </c>
      <c r="R55" t="s">
        <v>8332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 t="shared" si="0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8321</v>
      </c>
      <c r="R56" t="s">
        <v>8332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 t="shared" si="0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8321</v>
      </c>
      <c r="R57" t="s">
        <v>8332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 t="shared" si="0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8321</v>
      </c>
      <c r="R58" t="s">
        <v>8332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 t="shared" si="0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8321</v>
      </c>
      <c r="R59" t="s">
        <v>8332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 t="shared" si="0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8321</v>
      </c>
      <c r="R60" t="s">
        <v>8332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 t="shared" si="0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8321</v>
      </c>
      <c r="R61" t="s">
        <v>8332</v>
      </c>
      <c r="S61" s="14">
        <f>(((J61/60)/60)/24)+DATE(1970,1,1)</f>
        <v>42230.23583333334</v>
      </c>
      <c r="T61" s="14">
        <f>(((I61/60)/60)/24)+DATE(1970,1,1)</f>
        <v>42261.875</v>
      </c>
      <c r="U61">
        <f t="shared" si="0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8321</v>
      </c>
      <c r="R62" t="s">
        <v>8343</v>
      </c>
      <c r="S62" s="14">
        <f>(((J62/60)/60)/24)+DATE(1970,1,1)</f>
        <v>41701.901817129627</v>
      </c>
      <c r="T62" s="14">
        <f>(((I62/60)/60)/24)+DATE(1970,1,1)</f>
        <v>41721</v>
      </c>
      <c r="U62">
        <f t="shared" si="0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8321</v>
      </c>
      <c r="R63" t="s">
        <v>8343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 t="shared" si="0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8321</v>
      </c>
      <c r="R64" t="s">
        <v>8343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 t="shared" si="0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8321</v>
      </c>
      <c r="R65" t="s">
        <v>8343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 t="shared" si="0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8321</v>
      </c>
      <c r="R66" t="s">
        <v>8343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 t="shared" si="0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8321</v>
      </c>
      <c r="R67" t="s">
        <v>8343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 t="shared" ref="U67:U130" si="1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8321</v>
      </c>
      <c r="R68" t="s">
        <v>8343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 t="shared" si="1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8321</v>
      </c>
      <c r="R69" t="s">
        <v>8343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 t="shared" si="1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8321</v>
      </c>
      <c r="R70" t="s">
        <v>8343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 t="shared" si="1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8321</v>
      </c>
      <c r="R71" t="s">
        <v>8343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 t="shared" si="1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8321</v>
      </c>
      <c r="R72" t="s">
        <v>8343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 t="shared" si="1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8321</v>
      </c>
      <c r="R73" t="s">
        <v>8343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 t="shared" si="1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8321</v>
      </c>
      <c r="R74" t="s">
        <v>8343</v>
      </c>
      <c r="S74" s="14">
        <f>(((J74/60)/60)/24)+DATE(1970,1,1)</f>
        <v>41208.010196759256</v>
      </c>
      <c r="T74" s="14">
        <f>(((I74/60)/60)/24)+DATE(1970,1,1)</f>
        <v>41228</v>
      </c>
      <c r="U74">
        <f t="shared" si="1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8321</v>
      </c>
      <c r="R75" t="s">
        <v>8343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 t="shared" si="1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8321</v>
      </c>
      <c r="R76" t="s">
        <v>8343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 t="shared" si="1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8321</v>
      </c>
      <c r="R77" t="s">
        <v>8343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 t="shared" si="1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8321</v>
      </c>
      <c r="R78" t="s">
        <v>8343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 t="shared" si="1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8321</v>
      </c>
      <c r="R79" t="s">
        <v>8343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 t="shared" si="1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8321</v>
      </c>
      <c r="R80" t="s">
        <v>8343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 t="shared" si="1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8321</v>
      </c>
      <c r="R81" t="s">
        <v>8343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 t="shared" si="1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8321</v>
      </c>
      <c r="R82" t="s">
        <v>8343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 t="shared" si="1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8321</v>
      </c>
      <c r="R83" t="s">
        <v>8343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 t="shared" si="1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8321</v>
      </c>
      <c r="R84" t="s">
        <v>8343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 t="shared" si="1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8321</v>
      </c>
      <c r="R85" t="s">
        <v>8343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 t="shared" si="1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8321</v>
      </c>
      <c r="R86" t="s">
        <v>8343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 t="shared" si="1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8321</v>
      </c>
      <c r="R87" t="s">
        <v>8343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 t="shared" si="1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8321</v>
      </c>
      <c r="R88" t="s">
        <v>8343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 t="shared" si="1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8321</v>
      </c>
      <c r="R89" t="s">
        <v>8343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 t="shared" si="1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8321</v>
      </c>
      <c r="R90" t="s">
        <v>8343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 t="shared" si="1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8321</v>
      </c>
      <c r="R91" t="s">
        <v>8343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 t="shared" si="1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8321</v>
      </c>
      <c r="R92" t="s">
        <v>8343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 t="shared" si="1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8321</v>
      </c>
      <c r="R93" t="s">
        <v>8343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 t="shared" si="1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8321</v>
      </c>
      <c r="R94" t="s">
        <v>8343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 t="shared" si="1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8321</v>
      </c>
      <c r="R95" t="s">
        <v>8343</v>
      </c>
      <c r="S95" s="14">
        <f>(((J95/60)/60)/24)+DATE(1970,1,1)</f>
        <v>41065.858067129629</v>
      </c>
      <c r="T95" s="14">
        <f>(((I95/60)/60)/24)+DATE(1970,1,1)</f>
        <v>41093.875</v>
      </c>
      <c r="U95">
        <f t="shared" si="1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8321</v>
      </c>
      <c r="R96" t="s">
        <v>8343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 t="shared" si="1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8321</v>
      </c>
      <c r="R97" t="s">
        <v>8343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 t="shared" si="1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8321</v>
      </c>
      <c r="R98" t="s">
        <v>8343</v>
      </c>
      <c r="S98" s="14">
        <f>(((J98/60)/60)/24)+DATE(1970,1,1)</f>
        <v>40324.662511574075</v>
      </c>
      <c r="T98" s="14">
        <f>(((I98/60)/60)/24)+DATE(1970,1,1)</f>
        <v>40391.125</v>
      </c>
      <c r="U98">
        <f t="shared" si="1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8321</v>
      </c>
      <c r="R99" t="s">
        <v>8343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 t="shared" si="1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8321</v>
      </c>
      <c r="R100" t="s">
        <v>8343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 t="shared" si="1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8321</v>
      </c>
      <c r="R101" t="s">
        <v>8343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 t="shared" si="1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8321</v>
      </c>
      <c r="R102" t="s">
        <v>8343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 t="shared" si="1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8321</v>
      </c>
      <c r="R103" t="s">
        <v>8343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 t="shared" si="1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8321</v>
      </c>
      <c r="R104" t="s">
        <v>8343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 t="shared" si="1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8321</v>
      </c>
      <c r="R105" t="s">
        <v>8343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 t="shared" si="1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8321</v>
      </c>
      <c r="R106" t="s">
        <v>8343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 t="shared" si="1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8321</v>
      </c>
      <c r="R107" t="s">
        <v>8343</v>
      </c>
      <c r="S107" s="14">
        <f>(((J107/60)/60)/24)+DATE(1970,1,1)</f>
        <v>42485.724768518514</v>
      </c>
      <c r="T107" s="14">
        <f>(((I107/60)/60)/24)+DATE(1970,1,1)</f>
        <v>42504</v>
      </c>
      <c r="U107">
        <f t="shared" si="1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8321</v>
      </c>
      <c r="R108" t="s">
        <v>8343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 t="shared" si="1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8321</v>
      </c>
      <c r="R109" t="s">
        <v>8343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 t="shared" si="1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8321</v>
      </c>
      <c r="R110" t="s">
        <v>8343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 t="shared" si="1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8321</v>
      </c>
      <c r="R111" t="s">
        <v>8343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 t="shared" si="1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8321</v>
      </c>
      <c r="R112" t="s">
        <v>8343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 t="shared" si="1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8321</v>
      </c>
      <c r="R113" t="s">
        <v>8343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 t="shared" si="1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8321</v>
      </c>
      <c r="R114" t="s">
        <v>8343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 t="shared" si="1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8321</v>
      </c>
      <c r="R115" t="s">
        <v>8343</v>
      </c>
      <c r="S115" s="14">
        <f>(((J115/60)/60)/24)+DATE(1970,1,1)</f>
        <v>40753.758425925924</v>
      </c>
      <c r="T115" s="14">
        <f>(((I115/60)/60)/24)+DATE(1970,1,1)</f>
        <v>40761.625</v>
      </c>
      <c r="U115">
        <f t="shared" si="1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8321</v>
      </c>
      <c r="R116" t="s">
        <v>8343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 t="shared" si="1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8321</v>
      </c>
      <c r="R117" t="s">
        <v>8343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 t="shared" si="1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8321</v>
      </c>
      <c r="R118" t="s">
        <v>8343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 t="shared" si="1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8321</v>
      </c>
      <c r="R119" t="s">
        <v>8343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 t="shared" si="1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8321</v>
      </c>
      <c r="R120" t="s">
        <v>8343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 t="shared" si="1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8321</v>
      </c>
      <c r="R121" t="s">
        <v>8343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 t="shared" si="1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8321</v>
      </c>
      <c r="R122" t="s">
        <v>8337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 t="shared" si="1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8321</v>
      </c>
      <c r="R123" t="s">
        <v>8337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 t="shared" si="1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8321</v>
      </c>
      <c r="R124" t="s">
        <v>8337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 t="shared" si="1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8321</v>
      </c>
      <c r="R125" t="s">
        <v>8337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 t="shared" si="1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8321</v>
      </c>
      <c r="R126" t="s">
        <v>8337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 t="shared" si="1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8321</v>
      </c>
      <c r="R127" t="s">
        <v>8337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 t="shared" si="1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8321</v>
      </c>
      <c r="R128" t="s">
        <v>8337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 t="shared" si="1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8321</v>
      </c>
      <c r="R129" t="s">
        <v>8337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 t="shared" si="1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8321</v>
      </c>
      <c r="R130" t="s">
        <v>8337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 t="shared" si="1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8321</v>
      </c>
      <c r="R131" t="s">
        <v>8337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 t="shared" ref="U131:U194" si="2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8321</v>
      </c>
      <c r="R132" t="s">
        <v>8337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 t="shared" si="2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8321</v>
      </c>
      <c r="R133" t="s">
        <v>8337</v>
      </c>
      <c r="S133" s="14">
        <f>(((J133/60)/60)/24)+DATE(1970,1,1)</f>
        <v>42541.837511574078</v>
      </c>
      <c r="T133" s="14">
        <f>(((I133/60)/60)/24)+DATE(1970,1,1)</f>
        <v>42557</v>
      </c>
      <c r="U133">
        <f t="shared" si="2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8321</v>
      </c>
      <c r="R134" t="s">
        <v>8337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 t="shared" si="2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8321</v>
      </c>
      <c r="R135" t="s">
        <v>8337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 t="shared" si="2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8321</v>
      </c>
      <c r="R136" t="s">
        <v>8337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 t="shared" si="2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8321</v>
      </c>
      <c r="R137" t="s">
        <v>8337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 t="shared" si="2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8321</v>
      </c>
      <c r="R138" t="s">
        <v>8337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 t="shared" si="2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8321</v>
      </c>
      <c r="R139" t="s">
        <v>8337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 t="shared" si="2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8321</v>
      </c>
      <c r="R140" t="s">
        <v>8337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 t="shared" si="2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8321</v>
      </c>
      <c r="R141" t="s">
        <v>8337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 t="shared" si="2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8321</v>
      </c>
      <c r="R142" t="s">
        <v>8337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 t="shared" si="2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8321</v>
      </c>
      <c r="R143" t="s">
        <v>8337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 t="shared" si="2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8321</v>
      </c>
      <c r="R144" t="s">
        <v>8337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 t="shared" si="2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8321</v>
      </c>
      <c r="R145" t="s">
        <v>8337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 t="shared" si="2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8321</v>
      </c>
      <c r="R146" t="s">
        <v>8337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 t="shared" si="2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8321</v>
      </c>
      <c r="R147" t="s">
        <v>8337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 t="shared" si="2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8321</v>
      </c>
      <c r="R148" t="s">
        <v>8337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 t="shared" si="2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8321</v>
      </c>
      <c r="R149" t="s">
        <v>8337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 t="shared" si="2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8321</v>
      </c>
      <c r="R150" t="s">
        <v>8337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 t="shared" si="2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8321</v>
      </c>
      <c r="R151" t="s">
        <v>8337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 t="shared" si="2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8321</v>
      </c>
      <c r="R152" t="s">
        <v>8337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 t="shared" si="2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8321</v>
      </c>
      <c r="R153" t="s">
        <v>8337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 t="shared" si="2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8321</v>
      </c>
      <c r="R154" t="s">
        <v>8337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 t="shared" si="2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8321</v>
      </c>
      <c r="R155" t="s">
        <v>8337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 t="shared" si="2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8321</v>
      </c>
      <c r="R156" t="s">
        <v>8337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 t="shared" si="2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8321</v>
      </c>
      <c r="R157" t="s">
        <v>8337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 t="shared" si="2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8321</v>
      </c>
      <c r="R158" t="s">
        <v>8337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 t="shared" si="2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8321</v>
      </c>
      <c r="R159" t="s">
        <v>8337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 t="shared" si="2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8321</v>
      </c>
      <c r="R160" t="s">
        <v>8337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 t="shared" si="2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8321</v>
      </c>
      <c r="R161" t="s">
        <v>8337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 t="shared" si="2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8321</v>
      </c>
      <c r="R162" t="s">
        <v>8325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 t="shared" si="2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8321</v>
      </c>
      <c r="R163" t="s">
        <v>8325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 t="shared" si="2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8321</v>
      </c>
      <c r="R164" t="s">
        <v>8325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 t="shared" si="2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8321</v>
      </c>
      <c r="R165" t="s">
        <v>8325</v>
      </c>
      <c r="S165" s="14">
        <f>(((J165/60)/60)/24)+DATE(1970,1,1)</f>
        <v>42243.961273148147</v>
      </c>
      <c r="T165" s="14">
        <f>(((I165/60)/60)/24)+DATE(1970,1,1)</f>
        <v>42278</v>
      </c>
      <c r="U165">
        <f t="shared" si="2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8321</v>
      </c>
      <c r="R166" t="s">
        <v>8325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 t="shared" si="2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8321</v>
      </c>
      <c r="R167" t="s">
        <v>8325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 t="shared" si="2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8321</v>
      </c>
      <c r="R168" t="s">
        <v>8325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 t="shared" si="2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8321</v>
      </c>
      <c r="R169" t="s">
        <v>8325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 t="shared" si="2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8321</v>
      </c>
      <c r="R170" t="s">
        <v>8325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 t="shared" si="2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8321</v>
      </c>
      <c r="R171" t="s">
        <v>8325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 t="shared" si="2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8321</v>
      </c>
      <c r="R172" t="s">
        <v>8325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 t="shared" si="2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8321</v>
      </c>
      <c r="R173" t="s">
        <v>8325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 t="shared" si="2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8321</v>
      </c>
      <c r="R174" t="s">
        <v>8325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 t="shared" si="2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8321</v>
      </c>
      <c r="R175" t="s">
        <v>8325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 t="shared" si="2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8321</v>
      </c>
      <c r="R176" t="s">
        <v>8325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 t="shared" si="2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8321</v>
      </c>
      <c r="R177" t="s">
        <v>8325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 t="shared" si="2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8321</v>
      </c>
      <c r="R178" t="s">
        <v>8325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 t="shared" si="2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8321</v>
      </c>
      <c r="R179" t="s">
        <v>8325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 t="shared" si="2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8321</v>
      </c>
      <c r="R180" t="s">
        <v>8325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 t="shared" si="2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8321</v>
      </c>
      <c r="R181" t="s">
        <v>8325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 t="shared" si="2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8321</v>
      </c>
      <c r="R182" t="s">
        <v>8325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 t="shared" si="2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8321</v>
      </c>
      <c r="R183" t="s">
        <v>8325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 t="shared" si="2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8321</v>
      </c>
      <c r="R184" t="s">
        <v>8325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 t="shared" si="2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8321</v>
      </c>
      <c r="R185" t="s">
        <v>8325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 t="shared" si="2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8321</v>
      </c>
      <c r="R186" t="s">
        <v>8325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 t="shared" si="2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8321</v>
      </c>
      <c r="R187" t="s">
        <v>8325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 t="shared" si="2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8321</v>
      </c>
      <c r="R188" t="s">
        <v>8325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 t="shared" si="2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8321</v>
      </c>
      <c r="R189" t="s">
        <v>8325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 t="shared" si="2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8321</v>
      </c>
      <c r="R190" t="s">
        <v>8325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 t="shared" si="2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8321</v>
      </c>
      <c r="R191" t="s">
        <v>8325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 t="shared" si="2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8321</v>
      </c>
      <c r="R192" t="s">
        <v>8325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 t="shared" si="2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8321</v>
      </c>
      <c r="R193" t="s">
        <v>8325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 t="shared" si="2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8321</v>
      </c>
      <c r="R194" t="s">
        <v>8325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 t="shared" si="2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8321</v>
      </c>
      <c r="R195" t="s">
        <v>8325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 t="shared" ref="U195:U258" si="3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8321</v>
      </c>
      <c r="R196" t="s">
        <v>8325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 t="shared" si="3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8321</v>
      </c>
      <c r="R197" t="s">
        <v>8325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 t="shared" si="3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8321</v>
      </c>
      <c r="R198" t="s">
        <v>8325</v>
      </c>
      <c r="S198" s="14">
        <f>(((J198/60)/60)/24)+DATE(1970,1,1)</f>
        <v>42259.542800925927</v>
      </c>
      <c r="T198" s="14">
        <f>(((I198/60)/60)/24)+DATE(1970,1,1)</f>
        <v>42287.875</v>
      </c>
      <c r="U198">
        <f t="shared" si="3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8321</v>
      </c>
      <c r="R199" t="s">
        <v>8325</v>
      </c>
      <c r="S199" s="14">
        <f>(((J199/60)/60)/24)+DATE(1970,1,1)</f>
        <v>42741.848379629635</v>
      </c>
      <c r="T199" s="14">
        <f>(((I199/60)/60)/24)+DATE(1970,1,1)</f>
        <v>42783.875</v>
      </c>
      <c r="U199">
        <f t="shared" si="3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8321</v>
      </c>
      <c r="R200" t="s">
        <v>8325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 t="shared" si="3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8321</v>
      </c>
      <c r="R201" t="s">
        <v>8325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 t="shared" si="3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8321</v>
      </c>
      <c r="R202" t="s">
        <v>8325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 t="shared" si="3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8321</v>
      </c>
      <c r="R203" t="s">
        <v>8325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 t="shared" si="3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8321</v>
      </c>
      <c r="R204" t="s">
        <v>8325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 t="shared" si="3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8321</v>
      </c>
      <c r="R205" t="s">
        <v>8325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 t="shared" si="3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8321</v>
      </c>
      <c r="R206" t="s">
        <v>8325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 t="shared" si="3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8321</v>
      </c>
      <c r="R207" t="s">
        <v>8325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 t="shared" si="3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8321</v>
      </c>
      <c r="R208" t="s">
        <v>8325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 t="shared" si="3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8321</v>
      </c>
      <c r="R209" t="s">
        <v>8325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 t="shared" si="3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8321</v>
      </c>
      <c r="R210" t="s">
        <v>8325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 t="shared" si="3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8321</v>
      </c>
      <c r="R211" t="s">
        <v>8325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 t="shared" si="3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8321</v>
      </c>
      <c r="R212" t="s">
        <v>8325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 t="shared" si="3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8321</v>
      </c>
      <c r="R213" t="s">
        <v>8325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 t="shared" si="3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8321</v>
      </c>
      <c r="R214" t="s">
        <v>8325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 t="shared" si="3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8321</v>
      </c>
      <c r="R215" t="s">
        <v>8325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 t="shared" si="3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8321</v>
      </c>
      <c r="R216" t="s">
        <v>8325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 t="shared" si="3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8321</v>
      </c>
      <c r="R217" t="s">
        <v>8325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 t="shared" si="3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8321</v>
      </c>
      <c r="R218" t="s">
        <v>8325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 t="shared" si="3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8321</v>
      </c>
      <c r="R219" t="s">
        <v>8325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 t="shared" si="3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8321</v>
      </c>
      <c r="R220" t="s">
        <v>8325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 t="shared" si="3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8321</v>
      </c>
      <c r="R221" t="s">
        <v>8325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 t="shared" si="3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8321</v>
      </c>
      <c r="R222" t="s">
        <v>8325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 t="shared" si="3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8321</v>
      </c>
      <c r="R223" t="s">
        <v>8325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 t="shared" si="3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8321</v>
      </c>
      <c r="R224" t="s">
        <v>8325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 t="shared" si="3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8321</v>
      </c>
      <c r="R225" t="s">
        <v>8325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 t="shared" si="3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8321</v>
      </c>
      <c r="R226" t="s">
        <v>8325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 t="shared" si="3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8321</v>
      </c>
      <c r="R227" t="s">
        <v>8325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 t="shared" si="3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8321</v>
      </c>
      <c r="R228" t="s">
        <v>8325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 t="shared" si="3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8321</v>
      </c>
      <c r="R229" t="s">
        <v>8325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 t="shared" si="3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8321</v>
      </c>
      <c r="R230" t="s">
        <v>8325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 t="shared" si="3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8321</v>
      </c>
      <c r="R231" t="s">
        <v>8325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 t="shared" si="3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8321</v>
      </c>
      <c r="R232" t="s">
        <v>8325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 t="shared" si="3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8321</v>
      </c>
      <c r="R233" t="s">
        <v>8325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 t="shared" si="3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8321</v>
      </c>
      <c r="R234" t="s">
        <v>8325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 t="shared" si="3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8321</v>
      </c>
      <c r="R235" t="s">
        <v>8325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 t="shared" si="3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8321</v>
      </c>
      <c r="R236" t="s">
        <v>8325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 t="shared" si="3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8321</v>
      </c>
      <c r="R237" t="s">
        <v>8325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 t="shared" si="3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8321</v>
      </c>
      <c r="R238" t="s">
        <v>8325</v>
      </c>
      <c r="S238" s="14">
        <f>(((J238/60)/60)/24)+DATE(1970,1,1)</f>
        <v>42321.08447916666</v>
      </c>
      <c r="T238" s="14">
        <f>(((I238/60)/60)/24)+DATE(1970,1,1)</f>
        <v>42374</v>
      </c>
      <c r="U238">
        <f t="shared" si="3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8321</v>
      </c>
      <c r="R239" t="s">
        <v>8325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 t="shared" si="3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8321</v>
      </c>
      <c r="R240" t="s">
        <v>8325</v>
      </c>
      <c r="S240" s="14">
        <f>(((J240/60)/60)/24)+DATE(1970,1,1)</f>
        <v>42713.962499999994</v>
      </c>
      <c r="T240" s="14">
        <f>(((I240/60)/60)/24)+DATE(1970,1,1)</f>
        <v>42734.375</v>
      </c>
      <c r="U240">
        <f t="shared" si="3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8321</v>
      </c>
      <c r="R241" t="s">
        <v>8325</v>
      </c>
      <c r="S241" s="14">
        <f>(((J241/60)/60)/24)+DATE(1970,1,1)</f>
        <v>42297.110300925924</v>
      </c>
      <c r="T241" s="14">
        <f>(((I241/60)/60)/24)+DATE(1970,1,1)</f>
        <v>42316.5</v>
      </c>
      <c r="U241">
        <f t="shared" si="3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8321</v>
      </c>
      <c r="R242" t="s">
        <v>8322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 t="shared" si="3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8321</v>
      </c>
      <c r="R243" t="s">
        <v>8322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 t="shared" si="3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8321</v>
      </c>
      <c r="R244" t="s">
        <v>8322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 t="shared" si="3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8321</v>
      </c>
      <c r="R245" t="s">
        <v>8322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 t="shared" si="3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8321</v>
      </c>
      <c r="R246" t="s">
        <v>8322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 t="shared" si="3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8321</v>
      </c>
      <c r="R247" t="s">
        <v>8322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 t="shared" si="3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8321</v>
      </c>
      <c r="R248" t="s">
        <v>8322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 t="shared" si="3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8321</v>
      </c>
      <c r="R249" t="s">
        <v>8322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 t="shared" si="3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8321</v>
      </c>
      <c r="R250" t="s">
        <v>8322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 t="shared" si="3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8321</v>
      </c>
      <c r="R251" t="s">
        <v>8322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 t="shared" si="3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8321</v>
      </c>
      <c r="R252" t="s">
        <v>8322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 t="shared" si="3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8321</v>
      </c>
      <c r="R253" t="s">
        <v>8322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 t="shared" si="3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8321</v>
      </c>
      <c r="R254" t="s">
        <v>8322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 t="shared" si="3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8321</v>
      </c>
      <c r="R255" t="s">
        <v>8322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 t="shared" si="3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8321</v>
      </c>
      <c r="R256" t="s">
        <v>8322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 t="shared" si="3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8321</v>
      </c>
      <c r="R257" t="s">
        <v>8322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 t="shared" si="3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8321</v>
      </c>
      <c r="R258" t="s">
        <v>8322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 t="shared" si="3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8321</v>
      </c>
      <c r="R259" t="s">
        <v>8322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 t="shared" ref="U259:U322" si="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8321</v>
      </c>
      <c r="R260" t="s">
        <v>8322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 t="shared" si="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8321</v>
      </c>
      <c r="R261" t="s">
        <v>8322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 t="shared" si="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8321</v>
      </c>
      <c r="R262" t="s">
        <v>8322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 t="shared" si="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8321</v>
      </c>
      <c r="R263" t="s">
        <v>8322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 t="shared" si="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8321</v>
      </c>
      <c r="R264" t="s">
        <v>8322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 t="shared" si="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8321</v>
      </c>
      <c r="R265" t="s">
        <v>8322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 t="shared" si="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8321</v>
      </c>
      <c r="R266" t="s">
        <v>8322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 t="shared" si="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8321</v>
      </c>
      <c r="R267" t="s">
        <v>8322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 t="shared" si="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8321</v>
      </c>
      <c r="R268" t="s">
        <v>8322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 t="shared" si="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8321</v>
      </c>
      <c r="R269" t="s">
        <v>8322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 t="shared" si="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8321</v>
      </c>
      <c r="R270" t="s">
        <v>8322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 t="shared" si="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8321</v>
      </c>
      <c r="R271" t="s">
        <v>8322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 t="shared" si="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8321</v>
      </c>
      <c r="R272" t="s">
        <v>8322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 t="shared" si="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8321</v>
      </c>
      <c r="R273" t="s">
        <v>8322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 t="shared" si="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8321</v>
      </c>
      <c r="R274" t="s">
        <v>8322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 t="shared" si="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8321</v>
      </c>
      <c r="R275" t="s">
        <v>8322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 t="shared" si="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8321</v>
      </c>
      <c r="R276" t="s">
        <v>8322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 t="shared" si="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8321</v>
      </c>
      <c r="R277" t="s">
        <v>8322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 t="shared" si="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8321</v>
      </c>
      <c r="R278" t="s">
        <v>8322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 t="shared" si="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8321</v>
      </c>
      <c r="R279" t="s">
        <v>8322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 t="shared" si="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8321</v>
      </c>
      <c r="R280" t="s">
        <v>8322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 t="shared" si="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8321</v>
      </c>
      <c r="R281" t="s">
        <v>8322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 t="shared" si="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8321</v>
      </c>
      <c r="R282" t="s">
        <v>8322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 t="shared" si="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8321</v>
      </c>
      <c r="R283" t="s">
        <v>8322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 t="shared" si="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8321</v>
      </c>
      <c r="R284" t="s">
        <v>8322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 t="shared" si="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8321</v>
      </c>
      <c r="R285" t="s">
        <v>8322</v>
      </c>
      <c r="S285" s="14">
        <f>(((J285/60)/60)/24)+DATE(1970,1,1)</f>
        <v>40675.71</v>
      </c>
      <c r="T285" s="14">
        <f>(((I285/60)/60)/24)+DATE(1970,1,1)</f>
        <v>40695.207638888889</v>
      </c>
      <c r="U285">
        <f t="shared" si="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8321</v>
      </c>
      <c r="R286" t="s">
        <v>8322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 t="shared" si="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8321</v>
      </c>
      <c r="R287" t="s">
        <v>8322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 t="shared" si="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8321</v>
      </c>
      <c r="R288" t="s">
        <v>8322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 t="shared" si="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8321</v>
      </c>
      <c r="R289" t="s">
        <v>8322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 t="shared" si="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8321</v>
      </c>
      <c r="R290" t="s">
        <v>8322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 t="shared" si="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8321</v>
      </c>
      <c r="R291" t="s">
        <v>8322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 t="shared" si="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8321</v>
      </c>
      <c r="R292" t="s">
        <v>8322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 t="shared" si="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8321</v>
      </c>
      <c r="R293" t="s">
        <v>8322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 t="shared" si="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8321</v>
      </c>
      <c r="R294" t="s">
        <v>8322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 t="shared" si="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8321</v>
      </c>
      <c r="R295" t="s">
        <v>8322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 t="shared" si="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8321</v>
      </c>
      <c r="R296" t="s">
        <v>8322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 t="shared" si="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8321</v>
      </c>
      <c r="R297" t="s">
        <v>8322</v>
      </c>
      <c r="S297" s="14">
        <f>(((J297/60)/60)/24)+DATE(1970,1,1)</f>
        <v>41519.004733796297</v>
      </c>
      <c r="T297" s="14">
        <f>(((I297/60)/60)/24)+DATE(1970,1,1)</f>
        <v>41579</v>
      </c>
      <c r="U297">
        <f t="shared" si="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8321</v>
      </c>
      <c r="R298" t="s">
        <v>8322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 t="shared" si="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8321</v>
      </c>
      <c r="R299" t="s">
        <v>8322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 t="shared" si="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8321</v>
      </c>
      <c r="R300" t="s">
        <v>8322</v>
      </c>
      <c r="S300" s="14">
        <f>(((J300/60)/60)/24)+DATE(1970,1,1)</f>
        <v>41709.463518518518</v>
      </c>
      <c r="T300" s="14">
        <f>(((I300/60)/60)/24)+DATE(1970,1,1)</f>
        <v>41768.875</v>
      </c>
      <c r="U300">
        <f t="shared" si="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8321</v>
      </c>
      <c r="R301" t="s">
        <v>8322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 t="shared" si="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8321</v>
      </c>
      <c r="R302" t="s">
        <v>8322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 t="shared" si="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8321</v>
      </c>
      <c r="R303" t="s">
        <v>8322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 t="shared" si="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8321</v>
      </c>
      <c r="R304" t="s">
        <v>8322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 t="shared" si="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8321</v>
      </c>
      <c r="R305" t="s">
        <v>8322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 t="shared" si="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8321</v>
      </c>
      <c r="R306" t="s">
        <v>8322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 t="shared" si="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8321</v>
      </c>
      <c r="R307" t="s">
        <v>8322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 t="shared" si="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8321</v>
      </c>
      <c r="R308" t="s">
        <v>8322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 t="shared" si="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8321</v>
      </c>
      <c r="R309" t="s">
        <v>8322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 t="shared" si="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8321</v>
      </c>
      <c r="R310" t="s">
        <v>8322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 t="shared" si="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8321</v>
      </c>
      <c r="R311" t="s">
        <v>8322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 t="shared" si="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8321</v>
      </c>
      <c r="R312" t="s">
        <v>8322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 t="shared" si="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8321</v>
      </c>
      <c r="R313" t="s">
        <v>8322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 t="shared" si="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8321</v>
      </c>
      <c r="R314" t="s">
        <v>8322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 t="shared" si="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8321</v>
      </c>
      <c r="R315" t="s">
        <v>8322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 t="shared" si="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8321</v>
      </c>
      <c r="R316" t="s">
        <v>8322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 t="shared" si="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8321</v>
      </c>
      <c r="R317" t="s">
        <v>8322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 t="shared" si="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8321</v>
      </c>
      <c r="R318" t="s">
        <v>8322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 t="shared" si="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8321</v>
      </c>
      <c r="R319" t="s">
        <v>8322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 t="shared" si="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8321</v>
      </c>
      <c r="R320" t="s">
        <v>8322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 t="shared" si="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8321</v>
      </c>
      <c r="R321" t="s">
        <v>8322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 t="shared" si="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8321</v>
      </c>
      <c r="R322" t="s">
        <v>8322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 t="shared" si="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8321</v>
      </c>
      <c r="R323" t="s">
        <v>8322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 t="shared" ref="U323:U386" si="5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8321</v>
      </c>
      <c r="R324" t="s">
        <v>8322</v>
      </c>
      <c r="S324" s="14">
        <f>(((J324/60)/60)/24)+DATE(1970,1,1)</f>
        <v>42473.57</v>
      </c>
      <c r="T324" s="14">
        <f>(((I324/60)/60)/24)+DATE(1970,1,1)</f>
        <v>42503.57</v>
      </c>
      <c r="U324">
        <f t="shared" si="5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8321</v>
      </c>
      <c r="R325" t="s">
        <v>8322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 t="shared" si="5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8321</v>
      </c>
      <c r="R326" t="s">
        <v>8322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 t="shared" si="5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8321</v>
      </c>
      <c r="R327" t="s">
        <v>8322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 t="shared" si="5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8321</v>
      </c>
      <c r="R328" t="s">
        <v>8322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 t="shared" si="5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8321</v>
      </c>
      <c r="R329" t="s">
        <v>8322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 t="shared" si="5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8321</v>
      </c>
      <c r="R330" t="s">
        <v>8322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 t="shared" si="5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8321</v>
      </c>
      <c r="R331" t="s">
        <v>8322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 t="shared" si="5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8321</v>
      </c>
      <c r="R332" t="s">
        <v>8322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 t="shared" si="5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8321</v>
      </c>
      <c r="R333" t="s">
        <v>8322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 t="shared" si="5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8321</v>
      </c>
      <c r="R334" t="s">
        <v>8322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 t="shared" si="5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8321</v>
      </c>
      <c r="R335" t="s">
        <v>8322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 t="shared" si="5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8321</v>
      </c>
      <c r="R336" t="s">
        <v>8322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 t="shared" si="5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8321</v>
      </c>
      <c r="R337" t="s">
        <v>8322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 t="shared" si="5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8321</v>
      </c>
      <c r="R338" t="s">
        <v>8322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 t="shared" si="5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8321</v>
      </c>
      <c r="R339" t="s">
        <v>8322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 t="shared" si="5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8321</v>
      </c>
      <c r="R340" t="s">
        <v>8322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 t="shared" si="5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8321</v>
      </c>
      <c r="R341" t="s">
        <v>8322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 t="shared" si="5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8321</v>
      </c>
      <c r="R342" t="s">
        <v>8322</v>
      </c>
      <c r="S342" s="14">
        <f>(((J342/60)/60)/24)+DATE(1970,1,1)</f>
        <v>42772.669062500005</v>
      </c>
      <c r="T342" s="14">
        <f>(((I342/60)/60)/24)+DATE(1970,1,1)</f>
        <v>42802.875</v>
      </c>
      <c r="U342">
        <f t="shared" si="5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8321</v>
      </c>
      <c r="R343" t="s">
        <v>8322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 t="shared" si="5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8321</v>
      </c>
      <c r="R344" t="s">
        <v>8322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 t="shared" si="5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8321</v>
      </c>
      <c r="R345" t="s">
        <v>8322</v>
      </c>
      <c r="S345" s="14">
        <f>(((J345/60)/60)/24)+DATE(1970,1,1)</f>
        <v>41926.73778935185</v>
      </c>
      <c r="T345" s="14">
        <f>(((I345/60)/60)/24)+DATE(1970,1,1)</f>
        <v>41957.125</v>
      </c>
      <c r="U345">
        <f t="shared" si="5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8321</v>
      </c>
      <c r="R346" t="s">
        <v>8322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 t="shared" si="5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8321</v>
      </c>
      <c r="R347" t="s">
        <v>8322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 t="shared" si="5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8321</v>
      </c>
      <c r="R348" t="s">
        <v>8322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 t="shared" si="5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8321</v>
      </c>
      <c r="R349" t="s">
        <v>8322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 t="shared" si="5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8321</v>
      </c>
      <c r="R350" t="s">
        <v>8322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 t="shared" si="5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8321</v>
      </c>
      <c r="R351" t="s">
        <v>8322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 t="shared" si="5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8321</v>
      </c>
      <c r="R352" t="s">
        <v>8322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 t="shared" si="5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8321</v>
      </c>
      <c r="R353" t="s">
        <v>8322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 t="shared" si="5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8321</v>
      </c>
      <c r="R354" t="s">
        <v>8322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 t="shared" si="5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8321</v>
      </c>
      <c r="R355" t="s">
        <v>8322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 t="shared" si="5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8321</v>
      </c>
      <c r="R356" t="s">
        <v>8322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 t="shared" si="5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8321</v>
      </c>
      <c r="R357" t="s">
        <v>8322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 t="shared" si="5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8321</v>
      </c>
      <c r="R358" t="s">
        <v>8322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 t="shared" si="5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8321</v>
      </c>
      <c r="R359" t="s">
        <v>8322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 t="shared" si="5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8321</v>
      </c>
      <c r="R360" t="s">
        <v>8322</v>
      </c>
      <c r="S360" s="14">
        <f>(((J360/60)/60)/24)+DATE(1970,1,1)</f>
        <v>42507.860196759255</v>
      </c>
      <c r="T360" s="14">
        <f>(((I360/60)/60)/24)+DATE(1970,1,1)</f>
        <v>42536.625</v>
      </c>
      <c r="U360">
        <f t="shared" si="5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8321</v>
      </c>
      <c r="R361" t="s">
        <v>8322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 t="shared" si="5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8321</v>
      </c>
      <c r="R362" t="s">
        <v>8322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 t="shared" si="5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8321</v>
      </c>
      <c r="R363" t="s">
        <v>8322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 t="shared" si="5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8321</v>
      </c>
      <c r="R364" t="s">
        <v>8322</v>
      </c>
      <c r="S364" s="14">
        <f>(((J364/60)/60)/24)+DATE(1970,1,1)</f>
        <v>41837.210543981484</v>
      </c>
      <c r="T364" s="14">
        <f>(((I364/60)/60)/24)+DATE(1970,1,1)</f>
        <v>41859</v>
      </c>
      <c r="U364">
        <f t="shared" si="5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8321</v>
      </c>
      <c r="R365" t="s">
        <v>8322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 t="shared" si="5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8321</v>
      </c>
      <c r="R366" t="s">
        <v>8322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 t="shared" si="5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8321</v>
      </c>
      <c r="R367" t="s">
        <v>8322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 t="shared" si="5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8321</v>
      </c>
      <c r="R368" t="s">
        <v>8322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 t="shared" si="5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8321</v>
      </c>
      <c r="R369" t="s">
        <v>8322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 t="shared" si="5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8321</v>
      </c>
      <c r="R370" t="s">
        <v>8322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 t="shared" si="5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8321</v>
      </c>
      <c r="R371" t="s">
        <v>8322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 t="shared" si="5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8321</v>
      </c>
      <c r="R372" t="s">
        <v>8322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 t="shared" si="5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8321</v>
      </c>
      <c r="R373" t="s">
        <v>8322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 t="shared" si="5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8321</v>
      </c>
      <c r="R374" t="s">
        <v>8322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 t="shared" si="5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8321</v>
      </c>
      <c r="R375" t="s">
        <v>8322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 t="shared" si="5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8321</v>
      </c>
      <c r="R376" t="s">
        <v>8322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 t="shared" si="5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8321</v>
      </c>
      <c r="R377" t="s">
        <v>8322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 t="shared" si="5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8321</v>
      </c>
      <c r="R378" t="s">
        <v>8322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 t="shared" si="5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8321</v>
      </c>
      <c r="R379" t="s">
        <v>8322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 t="shared" si="5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8321</v>
      </c>
      <c r="R380" t="s">
        <v>8322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 t="shared" si="5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8321</v>
      </c>
      <c r="R381" t="s">
        <v>8322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 t="shared" si="5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8321</v>
      </c>
      <c r="R382" t="s">
        <v>8322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 t="shared" si="5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8321</v>
      </c>
      <c r="R383" t="s">
        <v>8322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 t="shared" si="5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8321</v>
      </c>
      <c r="R384" t="s">
        <v>8322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 t="shared" si="5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8321</v>
      </c>
      <c r="R385" t="s">
        <v>8322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 t="shared" si="5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8321</v>
      </c>
      <c r="R386" t="s">
        <v>8322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 t="shared" si="5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8321</v>
      </c>
      <c r="R387" t="s">
        <v>8322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 t="shared" ref="U387:U450" si="6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8321</v>
      </c>
      <c r="R388" t="s">
        <v>8322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 t="shared" si="6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8321</v>
      </c>
      <c r="R389" t="s">
        <v>8322</v>
      </c>
      <c r="S389" s="14">
        <f>(((J389/60)/60)/24)+DATE(1970,1,1)</f>
        <v>42200.67659722222</v>
      </c>
      <c r="T389" s="14">
        <f>(((I389/60)/60)/24)+DATE(1970,1,1)</f>
        <v>42231.25</v>
      </c>
      <c r="U389">
        <f t="shared" si="6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8321</v>
      </c>
      <c r="R390" t="s">
        <v>8322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 t="shared" si="6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8321</v>
      </c>
      <c r="R391" t="s">
        <v>8322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 t="shared" si="6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8321</v>
      </c>
      <c r="R392" t="s">
        <v>8322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 t="shared" si="6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8321</v>
      </c>
      <c r="R393" t="s">
        <v>8322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 t="shared" si="6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8321</v>
      </c>
      <c r="R394" t="s">
        <v>8322</v>
      </c>
      <c r="S394" s="14">
        <f>(((J394/60)/60)/24)+DATE(1970,1,1)</f>
        <v>40763.717256944445</v>
      </c>
      <c r="T394" s="14">
        <f>(((I394/60)/60)/24)+DATE(1970,1,1)</f>
        <v>40794.125</v>
      </c>
      <c r="U394">
        <f t="shared" si="6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8321</v>
      </c>
      <c r="R395" t="s">
        <v>8322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 t="shared" si="6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8321</v>
      </c>
      <c r="R396" t="s">
        <v>8322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 t="shared" si="6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8321</v>
      </c>
      <c r="R397" t="s">
        <v>8322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 t="shared" si="6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8321</v>
      </c>
      <c r="R398" t="s">
        <v>8322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 t="shared" si="6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8321</v>
      </c>
      <c r="R399" t="s">
        <v>8322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 t="shared" si="6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8321</v>
      </c>
      <c r="R400" t="s">
        <v>8322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 t="shared" si="6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8321</v>
      </c>
      <c r="R401" t="s">
        <v>8322</v>
      </c>
      <c r="S401" s="14">
        <f>(((J401/60)/60)/24)+DATE(1970,1,1)</f>
        <v>42687.875775462962</v>
      </c>
      <c r="T401" s="14">
        <f>(((I401/60)/60)/24)+DATE(1970,1,1)</f>
        <v>42718.5</v>
      </c>
      <c r="U401">
        <f t="shared" si="6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8321</v>
      </c>
      <c r="R402" t="s">
        <v>8322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 t="shared" si="6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8321</v>
      </c>
      <c r="R403" t="s">
        <v>8322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 t="shared" si="6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8321</v>
      </c>
      <c r="R404" t="s">
        <v>8322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 t="shared" si="6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8321</v>
      </c>
      <c r="R405" t="s">
        <v>8322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 t="shared" si="6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8321</v>
      </c>
      <c r="R406" t="s">
        <v>8322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 t="shared" si="6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8321</v>
      </c>
      <c r="R407" t="s">
        <v>8322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 t="shared" si="6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8321</v>
      </c>
      <c r="R408" t="s">
        <v>8322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 t="shared" si="6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8321</v>
      </c>
      <c r="R409" t="s">
        <v>8322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 t="shared" si="6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8321</v>
      </c>
      <c r="R410" t="s">
        <v>8322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 t="shared" si="6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8321</v>
      </c>
      <c r="R411" t="s">
        <v>8322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 t="shared" si="6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8321</v>
      </c>
      <c r="R412" t="s">
        <v>8322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 t="shared" si="6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8321</v>
      </c>
      <c r="R413" t="s">
        <v>8322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 t="shared" si="6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8321</v>
      </c>
      <c r="R414" t="s">
        <v>8322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 t="shared" si="6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8321</v>
      </c>
      <c r="R415" t="s">
        <v>8322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 t="shared" si="6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8321</v>
      </c>
      <c r="R416" t="s">
        <v>8322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 t="shared" si="6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8321</v>
      </c>
      <c r="R417" t="s">
        <v>8322</v>
      </c>
      <c r="S417" s="14">
        <f>(((J417/60)/60)/24)+DATE(1970,1,1)</f>
        <v>41904.851875</v>
      </c>
      <c r="T417" s="14">
        <f>(((I417/60)/60)/24)+DATE(1970,1,1)</f>
        <v>41929.5</v>
      </c>
      <c r="U417">
        <f t="shared" si="6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8321</v>
      </c>
      <c r="R418" t="s">
        <v>8322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 t="shared" si="6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8321</v>
      </c>
      <c r="R419" t="s">
        <v>8322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 t="shared" si="6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8321</v>
      </c>
      <c r="R420" t="s">
        <v>8322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 t="shared" si="6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8321</v>
      </c>
      <c r="R421" t="s">
        <v>8322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 t="shared" si="6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8321</v>
      </c>
      <c r="R422" t="s">
        <v>8339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 t="shared" si="6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8321</v>
      </c>
      <c r="R423" t="s">
        <v>8339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 t="shared" si="6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8321</v>
      </c>
      <c r="R424" t="s">
        <v>8339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 t="shared" si="6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8321</v>
      </c>
      <c r="R425" t="s">
        <v>8339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 t="shared" si="6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8321</v>
      </c>
      <c r="R426" t="s">
        <v>8339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 t="shared" si="6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8321</v>
      </c>
      <c r="R427" t="s">
        <v>8339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 t="shared" si="6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8321</v>
      </c>
      <c r="R428" t="s">
        <v>8339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 t="shared" si="6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8321</v>
      </c>
      <c r="R429" t="s">
        <v>8339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 t="shared" si="6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8321</v>
      </c>
      <c r="R430" t="s">
        <v>8339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 t="shared" si="6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8321</v>
      </c>
      <c r="R431" t="s">
        <v>8339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 t="shared" si="6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8321</v>
      </c>
      <c r="R432" t="s">
        <v>8339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 t="shared" si="6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8321</v>
      </c>
      <c r="R433" t="s">
        <v>8339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 t="shared" si="6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8321</v>
      </c>
      <c r="R434" t="s">
        <v>8339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 t="shared" si="6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8321</v>
      </c>
      <c r="R435" t="s">
        <v>8339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 t="shared" si="6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8321</v>
      </c>
      <c r="R436" t="s">
        <v>8339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 t="shared" si="6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8321</v>
      </c>
      <c r="R437" t="s">
        <v>8339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 t="shared" si="6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8321</v>
      </c>
      <c r="R438" t="s">
        <v>8339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 t="shared" si="6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8321</v>
      </c>
      <c r="R439" t="s">
        <v>8339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 t="shared" si="6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8321</v>
      </c>
      <c r="R440" t="s">
        <v>8339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 t="shared" si="6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8321</v>
      </c>
      <c r="R441" t="s">
        <v>8339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 t="shared" si="6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8321</v>
      </c>
      <c r="R442" t="s">
        <v>8339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 t="shared" si="6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8321</v>
      </c>
      <c r="R443" t="s">
        <v>8339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 t="shared" si="6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8321</v>
      </c>
      <c r="R444" t="s">
        <v>8339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 t="shared" si="6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8321</v>
      </c>
      <c r="R445" t="s">
        <v>8339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 t="shared" si="6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8321</v>
      </c>
      <c r="R446" t="s">
        <v>8339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 t="shared" si="6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8321</v>
      </c>
      <c r="R447" t="s">
        <v>8339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 t="shared" si="6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8321</v>
      </c>
      <c r="R448" t="s">
        <v>8339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 t="shared" si="6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8321</v>
      </c>
      <c r="R449" t="s">
        <v>8339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 t="shared" si="6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8321</v>
      </c>
      <c r="R450" t="s">
        <v>8339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 t="shared" si="6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8321</v>
      </c>
      <c r="R451" t="s">
        <v>8339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 t="shared" ref="U451:U514" si="7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8321</v>
      </c>
      <c r="R452" t="s">
        <v>8339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 t="shared" si="7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8321</v>
      </c>
      <c r="R453" t="s">
        <v>8339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 t="shared" si="7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8321</v>
      </c>
      <c r="R454" t="s">
        <v>8339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 t="shared" si="7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8321</v>
      </c>
      <c r="R455" t="s">
        <v>8339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 t="shared" si="7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8321</v>
      </c>
      <c r="R456" t="s">
        <v>8339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 t="shared" si="7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8321</v>
      </c>
      <c r="R457" t="s">
        <v>8339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 t="shared" si="7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8321</v>
      </c>
      <c r="R458" t="s">
        <v>8339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 t="shared" si="7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8321</v>
      </c>
      <c r="R459" t="s">
        <v>8339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 t="shared" si="7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8321</v>
      </c>
      <c r="R460" t="s">
        <v>8339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 t="shared" si="7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8321</v>
      </c>
      <c r="R461" t="s">
        <v>8339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 t="shared" si="7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8321</v>
      </c>
      <c r="R462" t="s">
        <v>8339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 t="shared" si="7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8321</v>
      </c>
      <c r="R463" t="s">
        <v>8339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 t="shared" si="7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8321</v>
      </c>
      <c r="R464" t="s">
        <v>8339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 t="shared" si="7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8321</v>
      </c>
      <c r="R465" t="s">
        <v>8339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 t="shared" si="7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8321</v>
      </c>
      <c r="R466" t="s">
        <v>8339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 t="shared" si="7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8321</v>
      </c>
      <c r="R467" t="s">
        <v>8339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 t="shared" si="7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8321</v>
      </c>
      <c r="R468" t="s">
        <v>8339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 t="shared" si="7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8321</v>
      </c>
      <c r="R469" t="s">
        <v>8339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 t="shared" si="7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8321</v>
      </c>
      <c r="R470" t="s">
        <v>8339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 t="shared" si="7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8321</v>
      </c>
      <c r="R471" t="s">
        <v>8339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 t="shared" si="7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8321</v>
      </c>
      <c r="R472" t="s">
        <v>8339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 t="shared" si="7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8321</v>
      </c>
      <c r="R473" t="s">
        <v>8339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 t="shared" si="7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8321</v>
      </c>
      <c r="R474" t="s">
        <v>8339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 t="shared" si="7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8321</v>
      </c>
      <c r="R475" t="s">
        <v>8339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 t="shared" si="7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8321</v>
      </c>
      <c r="R476" t="s">
        <v>8339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 t="shared" si="7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8321</v>
      </c>
      <c r="R477" t="s">
        <v>8339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 t="shared" si="7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8321</v>
      </c>
      <c r="R478" t="s">
        <v>8339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 t="shared" si="7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8321</v>
      </c>
      <c r="R479" t="s">
        <v>8339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 t="shared" si="7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8321</v>
      </c>
      <c r="R480" t="s">
        <v>8339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 t="shared" si="7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8321</v>
      </c>
      <c r="R481" t="s">
        <v>8339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 t="shared" si="7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8321</v>
      </c>
      <c r="R482" t="s">
        <v>8339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 t="shared" si="7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8321</v>
      </c>
      <c r="R483" t="s">
        <v>8339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 t="shared" si="7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8321</v>
      </c>
      <c r="R484" t="s">
        <v>8339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 t="shared" si="7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8321</v>
      </c>
      <c r="R485" t="s">
        <v>8339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 t="shared" si="7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8321</v>
      </c>
      <c r="R486" t="s">
        <v>8339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 t="shared" si="7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8321</v>
      </c>
      <c r="R487" t="s">
        <v>8339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 t="shared" si="7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8321</v>
      </c>
      <c r="R488" t="s">
        <v>8339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 t="shared" si="7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8321</v>
      </c>
      <c r="R489" t="s">
        <v>8339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 t="shared" si="7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8321</v>
      </c>
      <c r="R490" t="s">
        <v>8339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 t="shared" si="7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8321</v>
      </c>
      <c r="R491" t="s">
        <v>8339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 t="shared" si="7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8321</v>
      </c>
      <c r="R492" t="s">
        <v>8339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 t="shared" si="7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8321</v>
      </c>
      <c r="R493" t="s">
        <v>8339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 t="shared" si="7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8321</v>
      </c>
      <c r="R494" t="s">
        <v>8339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 t="shared" si="7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8321</v>
      </c>
      <c r="R495" t="s">
        <v>8339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 t="shared" si="7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8321</v>
      </c>
      <c r="R496" t="s">
        <v>8339</v>
      </c>
      <c r="S496" s="14">
        <f>(((J496/60)/60)/24)+DATE(1970,1,1)</f>
        <v>41799.830613425926</v>
      </c>
      <c r="T496" s="14">
        <f>(((I496/60)/60)/24)+DATE(1970,1,1)</f>
        <v>41823.125</v>
      </c>
      <c r="U496">
        <f t="shared" si="7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8321</v>
      </c>
      <c r="R497" t="s">
        <v>8339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 t="shared" si="7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8321</v>
      </c>
      <c r="R498" t="s">
        <v>8339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 t="shared" si="7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8321</v>
      </c>
      <c r="R499" t="s">
        <v>8339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 t="shared" si="7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8321</v>
      </c>
      <c r="R500" t="s">
        <v>8339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 t="shared" si="7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8321</v>
      </c>
      <c r="R501" t="s">
        <v>8339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 t="shared" si="7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8321</v>
      </c>
      <c r="R502" t="s">
        <v>8339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 t="shared" si="7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8321</v>
      </c>
      <c r="R503" t="s">
        <v>8339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 t="shared" si="7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8321</v>
      </c>
      <c r="R504" t="s">
        <v>8339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 t="shared" si="7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8321</v>
      </c>
      <c r="R505" t="s">
        <v>8339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 t="shared" si="7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8321</v>
      </c>
      <c r="R506" t="s">
        <v>8339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 t="shared" si="7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8321</v>
      </c>
      <c r="R507" t="s">
        <v>8339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 t="shared" si="7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8321</v>
      </c>
      <c r="R508" t="s">
        <v>8339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 t="shared" si="7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8321</v>
      </c>
      <c r="R509" t="s">
        <v>8339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 t="shared" si="7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8321</v>
      </c>
      <c r="R510" t="s">
        <v>8339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 t="shared" si="7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8321</v>
      </c>
      <c r="R511" t="s">
        <v>8339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 t="shared" si="7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8321</v>
      </c>
      <c r="R512" t="s">
        <v>8339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 t="shared" si="7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8321</v>
      </c>
      <c r="R513" t="s">
        <v>8339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 t="shared" si="7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8321</v>
      </c>
      <c r="R514" t="s">
        <v>8339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 t="shared" si="7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8321</v>
      </c>
      <c r="R515" t="s">
        <v>8339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 t="shared" ref="U515:U578" si="8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8321</v>
      </c>
      <c r="R516" t="s">
        <v>8339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 t="shared" si="8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8321</v>
      </c>
      <c r="R517" t="s">
        <v>8339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 t="shared" si="8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8321</v>
      </c>
      <c r="R518" t="s">
        <v>8339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 t="shared" si="8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8321</v>
      </c>
      <c r="R519" t="s">
        <v>8339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 t="shared" si="8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8321</v>
      </c>
      <c r="R520" t="s">
        <v>8339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 t="shared" si="8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8321</v>
      </c>
      <c r="R521" t="s">
        <v>8339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 t="shared" si="8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8323</v>
      </c>
      <c r="R522" t="s">
        <v>8326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 t="shared" si="8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8323</v>
      </c>
      <c r="R523" t="s">
        <v>8326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 t="shared" si="8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8323</v>
      </c>
      <c r="R524" t="s">
        <v>8326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 t="shared" si="8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8323</v>
      </c>
      <c r="R525" t="s">
        <v>8326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 t="shared" si="8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8323</v>
      </c>
      <c r="R526" t="s">
        <v>8326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 t="shared" si="8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8323</v>
      </c>
      <c r="R527" t="s">
        <v>8326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 t="shared" si="8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8323</v>
      </c>
      <c r="R528" t="s">
        <v>8326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 t="shared" si="8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8323</v>
      </c>
      <c r="R529" t="s">
        <v>8326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 t="shared" si="8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8323</v>
      </c>
      <c r="R530" t="s">
        <v>8326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 t="shared" si="8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8323</v>
      </c>
      <c r="R531" t="s">
        <v>8326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 t="shared" si="8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8323</v>
      </c>
      <c r="R532" t="s">
        <v>8326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 t="shared" si="8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8323</v>
      </c>
      <c r="R533" t="s">
        <v>8326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 t="shared" si="8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8323</v>
      </c>
      <c r="R534" t="s">
        <v>8326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 t="shared" si="8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8323</v>
      </c>
      <c r="R535" t="s">
        <v>8326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 t="shared" si="8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8323</v>
      </c>
      <c r="R536" t="s">
        <v>8326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 t="shared" si="8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8323</v>
      </c>
      <c r="R537" t="s">
        <v>8326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 t="shared" si="8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8323</v>
      </c>
      <c r="R538" t="s">
        <v>8326</v>
      </c>
      <c r="S538" s="14">
        <f>(((J538/60)/60)/24)+DATE(1970,1,1)</f>
        <v>42179.344988425932</v>
      </c>
      <c r="T538" s="14">
        <f>(((I538/60)/60)/24)+DATE(1970,1,1)</f>
        <v>42219.75</v>
      </c>
      <c r="U538">
        <f t="shared" si="8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8323</v>
      </c>
      <c r="R539" t="s">
        <v>8326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 t="shared" si="8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8323</v>
      </c>
      <c r="R540" t="s">
        <v>8326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 t="shared" si="8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8323</v>
      </c>
      <c r="R541" t="s">
        <v>8326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 t="shared" si="8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8308</v>
      </c>
      <c r="R542" t="s">
        <v>8342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 t="shared" si="8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8308</v>
      </c>
      <c r="R543" t="s">
        <v>8342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 t="shared" si="8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8308</v>
      </c>
      <c r="R544" t="s">
        <v>8342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 t="shared" si="8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8308</v>
      </c>
      <c r="R545" t="s">
        <v>8342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 t="shared" si="8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8308</v>
      </c>
      <c r="R546" t="s">
        <v>8342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 t="shared" si="8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8308</v>
      </c>
      <c r="R547" t="s">
        <v>8342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 t="shared" si="8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8308</v>
      </c>
      <c r="R548" t="s">
        <v>8342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 t="shared" si="8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8308</v>
      </c>
      <c r="R549" t="s">
        <v>8342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 t="shared" si="8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8308</v>
      </c>
      <c r="R550" t="s">
        <v>8342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 t="shared" si="8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8308</v>
      </c>
      <c r="R551" t="s">
        <v>8342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 t="shared" si="8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8308</v>
      </c>
      <c r="R552" t="s">
        <v>8342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 t="shared" si="8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8308</v>
      </c>
      <c r="R553" t="s">
        <v>8342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 t="shared" si="8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8308</v>
      </c>
      <c r="R554" t="s">
        <v>8342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 t="shared" si="8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8308</v>
      </c>
      <c r="R555" t="s">
        <v>8342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 t="shared" si="8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8308</v>
      </c>
      <c r="R556" t="s">
        <v>8342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 t="shared" si="8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8308</v>
      </c>
      <c r="R557" t="s">
        <v>8342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 t="shared" si="8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8308</v>
      </c>
      <c r="R558" t="s">
        <v>8342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 t="shared" si="8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8308</v>
      </c>
      <c r="R559" t="s">
        <v>8342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 t="shared" si="8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8308</v>
      </c>
      <c r="R560" t="s">
        <v>8342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 t="shared" si="8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8308</v>
      </c>
      <c r="R561" t="s">
        <v>8342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 t="shared" si="8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8308</v>
      </c>
      <c r="R562" t="s">
        <v>8342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 t="shared" si="8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8308</v>
      </c>
      <c r="R563" t="s">
        <v>8342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 t="shared" si="8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8308</v>
      </c>
      <c r="R564" t="s">
        <v>8342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 t="shared" si="8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8308</v>
      </c>
      <c r="R565" t="s">
        <v>8342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 t="shared" si="8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8308</v>
      </c>
      <c r="R566" t="s">
        <v>8342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 t="shared" si="8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8308</v>
      </c>
      <c r="R567" t="s">
        <v>8342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 t="shared" si="8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8308</v>
      </c>
      <c r="R568" t="s">
        <v>8342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 t="shared" si="8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8308</v>
      </c>
      <c r="R569" t="s">
        <v>8342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 t="shared" si="8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8308</v>
      </c>
      <c r="R570" t="s">
        <v>8342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 t="shared" si="8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8308</v>
      </c>
      <c r="R571" t="s">
        <v>8342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 t="shared" si="8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8308</v>
      </c>
      <c r="R572" t="s">
        <v>8342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 t="shared" si="8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8308</v>
      </c>
      <c r="R573" t="s">
        <v>8342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 t="shared" si="8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8308</v>
      </c>
      <c r="R574" t="s">
        <v>8342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 t="shared" si="8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8308</v>
      </c>
      <c r="R575" t="s">
        <v>8342</v>
      </c>
      <c r="S575" s="14">
        <f>(((J575/60)/60)/24)+DATE(1970,1,1)</f>
        <v>41963.050127314811</v>
      </c>
      <c r="T575" s="14">
        <f>(((I575/60)/60)/24)+DATE(1970,1,1)</f>
        <v>42022.05</v>
      </c>
      <c r="U575">
        <f t="shared" si="8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8308</v>
      </c>
      <c r="R576" t="s">
        <v>8342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 t="shared" si="8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8308</v>
      </c>
      <c r="R577" t="s">
        <v>8342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 t="shared" si="8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8308</v>
      </c>
      <c r="R578" t="s">
        <v>8342</v>
      </c>
      <c r="S578" s="14">
        <f>(((J578/60)/60)/24)+DATE(1970,1,1)</f>
        <v>42031.471666666665</v>
      </c>
      <c r="T578" s="14">
        <f>(((I578/60)/60)/24)+DATE(1970,1,1)</f>
        <v>42091.43</v>
      </c>
      <c r="U578">
        <f t="shared" si="8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8308</v>
      </c>
      <c r="R579" t="s">
        <v>8342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 t="shared" ref="U579:U642" si="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8308</v>
      </c>
      <c r="R580" t="s">
        <v>8342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 t="shared" si="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8308</v>
      </c>
      <c r="R581" t="s">
        <v>8342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 t="shared" si="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8308</v>
      </c>
      <c r="R582" t="s">
        <v>8342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 t="shared" si="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8308</v>
      </c>
      <c r="R583" t="s">
        <v>8342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 t="shared" si="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8308</v>
      </c>
      <c r="R584" t="s">
        <v>8342</v>
      </c>
      <c r="S584" s="14">
        <f>(((J584/60)/60)/24)+DATE(1970,1,1)</f>
        <v>42055.739803240736</v>
      </c>
      <c r="T584" s="14">
        <f>(((I584/60)/60)/24)+DATE(1970,1,1)</f>
        <v>42078.75</v>
      </c>
      <c r="U584">
        <f t="shared" si="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8308</v>
      </c>
      <c r="R585" t="s">
        <v>8342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 t="shared" si="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8308</v>
      </c>
      <c r="R586" t="s">
        <v>8342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 t="shared" si="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8308</v>
      </c>
      <c r="R587" t="s">
        <v>8342</v>
      </c>
      <c r="S587" s="14">
        <f>(((J587/60)/60)/24)+DATE(1970,1,1)</f>
        <v>42283.3909375</v>
      </c>
      <c r="T587" s="14">
        <f>(((I587/60)/60)/24)+DATE(1970,1,1)</f>
        <v>42339</v>
      </c>
      <c r="U587">
        <f t="shared" si="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8308</v>
      </c>
      <c r="R588" t="s">
        <v>8342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 t="shared" si="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8308</v>
      </c>
      <c r="R589" t="s">
        <v>8342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 t="shared" si="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8308</v>
      </c>
      <c r="R590" t="s">
        <v>8342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 t="shared" si="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8308</v>
      </c>
      <c r="R591" t="s">
        <v>8342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 t="shared" si="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8308</v>
      </c>
      <c r="R592" t="s">
        <v>8342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 t="shared" si="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8308</v>
      </c>
      <c r="R593" t="s">
        <v>8342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 t="shared" si="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8308</v>
      </c>
      <c r="R594" t="s">
        <v>8342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 t="shared" si="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8308</v>
      </c>
      <c r="R595" t="s">
        <v>8342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 t="shared" si="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8308</v>
      </c>
      <c r="R596" t="s">
        <v>8342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 t="shared" si="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8308</v>
      </c>
      <c r="R597" t="s">
        <v>8342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 t="shared" si="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8308</v>
      </c>
      <c r="R598" t="s">
        <v>8342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 t="shared" si="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8308</v>
      </c>
      <c r="R599" t="s">
        <v>8342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 t="shared" si="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8308</v>
      </c>
      <c r="R600" t="s">
        <v>8342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 t="shared" si="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8308</v>
      </c>
      <c r="R601" t="s">
        <v>8342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 t="shared" si="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8308</v>
      </c>
      <c r="R602" t="s">
        <v>8342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 t="shared" si="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8308</v>
      </c>
      <c r="R603" t="s">
        <v>8342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 t="shared" si="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8308</v>
      </c>
      <c r="R604" t="s">
        <v>8342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 t="shared" si="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8308</v>
      </c>
      <c r="R605" t="s">
        <v>8342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 t="shared" si="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8308</v>
      </c>
      <c r="R606" t="s">
        <v>8342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 t="shared" si="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8308</v>
      </c>
      <c r="R607" t="s">
        <v>8342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 t="shared" si="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8308</v>
      </c>
      <c r="R608" t="s">
        <v>8342</v>
      </c>
      <c r="S608" s="14">
        <f>(((J608/60)/60)/24)+DATE(1970,1,1)</f>
        <v>42102.650567129633</v>
      </c>
      <c r="T608" s="14">
        <f>(((I608/60)/60)/24)+DATE(1970,1,1)</f>
        <v>42148.625</v>
      </c>
      <c r="U608">
        <f t="shared" si="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8308</v>
      </c>
      <c r="R609" t="s">
        <v>8342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 t="shared" si="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8308</v>
      </c>
      <c r="R610" t="s">
        <v>8342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 t="shared" si="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8308</v>
      </c>
      <c r="R611" t="s">
        <v>8342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 t="shared" si="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8308</v>
      </c>
      <c r="R612" t="s">
        <v>8342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 t="shared" si="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8308</v>
      </c>
      <c r="R613" t="s">
        <v>8342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 t="shared" si="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8308</v>
      </c>
      <c r="R614" t="s">
        <v>8342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 t="shared" si="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8308</v>
      </c>
      <c r="R615" t="s">
        <v>8342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 t="shared" si="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8308</v>
      </c>
      <c r="R616" t="s">
        <v>8342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 t="shared" si="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8308</v>
      </c>
      <c r="R617" t="s">
        <v>8342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 t="shared" si="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8308</v>
      </c>
      <c r="R618" t="s">
        <v>8342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 t="shared" si="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8308</v>
      </c>
      <c r="R619" t="s">
        <v>8342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 t="shared" si="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8308</v>
      </c>
      <c r="R620" t="s">
        <v>8342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 t="shared" si="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8308</v>
      </c>
      <c r="R621" t="s">
        <v>8342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 t="shared" si="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8308</v>
      </c>
      <c r="R622" t="s">
        <v>8342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 t="shared" si="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8308</v>
      </c>
      <c r="R623" t="s">
        <v>8342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 t="shared" si="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8308</v>
      </c>
      <c r="R624" t="s">
        <v>8342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 t="shared" si="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8308</v>
      </c>
      <c r="R625" t="s">
        <v>8342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 t="shared" si="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8308</v>
      </c>
      <c r="R626" t="s">
        <v>8342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 t="shared" si="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8308</v>
      </c>
      <c r="R627" t="s">
        <v>8342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 t="shared" si="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8308</v>
      </c>
      <c r="R628" t="s">
        <v>8342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 t="shared" si="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8308</v>
      </c>
      <c r="R629" t="s">
        <v>8342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 t="shared" si="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8308</v>
      </c>
      <c r="R630" t="s">
        <v>8342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 t="shared" si="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8308</v>
      </c>
      <c r="R631" t="s">
        <v>8342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 t="shared" si="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8308</v>
      </c>
      <c r="R632" t="s">
        <v>8342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 t="shared" si="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8308</v>
      </c>
      <c r="R633" t="s">
        <v>8342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 t="shared" si="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8308</v>
      </c>
      <c r="R634" t="s">
        <v>8342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 t="shared" si="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8308</v>
      </c>
      <c r="R635" t="s">
        <v>8342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 t="shared" si="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8308</v>
      </c>
      <c r="R636" t="s">
        <v>8342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 t="shared" si="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8308</v>
      </c>
      <c r="R637" t="s">
        <v>8342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 t="shared" si="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8308</v>
      </c>
      <c r="R638" t="s">
        <v>8342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 t="shared" si="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8308</v>
      </c>
      <c r="R639" t="s">
        <v>8342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 t="shared" si="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8308</v>
      </c>
      <c r="R640" t="s">
        <v>8342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 t="shared" si="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8308</v>
      </c>
      <c r="R641" t="s">
        <v>8342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 t="shared" si="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8308</v>
      </c>
      <c r="R642" t="s">
        <v>8310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 t="shared" si="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8308</v>
      </c>
      <c r="R643" t="s">
        <v>8310</v>
      </c>
      <c r="S643" s="14">
        <f>(((J643/60)/60)/24)+DATE(1970,1,1)</f>
        <v>42199.57</v>
      </c>
      <c r="T643" s="14">
        <f>(((I643/60)/60)/24)+DATE(1970,1,1)</f>
        <v>42229.57</v>
      </c>
      <c r="U643">
        <f t="shared" ref="U643:U706" si="10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8308</v>
      </c>
      <c r="R644" t="s">
        <v>8310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 t="shared" si="10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8308</v>
      </c>
      <c r="R645" t="s">
        <v>8310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 t="shared" si="10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8308</v>
      </c>
      <c r="R646" t="s">
        <v>8310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 t="shared" si="10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8308</v>
      </c>
      <c r="R647" t="s">
        <v>8310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 t="shared" si="10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8308</v>
      </c>
      <c r="R648" t="s">
        <v>8310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 t="shared" si="10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8308</v>
      </c>
      <c r="R649" t="s">
        <v>8310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 t="shared" si="10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8308</v>
      </c>
      <c r="R650" t="s">
        <v>8310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 t="shared" si="10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8308</v>
      </c>
      <c r="R651" t="s">
        <v>8310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 t="shared" si="10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8308</v>
      </c>
      <c r="R652" t="s">
        <v>8310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 t="shared" si="10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8308</v>
      </c>
      <c r="R653" t="s">
        <v>8310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 t="shared" si="10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8308</v>
      </c>
      <c r="R654" t="s">
        <v>8310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 t="shared" si="10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8308</v>
      </c>
      <c r="R655" t="s">
        <v>8310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 t="shared" si="10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8308</v>
      </c>
      <c r="R656" t="s">
        <v>8310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 t="shared" si="10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8308</v>
      </c>
      <c r="R657" t="s">
        <v>8310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 t="shared" si="10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8308</v>
      </c>
      <c r="R658" t="s">
        <v>8310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 t="shared" si="10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8308</v>
      </c>
      <c r="R659" t="s">
        <v>8310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 t="shared" si="10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8308</v>
      </c>
      <c r="R660" t="s">
        <v>8310</v>
      </c>
      <c r="S660" s="14">
        <f>(((J660/60)/60)/24)+DATE(1970,1,1)</f>
        <v>42179.160752314812</v>
      </c>
      <c r="T660" s="14">
        <f>(((I660/60)/60)/24)+DATE(1970,1,1)</f>
        <v>42211.75</v>
      </c>
      <c r="U660">
        <f t="shared" si="10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8308</v>
      </c>
      <c r="R661" t="s">
        <v>8310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 t="shared" si="10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8308</v>
      </c>
      <c r="R662" t="s">
        <v>8310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 t="shared" si="10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8308</v>
      </c>
      <c r="R663" t="s">
        <v>8310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 t="shared" si="10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8308</v>
      </c>
      <c r="R664" t="s">
        <v>8310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 t="shared" si="10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8308</v>
      </c>
      <c r="R665" t="s">
        <v>8310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 t="shared" si="10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8308</v>
      </c>
      <c r="R666" t="s">
        <v>8310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 t="shared" si="10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8308</v>
      </c>
      <c r="R667" t="s">
        <v>8310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 t="shared" si="10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8308</v>
      </c>
      <c r="R668" t="s">
        <v>8310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 t="shared" si="10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8308</v>
      </c>
      <c r="R669" t="s">
        <v>8310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 t="shared" si="10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8308</v>
      </c>
      <c r="R670" t="s">
        <v>8310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 t="shared" si="10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8308</v>
      </c>
      <c r="R671" t="s">
        <v>8310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 t="shared" si="10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8308</v>
      </c>
      <c r="R672" t="s">
        <v>8310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 t="shared" si="10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8308</v>
      </c>
      <c r="R673" t="s">
        <v>8310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 t="shared" si="10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8308</v>
      </c>
      <c r="R674" t="s">
        <v>8310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 t="shared" si="10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8308</v>
      </c>
      <c r="R675" t="s">
        <v>8310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 t="shared" si="10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8308</v>
      </c>
      <c r="R676" t="s">
        <v>8310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 t="shared" si="10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8308</v>
      </c>
      <c r="R677" t="s">
        <v>8310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 t="shared" si="10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8308</v>
      </c>
      <c r="R678" t="s">
        <v>8310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 t="shared" si="10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8308</v>
      </c>
      <c r="R679" t="s">
        <v>8310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 t="shared" si="10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8308</v>
      </c>
      <c r="R680" t="s">
        <v>8310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 t="shared" si="10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8308</v>
      </c>
      <c r="R681" t="s">
        <v>8310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 t="shared" si="10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8308</v>
      </c>
      <c r="R682" t="s">
        <v>8310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 t="shared" si="10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8308</v>
      </c>
      <c r="R683" t="s">
        <v>8310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 t="shared" si="10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8308</v>
      </c>
      <c r="R684" t="s">
        <v>8310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 t="shared" si="10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8308</v>
      </c>
      <c r="R685" t="s">
        <v>8310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 t="shared" si="10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8308</v>
      </c>
      <c r="R686" t="s">
        <v>8310</v>
      </c>
      <c r="S686" s="14">
        <f>(((J686/60)/60)/24)+DATE(1970,1,1)</f>
        <v>41809.473275462966</v>
      </c>
      <c r="T686" s="14">
        <f>(((I686/60)/60)/24)+DATE(1970,1,1)</f>
        <v>41845.125</v>
      </c>
      <c r="U686">
        <f t="shared" si="10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8308</v>
      </c>
      <c r="R687" t="s">
        <v>8310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 t="shared" si="10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8308</v>
      </c>
      <c r="R688" t="s">
        <v>8310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 t="shared" si="10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8308</v>
      </c>
      <c r="R689" t="s">
        <v>8310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 t="shared" si="10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8308</v>
      </c>
      <c r="R690" t="s">
        <v>8310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 t="shared" si="10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8308</v>
      </c>
      <c r="R691" t="s">
        <v>8310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 t="shared" si="10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8308</v>
      </c>
      <c r="R692" t="s">
        <v>8310</v>
      </c>
      <c r="S692" s="14">
        <f>(((J692/60)/60)/24)+DATE(1970,1,1)</f>
        <v>42579.634733796294</v>
      </c>
      <c r="T692" s="14">
        <f>(((I692/60)/60)/24)+DATE(1970,1,1)</f>
        <v>42622.25</v>
      </c>
      <c r="U692">
        <f t="shared" si="10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8308</v>
      </c>
      <c r="R693" t="s">
        <v>8310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 t="shared" si="10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8308</v>
      </c>
      <c r="R694" t="s">
        <v>8310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 t="shared" si="10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8308</v>
      </c>
      <c r="R695" t="s">
        <v>8310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 t="shared" si="10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8308</v>
      </c>
      <c r="R696" t="s">
        <v>8310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 t="shared" si="10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8308</v>
      </c>
      <c r="R697" t="s">
        <v>8310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 t="shared" si="10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8308</v>
      </c>
      <c r="R698" t="s">
        <v>8310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 t="shared" si="10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8308</v>
      </c>
      <c r="R699" t="s">
        <v>8310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 t="shared" si="10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8308</v>
      </c>
      <c r="R700" t="s">
        <v>8310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 t="shared" si="10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8308</v>
      </c>
      <c r="R701" t="s">
        <v>8310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 t="shared" si="10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8308</v>
      </c>
      <c r="R702" t="s">
        <v>8310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 t="shared" si="10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8308</v>
      </c>
      <c r="R703" t="s">
        <v>8310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 t="shared" si="10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8308</v>
      </c>
      <c r="R704" t="s">
        <v>8310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 t="shared" si="10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8308</v>
      </c>
      <c r="R705" t="s">
        <v>8310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 t="shared" si="10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8308</v>
      </c>
      <c r="R706" t="s">
        <v>8310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 t="shared" si="10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8308</v>
      </c>
      <c r="R707" t="s">
        <v>8310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 t="shared" ref="U707:U770" si="11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8308</v>
      </c>
      <c r="R708" t="s">
        <v>8310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 t="shared" si="11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8308</v>
      </c>
      <c r="R709" t="s">
        <v>8310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 t="shared" si="11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8308</v>
      </c>
      <c r="R710" t="s">
        <v>8310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 t="shared" si="11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8308</v>
      </c>
      <c r="R711" t="s">
        <v>8310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 t="shared" si="11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8308</v>
      </c>
      <c r="R712" t="s">
        <v>8310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 t="shared" si="11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8308</v>
      </c>
      <c r="R713" t="s">
        <v>8310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 t="shared" si="11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8308</v>
      </c>
      <c r="R714" t="s">
        <v>8310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 t="shared" si="11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8308</v>
      </c>
      <c r="R715" t="s">
        <v>8310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 t="shared" si="11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8308</v>
      </c>
      <c r="R716" t="s">
        <v>8310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 t="shared" si="11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8308</v>
      </c>
      <c r="R717" t="s">
        <v>8310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 t="shared" si="11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8308</v>
      </c>
      <c r="R718" t="s">
        <v>8310</v>
      </c>
      <c r="S718" s="14">
        <f>(((J718/60)/60)/24)+DATE(1970,1,1)</f>
        <v>41940.658645833333</v>
      </c>
      <c r="T718" s="14">
        <f>(((I718/60)/60)/24)+DATE(1970,1,1)</f>
        <v>41974</v>
      </c>
      <c r="U718">
        <f t="shared" si="11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8308</v>
      </c>
      <c r="R719" t="s">
        <v>8310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 t="shared" si="11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8308</v>
      </c>
      <c r="R720" t="s">
        <v>8310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 t="shared" si="11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8308</v>
      </c>
      <c r="R721" t="s">
        <v>8310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 t="shared" si="11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8311</v>
      </c>
      <c r="R722" t="s">
        <v>8333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 t="shared" si="11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8311</v>
      </c>
      <c r="R723" t="s">
        <v>8333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 t="shared" si="11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8311</v>
      </c>
      <c r="R724" t="s">
        <v>8333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 t="shared" si="11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8311</v>
      </c>
      <c r="R725" t="s">
        <v>8333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 t="shared" si="11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8311</v>
      </c>
      <c r="R726" t="s">
        <v>8333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 t="shared" si="11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8311</v>
      </c>
      <c r="R727" t="s">
        <v>8333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 t="shared" si="11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8311</v>
      </c>
      <c r="R728" t="s">
        <v>8333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 t="shared" si="11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8311</v>
      </c>
      <c r="R729" t="s">
        <v>8333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 t="shared" si="11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8311</v>
      </c>
      <c r="R730" t="s">
        <v>8333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 t="shared" si="11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8311</v>
      </c>
      <c r="R731" t="s">
        <v>8333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 t="shared" si="11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8311</v>
      </c>
      <c r="R732" t="s">
        <v>8333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 t="shared" si="11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8311</v>
      </c>
      <c r="R733" t="s">
        <v>8333</v>
      </c>
      <c r="S733" s="14">
        <f>(((J733/60)/60)/24)+DATE(1970,1,1)</f>
        <v>40879.795682870368</v>
      </c>
      <c r="T733" s="14">
        <f>(((I733/60)/60)/24)+DATE(1970,1,1)</f>
        <v>40930.25</v>
      </c>
      <c r="U733">
        <f t="shared" si="11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8311</v>
      </c>
      <c r="R734" t="s">
        <v>8333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 t="shared" si="11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8311</v>
      </c>
      <c r="R735" t="s">
        <v>8333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 t="shared" si="11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8311</v>
      </c>
      <c r="R736" t="s">
        <v>8333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 t="shared" si="11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8311</v>
      </c>
      <c r="R737" t="s">
        <v>8333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 t="shared" si="11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8311</v>
      </c>
      <c r="R738" t="s">
        <v>8333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 t="shared" si="11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8311</v>
      </c>
      <c r="R739" t="s">
        <v>8333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 t="shared" si="11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8311</v>
      </c>
      <c r="R740" t="s">
        <v>8333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 t="shared" si="11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8311</v>
      </c>
      <c r="R741" t="s">
        <v>8333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 t="shared" si="11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8311</v>
      </c>
      <c r="R742" t="s">
        <v>8333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 t="shared" si="11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8311</v>
      </c>
      <c r="R743" t="s">
        <v>8333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 t="shared" si="11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8311</v>
      </c>
      <c r="R744" t="s">
        <v>8333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 t="shared" si="11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8311</v>
      </c>
      <c r="R745" t="s">
        <v>8333</v>
      </c>
      <c r="S745" s="14">
        <f>(((J745/60)/60)/24)+DATE(1970,1,1)</f>
        <v>40990.709317129629</v>
      </c>
      <c r="T745" s="14">
        <f>(((I745/60)/60)/24)+DATE(1970,1,1)</f>
        <v>41015.875</v>
      </c>
      <c r="U745">
        <f t="shared" si="11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8311</v>
      </c>
      <c r="R746" t="s">
        <v>8333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 t="shared" si="11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8311</v>
      </c>
      <c r="R747" t="s">
        <v>8333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 t="shared" si="11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8311</v>
      </c>
      <c r="R748" t="s">
        <v>8333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 t="shared" si="11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8311</v>
      </c>
      <c r="R749" t="s">
        <v>8333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 t="shared" si="11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8311</v>
      </c>
      <c r="R750" t="s">
        <v>8333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 t="shared" si="11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8311</v>
      </c>
      <c r="R751" t="s">
        <v>8333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 t="shared" si="11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8311</v>
      </c>
      <c r="R752" t="s">
        <v>8333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 t="shared" si="11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8311</v>
      </c>
      <c r="R753" t="s">
        <v>8333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 t="shared" si="11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8311</v>
      </c>
      <c r="R754" t="s">
        <v>8333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 t="shared" si="11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8311</v>
      </c>
      <c r="R755" t="s">
        <v>8333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 t="shared" si="11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8311</v>
      </c>
      <c r="R756" t="s">
        <v>8333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 t="shared" si="11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8311</v>
      </c>
      <c r="R757" t="s">
        <v>8333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 t="shared" si="11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8311</v>
      </c>
      <c r="R758" t="s">
        <v>8333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 t="shared" si="11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8311</v>
      </c>
      <c r="R759" t="s">
        <v>8333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 t="shared" si="11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8311</v>
      </c>
      <c r="R760" t="s">
        <v>8333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 t="shared" si="11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8311</v>
      </c>
      <c r="R761" t="s">
        <v>8333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 t="shared" si="11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8311</v>
      </c>
      <c r="R762" t="s">
        <v>8352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 t="shared" si="11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8311</v>
      </c>
      <c r="R763" t="s">
        <v>8352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 t="shared" si="11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8311</v>
      </c>
      <c r="R764" t="s">
        <v>8352</v>
      </c>
      <c r="S764" s="14">
        <f>(((J764/60)/60)/24)+DATE(1970,1,1)</f>
        <v>42690.858449074076</v>
      </c>
      <c r="T764" s="14">
        <f>(((I764/60)/60)/24)+DATE(1970,1,1)</f>
        <v>42708.25</v>
      </c>
      <c r="U764">
        <f t="shared" si="11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8311</v>
      </c>
      <c r="R765" t="s">
        <v>8352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 t="shared" si="11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8311</v>
      </c>
      <c r="R766" t="s">
        <v>8352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 t="shared" si="11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8311</v>
      </c>
      <c r="R767" t="s">
        <v>8352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 t="shared" si="11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8311</v>
      </c>
      <c r="R768" t="s">
        <v>8352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 t="shared" si="11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8311</v>
      </c>
      <c r="R769" t="s">
        <v>8352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 t="shared" si="11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8311</v>
      </c>
      <c r="R770" t="s">
        <v>8352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 t="shared" si="11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8311</v>
      </c>
      <c r="R771" t="s">
        <v>8352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 t="shared" ref="U771:U834" si="12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8311</v>
      </c>
      <c r="R772" t="s">
        <v>8352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 t="shared" si="12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8311</v>
      </c>
      <c r="R773" t="s">
        <v>8352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 t="shared" si="12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8311</v>
      </c>
      <c r="R774" t="s">
        <v>8352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 t="shared" si="12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8311</v>
      </c>
      <c r="R775" t="s">
        <v>8352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 t="shared" si="12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8311</v>
      </c>
      <c r="R776" t="s">
        <v>8352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 t="shared" si="12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8311</v>
      </c>
      <c r="R777" t="s">
        <v>8352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 t="shared" si="12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8311</v>
      </c>
      <c r="R778" t="s">
        <v>8352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 t="shared" si="12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8311</v>
      </c>
      <c r="R779" t="s">
        <v>8352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 t="shared" si="12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8311</v>
      </c>
      <c r="R780" t="s">
        <v>8352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 t="shared" si="12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8311</v>
      </c>
      <c r="R781" t="s">
        <v>8352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 t="shared" si="12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8327</v>
      </c>
      <c r="R782" t="s">
        <v>8331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 t="shared" si="12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8327</v>
      </c>
      <c r="R783" t="s">
        <v>8331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 t="shared" si="12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8327</v>
      </c>
      <c r="R784" t="s">
        <v>8331</v>
      </c>
      <c r="S784" s="14">
        <f>(((J784/60)/60)/24)+DATE(1970,1,1)</f>
        <v>41116.758125</v>
      </c>
      <c r="T784" s="14">
        <f>(((I784/60)/60)/24)+DATE(1970,1,1)</f>
        <v>41146.758125</v>
      </c>
      <c r="U784">
        <f t="shared" si="12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8327</v>
      </c>
      <c r="R785" t="s">
        <v>8331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 t="shared" si="12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8327</v>
      </c>
      <c r="R786" t="s">
        <v>8331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 t="shared" si="12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8327</v>
      </c>
      <c r="R787" t="s">
        <v>8331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 t="shared" si="12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8327</v>
      </c>
      <c r="R788" t="s">
        <v>8331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 t="shared" si="12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8327</v>
      </c>
      <c r="R789" t="s">
        <v>8331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 t="shared" si="12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8327</v>
      </c>
      <c r="R790" t="s">
        <v>8331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 t="shared" si="12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8327</v>
      </c>
      <c r="R791" t="s">
        <v>8331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 t="shared" si="12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8327</v>
      </c>
      <c r="R792" t="s">
        <v>8331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 t="shared" si="12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8327</v>
      </c>
      <c r="R793" t="s">
        <v>8331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 t="shared" si="12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8327</v>
      </c>
      <c r="R794" t="s">
        <v>8331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 t="shared" si="12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8327</v>
      </c>
      <c r="R795" t="s">
        <v>8331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 t="shared" si="12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8327</v>
      </c>
      <c r="R796" t="s">
        <v>8331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 t="shared" si="12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8327</v>
      </c>
      <c r="R797" t="s">
        <v>8331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 t="shared" si="12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8327</v>
      </c>
      <c r="R798" t="s">
        <v>8331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 t="shared" si="12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8327</v>
      </c>
      <c r="R799" t="s">
        <v>8331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 t="shared" si="12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8327</v>
      </c>
      <c r="R800" t="s">
        <v>8331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 t="shared" si="12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8327</v>
      </c>
      <c r="R801" t="s">
        <v>8331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 t="shared" si="12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8327</v>
      </c>
      <c r="R802" t="s">
        <v>8331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 t="shared" si="12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8327</v>
      </c>
      <c r="R803" t="s">
        <v>8331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 t="shared" si="12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8327</v>
      </c>
      <c r="R804" t="s">
        <v>8331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 t="shared" si="12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8327</v>
      </c>
      <c r="R805" t="s">
        <v>8331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 t="shared" si="12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8327</v>
      </c>
      <c r="R806" t="s">
        <v>8331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 t="shared" si="12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8327</v>
      </c>
      <c r="R807" t="s">
        <v>8331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 t="shared" si="12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8327</v>
      </c>
      <c r="R808" t="s">
        <v>8331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 t="shared" si="12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8327</v>
      </c>
      <c r="R809" t="s">
        <v>8331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 t="shared" si="12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8327</v>
      </c>
      <c r="R810" t="s">
        <v>8331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 t="shared" si="12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8327</v>
      </c>
      <c r="R811" t="s">
        <v>8331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 t="shared" si="12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8327</v>
      </c>
      <c r="R812" t="s">
        <v>8331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 t="shared" si="12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8327</v>
      </c>
      <c r="R813" t="s">
        <v>8331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 t="shared" si="12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8327</v>
      </c>
      <c r="R814" t="s">
        <v>8331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 t="shared" si="12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8327</v>
      </c>
      <c r="R815" t="s">
        <v>8331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 t="shared" si="12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8327</v>
      </c>
      <c r="R816" t="s">
        <v>8331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 t="shared" si="12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8327</v>
      </c>
      <c r="R817" t="s">
        <v>8331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 t="shared" si="12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8327</v>
      </c>
      <c r="R818" t="s">
        <v>8331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 t="shared" si="12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8327</v>
      </c>
      <c r="R819" t="s">
        <v>8331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 t="shared" si="12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8327</v>
      </c>
      <c r="R820" t="s">
        <v>8331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 t="shared" si="12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8327</v>
      </c>
      <c r="R821" t="s">
        <v>8331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 t="shared" si="12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8327</v>
      </c>
      <c r="R822" t="s">
        <v>8331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 t="shared" si="12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8327</v>
      </c>
      <c r="R823" t="s">
        <v>8331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 t="shared" si="12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8327</v>
      </c>
      <c r="R824" t="s">
        <v>8331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 t="shared" si="12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8327</v>
      </c>
      <c r="R825" t="s">
        <v>8331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 t="shared" si="12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8327</v>
      </c>
      <c r="R826" t="s">
        <v>8331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 t="shared" si="12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8327</v>
      </c>
      <c r="R827" t="s">
        <v>8331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 t="shared" si="12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8327</v>
      </c>
      <c r="R828" t="s">
        <v>8331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 t="shared" si="12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8327</v>
      </c>
      <c r="R829" t="s">
        <v>8331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 t="shared" si="12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8327</v>
      </c>
      <c r="R830" t="s">
        <v>8331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 t="shared" si="12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8327</v>
      </c>
      <c r="R831" t="s">
        <v>8331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 t="shared" si="12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8327</v>
      </c>
      <c r="R832" t="s">
        <v>8331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 t="shared" si="12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8327</v>
      </c>
      <c r="R833" t="s">
        <v>8331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 t="shared" si="12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8327</v>
      </c>
      <c r="R834" t="s">
        <v>8331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 t="shared" si="12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8327</v>
      </c>
      <c r="R835" t="s">
        <v>8331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 t="shared" ref="U835:U898" si="13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8327</v>
      </c>
      <c r="R836" t="s">
        <v>8331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 t="shared" si="13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8327</v>
      </c>
      <c r="R837" t="s">
        <v>8331</v>
      </c>
      <c r="S837" s="14">
        <f>(((J837/60)/60)/24)+DATE(1970,1,1)</f>
        <v>41005.45784722222</v>
      </c>
      <c r="T837" s="14">
        <f>(((I837/60)/60)/24)+DATE(1970,1,1)</f>
        <v>41048.125</v>
      </c>
      <c r="U837">
        <f t="shared" si="13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8327</v>
      </c>
      <c r="R838" t="s">
        <v>8331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 t="shared" si="13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8327</v>
      </c>
      <c r="R839" t="s">
        <v>8331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 t="shared" si="13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8327</v>
      </c>
      <c r="R840" t="s">
        <v>8331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 t="shared" si="13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8327</v>
      </c>
      <c r="R841" t="s">
        <v>8331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 t="shared" si="13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8327</v>
      </c>
      <c r="R842" t="s">
        <v>8336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 t="shared" si="13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8327</v>
      </c>
      <c r="R843" t="s">
        <v>8336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 t="shared" si="13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8327</v>
      </c>
      <c r="R844" t="s">
        <v>8336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 t="shared" si="13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8327</v>
      </c>
      <c r="R845" t="s">
        <v>8336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 t="shared" si="13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8327</v>
      </c>
      <c r="R846" t="s">
        <v>8336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 t="shared" si="13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8327</v>
      </c>
      <c r="R847" t="s">
        <v>8336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 t="shared" si="13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8327</v>
      </c>
      <c r="R848" t="s">
        <v>8336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 t="shared" si="13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8327</v>
      </c>
      <c r="R849" t="s">
        <v>8336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 t="shared" si="13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8327</v>
      </c>
      <c r="R850" t="s">
        <v>8336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 t="shared" si="13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8327</v>
      </c>
      <c r="R851" t="s">
        <v>8336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 t="shared" si="13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8327</v>
      </c>
      <c r="R852" t="s">
        <v>8336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 t="shared" si="13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8327</v>
      </c>
      <c r="R853" t="s">
        <v>8336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 t="shared" si="13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8327</v>
      </c>
      <c r="R854" t="s">
        <v>8336</v>
      </c>
      <c r="S854" s="14">
        <f>(((J854/60)/60)/24)+DATE(1970,1,1)</f>
        <v>42656.805497685185</v>
      </c>
      <c r="T854" s="14">
        <f>(((I854/60)/60)/24)+DATE(1970,1,1)</f>
        <v>42667.875</v>
      </c>
      <c r="U854">
        <f t="shared" si="13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8327</v>
      </c>
      <c r="R855" t="s">
        <v>8336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 t="shared" si="13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8327</v>
      </c>
      <c r="R856" t="s">
        <v>8336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 t="shared" si="13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8327</v>
      </c>
      <c r="R857" t="s">
        <v>8336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 t="shared" si="13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8327</v>
      </c>
      <c r="R858" t="s">
        <v>8336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 t="shared" si="13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8327</v>
      </c>
      <c r="R859" t="s">
        <v>8336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 t="shared" si="13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8327</v>
      </c>
      <c r="R860" t="s">
        <v>8336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 t="shared" si="13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8327</v>
      </c>
      <c r="R861" t="s">
        <v>8336</v>
      </c>
      <c r="S861" s="14">
        <f>(((J861/60)/60)/24)+DATE(1970,1,1)</f>
        <v>42128.820231481484</v>
      </c>
      <c r="T861" s="14">
        <f>(((I861/60)/60)/24)+DATE(1970,1,1)</f>
        <v>42159</v>
      </c>
      <c r="U861">
        <f t="shared" si="13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8327</v>
      </c>
      <c r="R862" t="s">
        <v>8350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 t="shared" si="13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8327</v>
      </c>
      <c r="R863" t="s">
        <v>8350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 t="shared" si="13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8327</v>
      </c>
      <c r="R864" t="s">
        <v>8350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 t="shared" si="13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8327</v>
      </c>
      <c r="R865" t="s">
        <v>8350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 t="shared" si="13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8327</v>
      </c>
      <c r="R866" t="s">
        <v>8350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 t="shared" si="13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8327</v>
      </c>
      <c r="R867" t="s">
        <v>8350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 t="shared" si="13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8327</v>
      </c>
      <c r="R868" t="s">
        <v>8350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 t="shared" si="13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8327</v>
      </c>
      <c r="R869" t="s">
        <v>8350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 t="shared" si="13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8327</v>
      </c>
      <c r="R870" t="s">
        <v>8350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 t="shared" si="13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8327</v>
      </c>
      <c r="R871" t="s">
        <v>8350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 t="shared" si="13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8327</v>
      </c>
      <c r="R872" t="s">
        <v>8350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 t="shared" si="13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8327</v>
      </c>
      <c r="R873" t="s">
        <v>8350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 t="shared" si="13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8327</v>
      </c>
      <c r="R874" t="s">
        <v>8350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 t="shared" si="13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8327</v>
      </c>
      <c r="R875" t="s">
        <v>8350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 t="shared" si="13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8327</v>
      </c>
      <c r="R876" t="s">
        <v>8350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 t="shared" si="13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8327</v>
      </c>
      <c r="R877" t="s">
        <v>8350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 t="shared" si="13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8327</v>
      </c>
      <c r="R878" t="s">
        <v>8350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 t="shared" si="13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8327</v>
      </c>
      <c r="R879" t="s">
        <v>8350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 t="shared" si="13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8327</v>
      </c>
      <c r="R880" t="s">
        <v>8350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 t="shared" si="13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8327</v>
      </c>
      <c r="R881" t="s">
        <v>8350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 t="shared" si="13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8327</v>
      </c>
      <c r="R882" t="s">
        <v>8328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 t="shared" si="13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8327</v>
      </c>
      <c r="R883" t="s">
        <v>8328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 t="shared" si="13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8327</v>
      </c>
      <c r="R884" t="s">
        <v>8328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 t="shared" si="13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8327</v>
      </c>
      <c r="R885" t="s">
        <v>8328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 t="shared" si="13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8327</v>
      </c>
      <c r="R886" t="s">
        <v>8328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 t="shared" si="13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8327</v>
      </c>
      <c r="R887" t="s">
        <v>8328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 t="shared" si="13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8327</v>
      </c>
      <c r="R888" t="s">
        <v>8328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 t="shared" si="13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8327</v>
      </c>
      <c r="R889" t="s">
        <v>8328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 t="shared" si="13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8327</v>
      </c>
      <c r="R890" t="s">
        <v>8328</v>
      </c>
      <c r="S890" s="14">
        <f>(((J890/60)/60)/24)+DATE(1970,1,1)</f>
        <v>40751.753298611111</v>
      </c>
      <c r="T890" s="14">
        <f>(((I890/60)/60)/24)+DATE(1970,1,1)</f>
        <v>40787.25</v>
      </c>
      <c r="U890">
        <f t="shared" si="13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8327</v>
      </c>
      <c r="R891" t="s">
        <v>8328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 t="shared" si="13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8327</v>
      </c>
      <c r="R892" t="s">
        <v>8328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 t="shared" si="13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8327</v>
      </c>
      <c r="R893" t="s">
        <v>8328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 t="shared" si="13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8327</v>
      </c>
      <c r="R894" t="s">
        <v>8328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 t="shared" si="13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8327</v>
      </c>
      <c r="R895" t="s">
        <v>8328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 t="shared" si="13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8327</v>
      </c>
      <c r="R896" t="s">
        <v>8328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 t="shared" si="13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8327</v>
      </c>
      <c r="R897" t="s">
        <v>8328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 t="shared" si="13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8327</v>
      </c>
      <c r="R898" t="s">
        <v>8328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 t="shared" si="13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8327</v>
      </c>
      <c r="R899" t="s">
        <v>8328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 t="shared" ref="U899:U962" si="1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8327</v>
      </c>
      <c r="R900" t="s">
        <v>8328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 t="shared" si="1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8327</v>
      </c>
      <c r="R901" t="s">
        <v>8328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 t="shared" si="1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8327</v>
      </c>
      <c r="R902" t="s">
        <v>8350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 t="shared" si="1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8327</v>
      </c>
      <c r="R903" t="s">
        <v>8350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 t="shared" si="1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8327</v>
      </c>
      <c r="R904" t="s">
        <v>8350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 t="shared" si="1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8327</v>
      </c>
      <c r="R905" t="s">
        <v>8350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 t="shared" si="1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8327</v>
      </c>
      <c r="R906" t="s">
        <v>8350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 t="shared" si="1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8327</v>
      </c>
      <c r="R907" t="s">
        <v>8350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 t="shared" si="1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8327</v>
      </c>
      <c r="R908" t="s">
        <v>8350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 t="shared" si="1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8327</v>
      </c>
      <c r="R909" t="s">
        <v>8350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 t="shared" si="1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8327</v>
      </c>
      <c r="R910" t="s">
        <v>8350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 t="shared" si="1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8327</v>
      </c>
      <c r="R911" t="s">
        <v>8350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 t="shared" si="1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8327</v>
      </c>
      <c r="R912" t="s">
        <v>8350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 t="shared" si="1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8327</v>
      </c>
      <c r="R913" t="s">
        <v>8350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 t="shared" si="1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8327</v>
      </c>
      <c r="R914" t="s">
        <v>8350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 t="shared" si="1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8327</v>
      </c>
      <c r="R915" t="s">
        <v>8350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 t="shared" si="1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8327</v>
      </c>
      <c r="R916" t="s">
        <v>8350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 t="shared" si="1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8327</v>
      </c>
      <c r="R917" t="s">
        <v>8350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 t="shared" si="1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8327</v>
      </c>
      <c r="R918" t="s">
        <v>8350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 t="shared" si="1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8327</v>
      </c>
      <c r="R919" t="s">
        <v>8350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 t="shared" si="1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8327</v>
      </c>
      <c r="R920" t="s">
        <v>8350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 t="shared" si="1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8327</v>
      </c>
      <c r="R921" t="s">
        <v>8350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 t="shared" si="1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8327</v>
      </c>
      <c r="R922" t="s">
        <v>8350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 t="shared" si="1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8327</v>
      </c>
      <c r="R923" t="s">
        <v>8350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 t="shared" si="1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8327</v>
      </c>
      <c r="R924" t="s">
        <v>8350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 t="shared" si="1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8327</v>
      </c>
      <c r="R925" t="s">
        <v>8350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 t="shared" si="1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8327</v>
      </c>
      <c r="R926" t="s">
        <v>8350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 t="shared" si="1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8327</v>
      </c>
      <c r="R927" t="s">
        <v>8350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 t="shared" si="1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8327</v>
      </c>
      <c r="R928" t="s">
        <v>8350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 t="shared" si="1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8327</v>
      </c>
      <c r="R929" t="s">
        <v>8350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 t="shared" si="1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8327</v>
      </c>
      <c r="R930" t="s">
        <v>8350</v>
      </c>
      <c r="S930" s="14">
        <f>(((J930/60)/60)/24)+DATE(1970,1,1)</f>
        <v>41180.86241898148</v>
      </c>
      <c r="T930" s="14">
        <f>(((I930/60)/60)/24)+DATE(1970,1,1)</f>
        <v>41231</v>
      </c>
      <c r="U930">
        <f t="shared" si="1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8327</v>
      </c>
      <c r="R931" t="s">
        <v>8350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 t="shared" si="1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8327</v>
      </c>
      <c r="R932" t="s">
        <v>8350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 t="shared" si="1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8327</v>
      </c>
      <c r="R933" t="s">
        <v>8350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 t="shared" si="1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8327</v>
      </c>
      <c r="R934" t="s">
        <v>8350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 t="shared" si="1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8327</v>
      </c>
      <c r="R935" t="s">
        <v>8350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 t="shared" si="1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8327</v>
      </c>
      <c r="R936" t="s">
        <v>8350</v>
      </c>
      <c r="S936" s="14">
        <f>(((J936/60)/60)/24)+DATE(1970,1,1)</f>
        <v>41733.737083333333</v>
      </c>
      <c r="T936" s="14">
        <f>(((I936/60)/60)/24)+DATE(1970,1,1)</f>
        <v>41763.25</v>
      </c>
      <c r="U936">
        <f t="shared" si="1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8327</v>
      </c>
      <c r="R937" t="s">
        <v>8350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 t="shared" si="1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8327</v>
      </c>
      <c r="R938" t="s">
        <v>8350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 t="shared" si="1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8327</v>
      </c>
      <c r="R939" t="s">
        <v>8350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 t="shared" si="1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8327</v>
      </c>
      <c r="R940" t="s">
        <v>8350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 t="shared" si="1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8327</v>
      </c>
      <c r="R941" t="s">
        <v>8350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 t="shared" si="1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8308</v>
      </c>
      <c r="R942" t="s">
        <v>8310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 t="shared" si="1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8308</v>
      </c>
      <c r="R943" t="s">
        <v>8310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 t="shared" si="1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8308</v>
      </c>
      <c r="R944" t="s">
        <v>8310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 t="shared" si="1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8308</v>
      </c>
      <c r="R945" t="s">
        <v>8310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 t="shared" si="1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8308</v>
      </c>
      <c r="R946" t="s">
        <v>8310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 t="shared" si="1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8308</v>
      </c>
      <c r="R947" t="s">
        <v>8310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 t="shared" si="1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8308</v>
      </c>
      <c r="R948" t="s">
        <v>8310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 t="shared" si="1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8308</v>
      </c>
      <c r="R949" t="s">
        <v>8310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 t="shared" si="1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8308</v>
      </c>
      <c r="R950" t="s">
        <v>8310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 t="shared" si="1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8308</v>
      </c>
      <c r="R951" t="s">
        <v>8310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 t="shared" si="1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8308</v>
      </c>
      <c r="R952" t="s">
        <v>8310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 t="shared" si="1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8308</v>
      </c>
      <c r="R953" t="s">
        <v>8310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 t="shared" si="1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8308</v>
      </c>
      <c r="R954" t="s">
        <v>8310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 t="shared" si="1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8308</v>
      </c>
      <c r="R955" t="s">
        <v>8310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 t="shared" si="1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8308</v>
      </c>
      <c r="R956" t="s">
        <v>8310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 t="shared" si="1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8308</v>
      </c>
      <c r="R957" t="s">
        <v>8310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 t="shared" si="1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8308</v>
      </c>
      <c r="R958" t="s">
        <v>8310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 t="shared" si="1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8308</v>
      </c>
      <c r="R959" t="s">
        <v>8310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 t="shared" si="1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8308</v>
      </c>
      <c r="R960" t="s">
        <v>8310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 t="shared" si="1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8308</v>
      </c>
      <c r="R961" t="s">
        <v>8310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 t="shared" si="1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8308</v>
      </c>
      <c r="R962" t="s">
        <v>8310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 t="shared" si="1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8308</v>
      </c>
      <c r="R963" t="s">
        <v>8310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 t="shared" ref="U963:U1026" si="15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8308</v>
      </c>
      <c r="R964" t="s">
        <v>8310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 t="shared" si="15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8308</v>
      </c>
      <c r="R965" t="s">
        <v>8310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 t="shared" si="15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8308</v>
      </c>
      <c r="R966" t="s">
        <v>8310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 t="shared" si="15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8308</v>
      </c>
      <c r="R967" t="s">
        <v>8310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 t="shared" si="15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8308</v>
      </c>
      <c r="R968" t="s">
        <v>8310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 t="shared" si="15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8308</v>
      </c>
      <c r="R969" t="s">
        <v>8310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 t="shared" si="15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8308</v>
      </c>
      <c r="R970" t="s">
        <v>8310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 t="shared" si="15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8308</v>
      </c>
      <c r="R971" t="s">
        <v>8310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 t="shared" si="15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8308</v>
      </c>
      <c r="R972" t="s">
        <v>8310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 t="shared" si="15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8308</v>
      </c>
      <c r="R973" t="s">
        <v>8310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 t="shared" si="15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8308</v>
      </c>
      <c r="R974" t="s">
        <v>8310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 t="shared" si="15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8308</v>
      </c>
      <c r="R975" t="s">
        <v>8310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 t="shared" si="15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8308</v>
      </c>
      <c r="R976" t="s">
        <v>8310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 t="shared" si="15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8308</v>
      </c>
      <c r="R977" t="s">
        <v>8310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 t="shared" si="15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8308</v>
      </c>
      <c r="R978" t="s">
        <v>8310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 t="shared" si="15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8308</v>
      </c>
      <c r="R979" t="s">
        <v>8310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 t="shared" si="15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8308</v>
      </c>
      <c r="R980" t="s">
        <v>8310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 t="shared" si="15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8308</v>
      </c>
      <c r="R981" t="s">
        <v>8310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 t="shared" si="15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8308</v>
      </c>
      <c r="R982" t="s">
        <v>8310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 t="shared" si="15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8308</v>
      </c>
      <c r="R983" t="s">
        <v>8310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 t="shared" si="15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8308</v>
      </c>
      <c r="R984" t="s">
        <v>8310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 t="shared" si="15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8308</v>
      </c>
      <c r="R985" t="s">
        <v>8310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 t="shared" si="15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8308</v>
      </c>
      <c r="R986" t="s">
        <v>8310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 t="shared" si="15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8308</v>
      </c>
      <c r="R987" t="s">
        <v>8310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 t="shared" si="15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8308</v>
      </c>
      <c r="R988" t="s">
        <v>8310</v>
      </c>
      <c r="S988" s="14">
        <f>(((J988/60)/60)/24)+DATE(1970,1,1)</f>
        <v>42324.767361111109</v>
      </c>
      <c r="T988" s="14">
        <f>(((I988/60)/60)/24)+DATE(1970,1,1)</f>
        <v>42379</v>
      </c>
      <c r="U988">
        <f t="shared" si="15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8308</v>
      </c>
      <c r="R989" t="s">
        <v>8310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 t="shared" si="15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8308</v>
      </c>
      <c r="R990" t="s">
        <v>8310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 t="shared" si="15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8308</v>
      </c>
      <c r="R991" t="s">
        <v>8310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 t="shared" si="15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8308</v>
      </c>
      <c r="R992" t="s">
        <v>8310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 t="shared" si="15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8308</v>
      </c>
      <c r="R993" t="s">
        <v>8310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 t="shared" si="15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8308</v>
      </c>
      <c r="R994" t="s">
        <v>8310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 t="shared" si="15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8308</v>
      </c>
      <c r="R995" t="s">
        <v>8310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 t="shared" si="15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8308</v>
      </c>
      <c r="R996" t="s">
        <v>8310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 t="shared" si="15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8308</v>
      </c>
      <c r="R997" t="s">
        <v>8310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 t="shared" si="15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8308</v>
      </c>
      <c r="R998" t="s">
        <v>8310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 t="shared" si="15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8308</v>
      </c>
      <c r="R999" t="s">
        <v>8310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 t="shared" si="15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8308</v>
      </c>
      <c r="R1000" t="s">
        <v>8310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 t="shared" si="15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8308</v>
      </c>
      <c r="R1001" t="s">
        <v>8310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 t="shared" si="15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8308</v>
      </c>
      <c r="R1002" t="s">
        <v>8310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 t="shared" si="15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8308</v>
      </c>
      <c r="R1003" t="s">
        <v>8310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 t="shared" si="15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8308</v>
      </c>
      <c r="R1004" t="s">
        <v>8310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 t="shared" si="15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8308</v>
      </c>
      <c r="R1005" t="s">
        <v>8310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 t="shared" si="15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8308</v>
      </c>
      <c r="R1006" t="s">
        <v>8310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 t="shared" si="15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8308</v>
      </c>
      <c r="R1007" t="s">
        <v>8310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 t="shared" si="15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8308</v>
      </c>
      <c r="R1008" t="s">
        <v>8310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 t="shared" si="15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8308</v>
      </c>
      <c r="R1009" t="s">
        <v>8310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 t="shared" si="15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8308</v>
      </c>
      <c r="R1010" t="s">
        <v>8310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 t="shared" si="15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8308</v>
      </c>
      <c r="R1011" t="s">
        <v>8310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 t="shared" si="15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8308</v>
      </c>
      <c r="R1012" t="s">
        <v>8310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 t="shared" si="15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8308</v>
      </c>
      <c r="R1013" t="s">
        <v>8310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 t="shared" si="15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8308</v>
      </c>
      <c r="R1014" t="s">
        <v>8310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 t="shared" si="15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8308</v>
      </c>
      <c r="R1015" t="s">
        <v>8310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 t="shared" si="15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8308</v>
      </c>
      <c r="R1016" t="s">
        <v>8310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 t="shared" si="15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8308</v>
      </c>
      <c r="R1017" t="s">
        <v>8310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 t="shared" si="15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8308</v>
      </c>
      <c r="R1018" t="s">
        <v>8310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 t="shared" si="15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8308</v>
      </c>
      <c r="R1019" t="s">
        <v>8310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 t="shared" si="15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8308</v>
      </c>
      <c r="R1020" t="s">
        <v>8310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 t="shared" si="15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8308</v>
      </c>
      <c r="R1021" t="s">
        <v>8310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 t="shared" si="15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8327</v>
      </c>
      <c r="R1022" t="s">
        <v>8329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 t="shared" si="15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8327</v>
      </c>
      <c r="R1023" t="s">
        <v>8329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 t="shared" si="15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8327</v>
      </c>
      <c r="R1024" t="s">
        <v>8329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 t="shared" si="15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8327</v>
      </c>
      <c r="R1025" t="s">
        <v>8329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 t="shared" si="15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8327</v>
      </c>
      <c r="R1026" t="s">
        <v>8329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 t="shared" si="15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8327</v>
      </c>
      <c r="R1027" t="s">
        <v>8329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 t="shared" ref="U1027:U1090" si="16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8327</v>
      </c>
      <c r="R1028" t="s">
        <v>8329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 t="shared" si="16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8327</v>
      </c>
      <c r="R1029" t="s">
        <v>8329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 t="shared" si="16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8327</v>
      </c>
      <c r="R1030" t="s">
        <v>8329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 t="shared" si="16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8327</v>
      </c>
      <c r="R1031" t="s">
        <v>8329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 t="shared" si="16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8327</v>
      </c>
      <c r="R1032" t="s">
        <v>8329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 t="shared" si="16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8327</v>
      </c>
      <c r="R1033" t="s">
        <v>8329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 t="shared" si="16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8327</v>
      </c>
      <c r="R1034" t="s">
        <v>8329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 t="shared" si="16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8327</v>
      </c>
      <c r="R1035" t="s">
        <v>8329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 t="shared" si="16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8327</v>
      </c>
      <c r="R1036" t="s">
        <v>8329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 t="shared" si="16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8327</v>
      </c>
      <c r="R1037" t="s">
        <v>8329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 t="shared" si="16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8327</v>
      </c>
      <c r="R1038" t="s">
        <v>8329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 t="shared" si="16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8327</v>
      </c>
      <c r="R1039" t="s">
        <v>8329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 t="shared" si="16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8327</v>
      </c>
      <c r="R1040" t="s">
        <v>8329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 t="shared" si="16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8327</v>
      </c>
      <c r="R1041" t="s">
        <v>8329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 t="shared" si="16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8346</v>
      </c>
      <c r="R1042" t="s">
        <v>8347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 t="shared" si="16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8346</v>
      </c>
      <c r="R1043" t="s">
        <v>8347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 t="shared" si="16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8346</v>
      </c>
      <c r="R1044" t="s">
        <v>8347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 t="shared" si="16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8346</v>
      </c>
      <c r="R1045" t="s">
        <v>8347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 t="shared" si="16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8346</v>
      </c>
      <c r="R1046" t="s">
        <v>8347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 t="shared" si="16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8346</v>
      </c>
      <c r="R1047" t="s">
        <v>8347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 t="shared" si="16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8346</v>
      </c>
      <c r="R1048" t="s">
        <v>8347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 t="shared" si="16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8346</v>
      </c>
      <c r="R1049" t="s">
        <v>8347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 t="shared" si="16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8346</v>
      </c>
      <c r="R1050" t="s">
        <v>8347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 t="shared" si="16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8346</v>
      </c>
      <c r="R1051" t="s">
        <v>8347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 t="shared" si="16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8346</v>
      </c>
      <c r="R1052" t="s">
        <v>8347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 t="shared" si="16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8346</v>
      </c>
      <c r="R1053" t="s">
        <v>8347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 t="shared" si="16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8346</v>
      </c>
      <c r="R1054" t="s">
        <v>8347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 t="shared" si="16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8346</v>
      </c>
      <c r="R1055" t="s">
        <v>8347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 t="shared" si="16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8346</v>
      </c>
      <c r="R1056" t="s">
        <v>8347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 t="shared" si="16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8346</v>
      </c>
      <c r="R1057" t="s">
        <v>8347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 t="shared" si="16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8346</v>
      </c>
      <c r="R1058" t="s">
        <v>8347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 t="shared" si="16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8346</v>
      </c>
      <c r="R1059" t="s">
        <v>8347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 t="shared" si="16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8346</v>
      </c>
      <c r="R1060" t="s">
        <v>8347</v>
      </c>
      <c r="S1060" s="14">
        <f>(((J1060/60)/60)/24)+DATE(1970,1,1)</f>
        <v>42047.900960648149</v>
      </c>
      <c r="T1060" s="14">
        <f>(((I1060/60)/60)/24)+DATE(1970,1,1)</f>
        <v>42089</v>
      </c>
      <c r="U1060">
        <f t="shared" si="16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8346</v>
      </c>
      <c r="R1061" t="s">
        <v>8347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 t="shared" si="16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8346</v>
      </c>
      <c r="R1062" t="s">
        <v>8347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 t="shared" si="16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8346</v>
      </c>
      <c r="R1063" t="s">
        <v>8347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 t="shared" si="16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8346</v>
      </c>
      <c r="R1064" t="s">
        <v>8347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 t="shared" si="16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8346</v>
      </c>
      <c r="R1065" t="s">
        <v>8347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 t="shared" si="16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8316</v>
      </c>
      <c r="R1066" t="s">
        <v>8334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 t="shared" si="16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8316</v>
      </c>
      <c r="R1067" t="s">
        <v>8334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 t="shared" si="16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8316</v>
      </c>
      <c r="R1068" t="s">
        <v>8334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 t="shared" si="16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8316</v>
      </c>
      <c r="R1069" t="s">
        <v>8334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 t="shared" si="16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8316</v>
      </c>
      <c r="R1070" t="s">
        <v>8334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 t="shared" si="16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8316</v>
      </c>
      <c r="R1071" t="s">
        <v>8334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 t="shared" si="16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8316</v>
      </c>
      <c r="R1072" t="s">
        <v>8334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 t="shared" si="16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8316</v>
      </c>
      <c r="R1073" t="s">
        <v>8334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 t="shared" si="16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8316</v>
      </c>
      <c r="R1074" t="s">
        <v>8334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 t="shared" si="16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8316</v>
      </c>
      <c r="R1075" t="s">
        <v>8334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 t="shared" si="16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8316</v>
      </c>
      <c r="R1076" t="s">
        <v>8334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 t="shared" si="16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8316</v>
      </c>
      <c r="R1077" t="s">
        <v>8334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 t="shared" si="16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8316</v>
      </c>
      <c r="R1078" t="s">
        <v>8334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 t="shared" si="16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8316</v>
      </c>
      <c r="R1079" t="s">
        <v>8334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 t="shared" si="16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8316</v>
      </c>
      <c r="R1080" t="s">
        <v>8334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 t="shared" si="16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8316</v>
      </c>
      <c r="R1081" t="s">
        <v>8334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 t="shared" si="16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8316</v>
      </c>
      <c r="R1082" t="s">
        <v>8334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 t="shared" si="16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8316</v>
      </c>
      <c r="R1083" t="s">
        <v>8334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 t="shared" si="16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8316</v>
      </c>
      <c r="R1084" t="s">
        <v>8334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 t="shared" si="16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8316</v>
      </c>
      <c r="R1085" t="s">
        <v>8334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 t="shared" si="16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8316</v>
      </c>
      <c r="R1086" t="s">
        <v>8334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 t="shared" si="16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8316</v>
      </c>
      <c r="R1087" t="s">
        <v>8334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 t="shared" si="16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8316</v>
      </c>
      <c r="R1088" t="s">
        <v>8334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 t="shared" si="16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8316</v>
      </c>
      <c r="R1089" t="s">
        <v>8334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 t="shared" si="16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8316</v>
      </c>
      <c r="R1090" t="s">
        <v>8334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 t="shared" si="16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8316</v>
      </c>
      <c r="R1091" t="s">
        <v>8334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 t="shared" ref="U1091:U1154" si="17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8316</v>
      </c>
      <c r="R1092" t="s">
        <v>8334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 t="shared" si="17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8316</v>
      </c>
      <c r="R1093" t="s">
        <v>8334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 t="shared" si="17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8316</v>
      </c>
      <c r="R1094" t="s">
        <v>8334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 t="shared" si="17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8316</v>
      </c>
      <c r="R1095" t="s">
        <v>8334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 t="shared" si="17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8316</v>
      </c>
      <c r="R1096" t="s">
        <v>8334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 t="shared" si="17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8316</v>
      </c>
      <c r="R1097" t="s">
        <v>8334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 t="shared" si="17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8316</v>
      </c>
      <c r="R1098" t="s">
        <v>8334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 t="shared" si="17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8316</v>
      </c>
      <c r="R1099" t="s">
        <v>8334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 t="shared" si="17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8316</v>
      </c>
      <c r="R1100" t="s">
        <v>8334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 t="shared" si="17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8316</v>
      </c>
      <c r="R1101" t="s">
        <v>8334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 t="shared" si="17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8316</v>
      </c>
      <c r="R1102" t="s">
        <v>8334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 t="shared" si="17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8316</v>
      </c>
      <c r="R1103" t="s">
        <v>8334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 t="shared" si="17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8316</v>
      </c>
      <c r="R1104" t="s">
        <v>8334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 t="shared" si="17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8316</v>
      </c>
      <c r="R1105" t="s">
        <v>8334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 t="shared" si="17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8316</v>
      </c>
      <c r="R1106" t="s">
        <v>8334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 t="shared" si="17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8316</v>
      </c>
      <c r="R1107" t="s">
        <v>8334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 t="shared" si="17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8316</v>
      </c>
      <c r="R1108" t="s">
        <v>8334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 t="shared" si="17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8316</v>
      </c>
      <c r="R1109" t="s">
        <v>8334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 t="shared" si="17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8316</v>
      </c>
      <c r="R1110" t="s">
        <v>8334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 t="shared" si="17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8316</v>
      </c>
      <c r="R1111" t="s">
        <v>8334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 t="shared" si="17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8316</v>
      </c>
      <c r="R1112" t="s">
        <v>8334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 t="shared" si="17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8316</v>
      </c>
      <c r="R1113" t="s">
        <v>8334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 t="shared" si="17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8316</v>
      </c>
      <c r="R1114" t="s">
        <v>8334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 t="shared" si="17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8316</v>
      </c>
      <c r="R1115" t="s">
        <v>8334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 t="shared" si="17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8316</v>
      </c>
      <c r="R1116" t="s">
        <v>8334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 t="shared" si="17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8316</v>
      </c>
      <c r="R1117" t="s">
        <v>8334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 t="shared" si="17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8316</v>
      </c>
      <c r="R1118" t="s">
        <v>8334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 t="shared" si="17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8316</v>
      </c>
      <c r="R1119" t="s">
        <v>8334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 t="shared" si="17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8316</v>
      </c>
      <c r="R1120" t="s">
        <v>8334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 t="shared" si="17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8316</v>
      </c>
      <c r="R1121" t="s">
        <v>8334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 t="shared" si="17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8316</v>
      </c>
      <c r="R1122" t="s">
        <v>8334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 t="shared" si="17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8316</v>
      </c>
      <c r="R1123" t="s">
        <v>8334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 t="shared" si="17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8316</v>
      </c>
      <c r="R1124" t="s">
        <v>8334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 t="shared" si="17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8316</v>
      </c>
      <c r="R1125" t="s">
        <v>8334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 t="shared" si="17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8316</v>
      </c>
      <c r="R1126" t="s">
        <v>8344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 t="shared" si="17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8316</v>
      </c>
      <c r="R1127" t="s">
        <v>8344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 t="shared" si="17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8316</v>
      </c>
      <c r="R1128" t="s">
        <v>8344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 t="shared" si="17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8316</v>
      </c>
      <c r="R1129" t="s">
        <v>8344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 t="shared" si="17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8316</v>
      </c>
      <c r="R1130" t="s">
        <v>8344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 t="shared" si="17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8316</v>
      </c>
      <c r="R1131" t="s">
        <v>8344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 t="shared" si="17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8316</v>
      </c>
      <c r="R1132" t="s">
        <v>8344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 t="shared" si="17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8316</v>
      </c>
      <c r="R1133" t="s">
        <v>8344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 t="shared" si="17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8316</v>
      </c>
      <c r="R1134" t="s">
        <v>8344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 t="shared" si="17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8316</v>
      </c>
      <c r="R1135" t="s">
        <v>8344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 t="shared" si="17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8316</v>
      </c>
      <c r="R1136" t="s">
        <v>8344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 t="shared" si="17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8316</v>
      </c>
      <c r="R1137" t="s">
        <v>8344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 t="shared" si="17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8316</v>
      </c>
      <c r="R1138" t="s">
        <v>8344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 t="shared" si="17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8316</v>
      </c>
      <c r="R1139" t="s">
        <v>8344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 t="shared" si="17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8316</v>
      </c>
      <c r="R1140" t="s">
        <v>8344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 t="shared" si="17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8316</v>
      </c>
      <c r="R1141" t="s">
        <v>8344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 t="shared" si="17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8316</v>
      </c>
      <c r="R1142" t="s">
        <v>8344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 t="shared" si="17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8316</v>
      </c>
      <c r="R1143" t="s">
        <v>8344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 t="shared" si="17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8316</v>
      </c>
      <c r="R1144" t="s">
        <v>8344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 t="shared" si="17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8316</v>
      </c>
      <c r="R1145" t="s">
        <v>8344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 t="shared" si="17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8319</v>
      </c>
      <c r="R1146" t="s">
        <v>8345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 t="shared" si="17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8319</v>
      </c>
      <c r="R1147" t="s">
        <v>8345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 t="shared" si="17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8319</v>
      </c>
      <c r="R1148" t="s">
        <v>8345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 t="shared" si="17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8319</v>
      </c>
      <c r="R1149" t="s">
        <v>8345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 t="shared" si="17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8319</v>
      </c>
      <c r="R1150" t="s">
        <v>8345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 t="shared" si="17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8319</v>
      </c>
      <c r="R1151" t="s">
        <v>8345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 t="shared" si="17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8319</v>
      </c>
      <c r="R1152" t="s">
        <v>8345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 t="shared" si="17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8319</v>
      </c>
      <c r="R1153" t="s">
        <v>8345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 t="shared" si="17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8319</v>
      </c>
      <c r="R1154" t="s">
        <v>8345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 t="shared" si="17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8319</v>
      </c>
      <c r="R1155" t="s">
        <v>8345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 t="shared" ref="U1155:U1218" si="18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8319</v>
      </c>
      <c r="R1156" t="s">
        <v>8345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 t="shared" si="18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8319</v>
      </c>
      <c r="R1157" t="s">
        <v>8345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 t="shared" si="18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8319</v>
      </c>
      <c r="R1158" t="s">
        <v>8345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 t="shared" si="18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8319</v>
      </c>
      <c r="R1159" t="s">
        <v>8345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 t="shared" si="18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8319</v>
      </c>
      <c r="R1160" t="s">
        <v>8345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 t="shared" si="18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8319</v>
      </c>
      <c r="R1161" t="s">
        <v>8345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 t="shared" si="18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8319</v>
      </c>
      <c r="R1162" t="s">
        <v>8345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 t="shared" si="18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8319</v>
      </c>
      <c r="R1163" t="s">
        <v>8345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 t="shared" si="18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8319</v>
      </c>
      <c r="R1164" t="s">
        <v>8345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 t="shared" si="18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8319</v>
      </c>
      <c r="R1165" t="s">
        <v>8345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 t="shared" si="18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8319</v>
      </c>
      <c r="R1166" t="s">
        <v>8345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 t="shared" si="18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8319</v>
      </c>
      <c r="R1167" t="s">
        <v>8345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 t="shared" si="18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8319</v>
      </c>
      <c r="R1168" t="s">
        <v>8345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 t="shared" si="18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8319</v>
      </c>
      <c r="R1169" t="s">
        <v>8345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 t="shared" si="18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8319</v>
      </c>
      <c r="R1170" t="s">
        <v>8345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 t="shared" si="18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8319</v>
      </c>
      <c r="R1171" t="s">
        <v>8345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 t="shared" si="18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8319</v>
      </c>
      <c r="R1172" t="s">
        <v>8345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 t="shared" si="18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8319</v>
      </c>
      <c r="R1173" t="s">
        <v>8345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 t="shared" si="18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8319</v>
      </c>
      <c r="R1174" t="s">
        <v>8345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 t="shared" si="18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8319</v>
      </c>
      <c r="R1175" t="s">
        <v>8345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 t="shared" si="18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8319</v>
      </c>
      <c r="R1176" t="s">
        <v>8345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 t="shared" si="18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8319</v>
      </c>
      <c r="R1177" t="s">
        <v>8345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 t="shared" si="18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8319</v>
      </c>
      <c r="R1178" t="s">
        <v>8345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 t="shared" si="18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8319</v>
      </c>
      <c r="R1179" t="s">
        <v>8345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 t="shared" si="18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8319</v>
      </c>
      <c r="R1180" t="s">
        <v>8345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 t="shared" si="18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8319</v>
      </c>
      <c r="R1181" t="s">
        <v>8345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 t="shared" si="18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8319</v>
      </c>
      <c r="R1182" t="s">
        <v>8345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 t="shared" si="18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8319</v>
      </c>
      <c r="R1183" t="s">
        <v>8345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 t="shared" si="18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8319</v>
      </c>
      <c r="R1184" t="s">
        <v>8345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 t="shared" si="18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8319</v>
      </c>
      <c r="R1185" t="s">
        <v>8345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 t="shared" si="18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8313</v>
      </c>
      <c r="R1186" t="s">
        <v>8314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 t="shared" si="18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8313</v>
      </c>
      <c r="R1187" t="s">
        <v>8314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 t="shared" si="18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8313</v>
      </c>
      <c r="R1188" t="s">
        <v>8314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 t="shared" si="18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8313</v>
      </c>
      <c r="R1189" t="s">
        <v>8314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 t="shared" si="18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8313</v>
      </c>
      <c r="R1190" t="s">
        <v>8314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 t="shared" si="18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8313</v>
      </c>
      <c r="R1191" t="s">
        <v>8314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 t="shared" si="18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8313</v>
      </c>
      <c r="R1192" t="s">
        <v>8314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 t="shared" si="18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8313</v>
      </c>
      <c r="R1193" t="s">
        <v>8314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 t="shared" si="18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8313</v>
      </c>
      <c r="R1194" t="s">
        <v>8314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 t="shared" si="18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8313</v>
      </c>
      <c r="R1195" t="s">
        <v>8314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 t="shared" si="18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8313</v>
      </c>
      <c r="R1196" t="s">
        <v>8314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 t="shared" si="18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8313</v>
      </c>
      <c r="R1197" t="s">
        <v>8314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 t="shared" si="18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8313</v>
      </c>
      <c r="R1198" t="s">
        <v>8314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 t="shared" si="18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8313</v>
      </c>
      <c r="R1199" t="s">
        <v>8314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 t="shared" si="18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8313</v>
      </c>
      <c r="R1200" t="s">
        <v>8314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 t="shared" si="18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8313</v>
      </c>
      <c r="R1201" t="s">
        <v>8314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 t="shared" si="18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8313</v>
      </c>
      <c r="R1202" t="s">
        <v>8314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 t="shared" si="18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8313</v>
      </c>
      <c r="R1203" t="s">
        <v>8314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 t="shared" si="18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8313</v>
      </c>
      <c r="R1204" t="s">
        <v>8314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 t="shared" si="18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8313</v>
      </c>
      <c r="R1205" t="s">
        <v>8314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 t="shared" si="18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8313</v>
      </c>
      <c r="R1206" t="s">
        <v>8314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 t="shared" si="18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8313</v>
      </c>
      <c r="R1207" t="s">
        <v>8314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 t="shared" si="18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8313</v>
      </c>
      <c r="R1208" t="s">
        <v>8314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 t="shared" si="18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8313</v>
      </c>
      <c r="R1209" t="s">
        <v>8314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 t="shared" si="18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8313</v>
      </c>
      <c r="R1210" t="s">
        <v>8314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 t="shared" si="18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8313</v>
      </c>
      <c r="R1211" t="s">
        <v>8314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 t="shared" si="18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8313</v>
      </c>
      <c r="R1212" t="s">
        <v>8314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 t="shared" si="18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8313</v>
      </c>
      <c r="R1213" t="s">
        <v>8314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 t="shared" si="18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8313</v>
      </c>
      <c r="R1214" t="s">
        <v>8314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 t="shared" si="18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8313</v>
      </c>
      <c r="R1215" t="s">
        <v>8314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 t="shared" si="18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8313</v>
      </c>
      <c r="R1216" t="s">
        <v>8314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 t="shared" si="18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8313</v>
      </c>
      <c r="R1217" t="s">
        <v>8314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 t="shared" si="18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8313</v>
      </c>
      <c r="R1218" t="s">
        <v>8314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 t="shared" si="18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8313</v>
      </c>
      <c r="R1219" t="s">
        <v>8314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 t="shared" ref="U1219:U1282" si="1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8313</v>
      </c>
      <c r="R1220" t="s">
        <v>8314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 t="shared" si="1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8313</v>
      </c>
      <c r="R1221" t="s">
        <v>8314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 t="shared" si="1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8313</v>
      </c>
      <c r="R1222" t="s">
        <v>8314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 t="shared" si="1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8313</v>
      </c>
      <c r="R1223" t="s">
        <v>8314</v>
      </c>
      <c r="S1223" s="14">
        <f>(((J1223/60)/60)/24)+DATE(1970,1,1)</f>
        <v>42680.47555555556</v>
      </c>
      <c r="T1223" s="14">
        <f>(((I1223/60)/60)/24)+DATE(1970,1,1)</f>
        <v>42708</v>
      </c>
      <c r="U1223">
        <f t="shared" si="1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8313</v>
      </c>
      <c r="R1224" t="s">
        <v>8314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 t="shared" si="1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8313</v>
      </c>
      <c r="R1225" t="s">
        <v>8314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 t="shared" si="1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8327</v>
      </c>
      <c r="R1226" t="s">
        <v>8354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 t="shared" si="1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8327</v>
      </c>
      <c r="R1227" t="s">
        <v>8354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 t="shared" si="1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8327</v>
      </c>
      <c r="R1228" t="s">
        <v>8354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 t="shared" si="1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8327</v>
      </c>
      <c r="R1229" t="s">
        <v>8354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 t="shared" si="1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8327</v>
      </c>
      <c r="R1230" t="s">
        <v>8354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 t="shared" si="1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8327</v>
      </c>
      <c r="R1231" t="s">
        <v>8354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 t="shared" si="1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8327</v>
      </c>
      <c r="R1232" t="s">
        <v>8354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 t="shared" si="1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8327</v>
      </c>
      <c r="R1233" t="s">
        <v>8354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 t="shared" si="1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8327</v>
      </c>
      <c r="R1234" t="s">
        <v>8354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 t="shared" si="1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8327</v>
      </c>
      <c r="R1235" t="s">
        <v>8354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 t="shared" si="1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8327</v>
      </c>
      <c r="R1236" t="s">
        <v>8354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 t="shared" si="1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8327</v>
      </c>
      <c r="R1237" t="s">
        <v>8354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 t="shared" si="1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8327</v>
      </c>
      <c r="R1238" t="s">
        <v>8354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 t="shared" si="1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8327</v>
      </c>
      <c r="R1239" t="s">
        <v>8354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 t="shared" si="1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8327</v>
      </c>
      <c r="R1240" t="s">
        <v>8354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 t="shared" si="1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8327</v>
      </c>
      <c r="R1241" t="s">
        <v>8354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 t="shared" si="1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8327</v>
      </c>
      <c r="R1242" t="s">
        <v>8354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 t="shared" si="1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8327</v>
      </c>
      <c r="R1243" t="s">
        <v>8354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 t="shared" si="1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8327</v>
      </c>
      <c r="R1244" t="s">
        <v>8354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 t="shared" si="1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8327</v>
      </c>
      <c r="R1245" t="s">
        <v>8354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 t="shared" si="1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8327</v>
      </c>
      <c r="R1246" t="s">
        <v>8331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 t="shared" si="1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8327</v>
      </c>
      <c r="R1247" t="s">
        <v>8331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 t="shared" si="1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8327</v>
      </c>
      <c r="R1248" t="s">
        <v>8331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 t="shared" si="1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8327</v>
      </c>
      <c r="R1249" t="s">
        <v>8331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 t="shared" si="1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8327</v>
      </c>
      <c r="R1250" t="s">
        <v>8331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 t="shared" si="1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8327</v>
      </c>
      <c r="R1251" t="s">
        <v>8331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 t="shared" si="1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8327</v>
      </c>
      <c r="R1252" t="s">
        <v>8331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 t="shared" si="1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8327</v>
      </c>
      <c r="R1253" t="s">
        <v>8331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 t="shared" si="1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8327</v>
      </c>
      <c r="R1254" t="s">
        <v>8331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 t="shared" si="1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8327</v>
      </c>
      <c r="R1255" t="s">
        <v>8331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 t="shared" si="1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8327</v>
      </c>
      <c r="R1256" t="s">
        <v>8331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 t="shared" si="1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8327</v>
      </c>
      <c r="R1257" t="s">
        <v>8331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 t="shared" si="1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8327</v>
      </c>
      <c r="R1258" t="s">
        <v>8331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 t="shared" si="1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8327</v>
      </c>
      <c r="R1259" t="s">
        <v>8331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 t="shared" si="1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8327</v>
      </c>
      <c r="R1260" t="s">
        <v>8331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 t="shared" si="1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8327</v>
      </c>
      <c r="R1261" t="s">
        <v>8331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 t="shared" si="1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8327</v>
      </c>
      <c r="R1262" t="s">
        <v>8331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 t="shared" si="1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8327</v>
      </c>
      <c r="R1263" t="s">
        <v>8331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 t="shared" si="1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8327</v>
      </c>
      <c r="R1264" t="s">
        <v>8331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 t="shared" si="1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8327</v>
      </c>
      <c r="R1265" t="s">
        <v>8331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 t="shared" si="1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8327</v>
      </c>
      <c r="R1266" t="s">
        <v>8331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 t="shared" si="1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8327</v>
      </c>
      <c r="R1267" t="s">
        <v>8331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 t="shared" si="1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8327</v>
      </c>
      <c r="R1268" t="s">
        <v>8331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 t="shared" si="1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8327</v>
      </c>
      <c r="R1269" t="s">
        <v>8331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 t="shared" si="1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8327</v>
      </c>
      <c r="R1270" t="s">
        <v>8331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 t="shared" si="1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8327</v>
      </c>
      <c r="R1271" t="s">
        <v>8331</v>
      </c>
      <c r="S1271" s="14">
        <f>(((J1271/60)/60)/24)+DATE(1970,1,1)</f>
        <v>42445.823055555549</v>
      </c>
      <c r="T1271" s="14">
        <f>(((I1271/60)/60)/24)+DATE(1970,1,1)</f>
        <v>42476</v>
      </c>
      <c r="U1271">
        <f t="shared" si="1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8327</v>
      </c>
      <c r="R1272" t="s">
        <v>8331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 t="shared" si="1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8327</v>
      </c>
      <c r="R1273" t="s">
        <v>8331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 t="shared" si="1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8327</v>
      </c>
      <c r="R1274" t="s">
        <v>8331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 t="shared" si="1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8327</v>
      </c>
      <c r="R1275" t="s">
        <v>8331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 t="shared" si="1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8327</v>
      </c>
      <c r="R1276" t="s">
        <v>8331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 t="shared" si="1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8327</v>
      </c>
      <c r="R1277" t="s">
        <v>8331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 t="shared" si="1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8327</v>
      </c>
      <c r="R1278" t="s">
        <v>8331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 t="shared" si="1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8327</v>
      </c>
      <c r="R1279" t="s">
        <v>8331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 t="shared" si="1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8327</v>
      </c>
      <c r="R1280" t="s">
        <v>8331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 t="shared" si="1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8327</v>
      </c>
      <c r="R1281" t="s">
        <v>8331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 t="shared" si="1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8327</v>
      </c>
      <c r="R1282" t="s">
        <v>8331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 t="shared" si="1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8327</v>
      </c>
      <c r="R1283" t="s">
        <v>8331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 t="shared" ref="U1283:U1346" si="20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8327</v>
      </c>
      <c r="R1284" t="s">
        <v>8331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 t="shared" si="20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8327</v>
      </c>
      <c r="R1285" t="s">
        <v>8331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 t="shared" si="20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8323</v>
      </c>
      <c r="R1286" t="s">
        <v>8326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 t="shared" si="20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8323</v>
      </c>
      <c r="R1287" t="s">
        <v>8326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 t="shared" si="20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8323</v>
      </c>
      <c r="R1288" t="s">
        <v>8326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 t="shared" si="20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8323</v>
      </c>
      <c r="R1289" t="s">
        <v>8326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 t="shared" si="20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8323</v>
      </c>
      <c r="R1290" t="s">
        <v>8326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 t="shared" si="20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8323</v>
      </c>
      <c r="R1291" t="s">
        <v>8326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 t="shared" si="20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8323</v>
      </c>
      <c r="R1292" t="s">
        <v>8326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 t="shared" si="20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8323</v>
      </c>
      <c r="R1293" t="s">
        <v>8326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 t="shared" si="20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8323</v>
      </c>
      <c r="R1294" t="s">
        <v>8326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 t="shared" si="20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8323</v>
      </c>
      <c r="R1295" t="s">
        <v>8326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 t="shared" si="20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8323</v>
      </c>
      <c r="R1296" t="s">
        <v>8326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 t="shared" si="20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8323</v>
      </c>
      <c r="R1297" t="s">
        <v>8326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 t="shared" si="20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8323</v>
      </c>
      <c r="R1298" t="s">
        <v>8326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 t="shared" si="20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8323</v>
      </c>
      <c r="R1299" t="s">
        <v>8326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 t="shared" si="20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8323</v>
      </c>
      <c r="R1300" t="s">
        <v>8326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 t="shared" si="20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8323</v>
      </c>
      <c r="R1301" t="s">
        <v>8326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 t="shared" si="20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8323</v>
      </c>
      <c r="R1302" t="s">
        <v>8326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 t="shared" si="20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8323</v>
      </c>
      <c r="R1303" t="s">
        <v>8326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 t="shared" si="20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8323</v>
      </c>
      <c r="R1304" t="s">
        <v>8326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 t="shared" si="20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8323</v>
      </c>
      <c r="R1305" t="s">
        <v>8326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 t="shared" si="20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8308</v>
      </c>
      <c r="R1306" t="s">
        <v>8310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 t="shared" si="20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8308</v>
      </c>
      <c r="R1307" t="s">
        <v>8310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 t="shared" si="20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8308</v>
      </c>
      <c r="R1308" t="s">
        <v>8310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 t="shared" si="20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8308</v>
      </c>
      <c r="R1309" t="s">
        <v>8310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 t="shared" si="20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8308</v>
      </c>
      <c r="R1310" t="s">
        <v>8310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 t="shared" si="20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8308</v>
      </c>
      <c r="R1311" t="s">
        <v>8310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 t="shared" si="20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8308</v>
      </c>
      <c r="R1312" t="s">
        <v>8310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 t="shared" si="20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8308</v>
      </c>
      <c r="R1313" t="s">
        <v>8310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 t="shared" si="20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8308</v>
      </c>
      <c r="R1314" t="s">
        <v>8310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 t="shared" si="20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8308</v>
      </c>
      <c r="R1315" t="s">
        <v>8310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 t="shared" si="20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8308</v>
      </c>
      <c r="R1316" t="s">
        <v>8310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 t="shared" si="20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8308</v>
      </c>
      <c r="R1317" t="s">
        <v>8310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 t="shared" si="20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8308</v>
      </c>
      <c r="R1318" t="s">
        <v>8310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 t="shared" si="20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8308</v>
      </c>
      <c r="R1319" t="s">
        <v>8310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 t="shared" si="20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8308</v>
      </c>
      <c r="R1320" t="s">
        <v>8310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 t="shared" si="20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8308</v>
      </c>
      <c r="R1321" t="s">
        <v>8310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 t="shared" si="20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8308</v>
      </c>
      <c r="R1322" t="s">
        <v>8310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 t="shared" si="20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8308</v>
      </c>
      <c r="R1323" t="s">
        <v>8310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 t="shared" si="20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8308</v>
      </c>
      <c r="R1324" t="s">
        <v>8310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 t="shared" si="20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8308</v>
      </c>
      <c r="R1325" t="s">
        <v>8310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 t="shared" si="20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8308</v>
      </c>
      <c r="R1326" t="s">
        <v>8310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 t="shared" si="20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8308</v>
      </c>
      <c r="R1327" t="s">
        <v>8310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 t="shared" si="20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8308</v>
      </c>
      <c r="R1328" t="s">
        <v>8310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 t="shared" si="20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8308</v>
      </c>
      <c r="R1329" t="s">
        <v>8310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 t="shared" si="20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8308</v>
      </c>
      <c r="R1330" t="s">
        <v>8310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 t="shared" si="20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8308</v>
      </c>
      <c r="R1331" t="s">
        <v>8310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 t="shared" si="20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8308</v>
      </c>
      <c r="R1332" t="s">
        <v>8310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 t="shared" si="20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8308</v>
      </c>
      <c r="R1333" t="s">
        <v>8310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 t="shared" si="20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8308</v>
      </c>
      <c r="R1334" t="s">
        <v>8310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 t="shared" si="20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8308</v>
      </c>
      <c r="R1335" t="s">
        <v>8310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 t="shared" si="20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8308</v>
      </c>
      <c r="R1336" t="s">
        <v>8310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 t="shared" si="20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8308</v>
      </c>
      <c r="R1337" t="s">
        <v>8310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 t="shared" si="20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8308</v>
      </c>
      <c r="R1338" t="s">
        <v>8310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 t="shared" si="20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8308</v>
      </c>
      <c r="R1339" t="s">
        <v>8310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 t="shared" si="20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8308</v>
      </c>
      <c r="R1340" t="s">
        <v>8310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 t="shared" si="20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8308</v>
      </c>
      <c r="R1341" t="s">
        <v>8310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 t="shared" si="20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8308</v>
      </c>
      <c r="R1342" t="s">
        <v>8310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 t="shared" si="20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8308</v>
      </c>
      <c r="R1343" t="s">
        <v>8310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 t="shared" si="20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8308</v>
      </c>
      <c r="R1344" t="s">
        <v>8310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 t="shared" si="20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8308</v>
      </c>
      <c r="R1345" t="s">
        <v>8310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 t="shared" si="20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8311</v>
      </c>
      <c r="R1346" t="s">
        <v>8333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 t="shared" si="20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8311</v>
      </c>
      <c r="R1347" t="s">
        <v>8333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 t="shared" ref="U1347:U1410" si="2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8311</v>
      </c>
      <c r="R1348" t="s">
        <v>8333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 t="shared" si="2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8311</v>
      </c>
      <c r="R1349" t="s">
        <v>8333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 t="shared" si="2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8311</v>
      </c>
      <c r="R1350" t="s">
        <v>8333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 t="shared" si="2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8311</v>
      </c>
      <c r="R1351" t="s">
        <v>8333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 t="shared" si="2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8311</v>
      </c>
      <c r="R1352" t="s">
        <v>8333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 t="shared" si="2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8311</v>
      </c>
      <c r="R1353" t="s">
        <v>8333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 t="shared" si="2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8311</v>
      </c>
      <c r="R1354" t="s">
        <v>8333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 t="shared" si="2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8311</v>
      </c>
      <c r="R1355" t="s">
        <v>8333</v>
      </c>
      <c r="S1355" s="14">
        <f>(((J1355/60)/60)/24)+DATE(1970,1,1)</f>
        <v>41309.11791666667</v>
      </c>
      <c r="T1355" s="14">
        <f>(((I1355/60)/60)/24)+DATE(1970,1,1)</f>
        <v>41344</v>
      </c>
      <c r="U1355">
        <f t="shared" si="2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8311</v>
      </c>
      <c r="R1356" t="s">
        <v>8333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 t="shared" si="2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8311</v>
      </c>
      <c r="R1357" t="s">
        <v>8333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 t="shared" si="2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8311</v>
      </c>
      <c r="R1358" t="s">
        <v>8333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 t="shared" si="2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8311</v>
      </c>
      <c r="R1359" t="s">
        <v>8333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 t="shared" si="2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8311</v>
      </c>
      <c r="R1360" t="s">
        <v>8333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 t="shared" si="2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8311</v>
      </c>
      <c r="R1361" t="s">
        <v>8333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 t="shared" si="2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8311</v>
      </c>
      <c r="R1362" t="s">
        <v>8333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 t="shared" si="2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8311</v>
      </c>
      <c r="R1363" t="s">
        <v>8333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 t="shared" si="2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8311</v>
      </c>
      <c r="R1364" t="s">
        <v>8333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 t="shared" si="2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8311</v>
      </c>
      <c r="R1365" t="s">
        <v>8333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 t="shared" si="2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8327</v>
      </c>
      <c r="R1366" t="s">
        <v>8331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 t="shared" si="2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8327</v>
      </c>
      <c r="R1367" t="s">
        <v>8331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 t="shared" si="2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8327</v>
      </c>
      <c r="R1368" t="s">
        <v>8331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 t="shared" si="2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8327</v>
      </c>
      <c r="R1369" t="s">
        <v>8331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 t="shared" si="2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8327</v>
      </c>
      <c r="R1370" t="s">
        <v>8331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 t="shared" si="2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8327</v>
      </c>
      <c r="R1371" t="s">
        <v>8331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 t="shared" si="2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8327</v>
      </c>
      <c r="R1372" t="s">
        <v>8331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 t="shared" si="2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8327</v>
      </c>
      <c r="R1373" t="s">
        <v>8331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 t="shared" si="2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8327</v>
      </c>
      <c r="R1374" t="s">
        <v>8331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 t="shared" si="2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8327</v>
      </c>
      <c r="R1375" t="s">
        <v>8331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 t="shared" si="2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8327</v>
      </c>
      <c r="R1376" t="s">
        <v>8331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 t="shared" si="2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8327</v>
      </c>
      <c r="R1377" t="s">
        <v>8331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 t="shared" si="2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8327</v>
      </c>
      <c r="R1378" t="s">
        <v>8331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 t="shared" si="2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8327</v>
      </c>
      <c r="R1379" t="s">
        <v>8331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 t="shared" si="2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8327</v>
      </c>
      <c r="R1380" t="s">
        <v>8331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 t="shared" si="2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8327</v>
      </c>
      <c r="R1381" t="s">
        <v>8331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 t="shared" si="2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8327</v>
      </c>
      <c r="R1382" t="s">
        <v>8331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 t="shared" si="2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8327</v>
      </c>
      <c r="R1383" t="s">
        <v>8331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 t="shared" si="2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8327</v>
      </c>
      <c r="R1384" t="s">
        <v>8331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 t="shared" si="2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8327</v>
      </c>
      <c r="R1385" t="s">
        <v>8331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 t="shared" si="2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8327</v>
      </c>
      <c r="R1386" t="s">
        <v>8331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 t="shared" si="2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8327</v>
      </c>
      <c r="R1387" t="s">
        <v>8331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 t="shared" si="2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8327</v>
      </c>
      <c r="R1388" t="s">
        <v>8331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 t="shared" si="2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8327</v>
      </c>
      <c r="R1389" t="s">
        <v>8331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 t="shared" si="2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8327</v>
      </c>
      <c r="R1390" t="s">
        <v>8331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 t="shared" si="2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8327</v>
      </c>
      <c r="R1391" t="s">
        <v>8331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 t="shared" si="2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8327</v>
      </c>
      <c r="R1392" t="s">
        <v>8331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 t="shared" si="2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8327</v>
      </c>
      <c r="R1393" t="s">
        <v>8331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 t="shared" si="2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8327</v>
      </c>
      <c r="R1394" t="s">
        <v>8331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 t="shared" si="2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8327</v>
      </c>
      <c r="R1395" t="s">
        <v>8331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 t="shared" si="2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8327</v>
      </c>
      <c r="R1396" t="s">
        <v>8331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 t="shared" si="2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8327</v>
      </c>
      <c r="R1397" t="s">
        <v>8331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 t="shared" si="2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8327</v>
      </c>
      <c r="R1398" t="s">
        <v>8331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 t="shared" si="2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8327</v>
      </c>
      <c r="R1399" t="s">
        <v>8331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 t="shared" si="2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8327</v>
      </c>
      <c r="R1400" t="s">
        <v>8331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 t="shared" si="2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8327</v>
      </c>
      <c r="R1401" t="s">
        <v>8331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 t="shared" si="2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8327</v>
      </c>
      <c r="R1402" t="s">
        <v>8331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 t="shared" si="2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8327</v>
      </c>
      <c r="R1403" t="s">
        <v>8331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 t="shared" si="2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8327</v>
      </c>
      <c r="R1404" t="s">
        <v>8331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 t="shared" si="2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8327</v>
      </c>
      <c r="R1405" t="s">
        <v>8331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 t="shared" si="2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8311</v>
      </c>
      <c r="R1406" t="s">
        <v>8348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 t="shared" si="2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8311</v>
      </c>
      <c r="R1407" t="s">
        <v>8348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 t="shared" si="2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8311</v>
      </c>
      <c r="R1408" t="s">
        <v>8348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 t="shared" si="2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8311</v>
      </c>
      <c r="R1409" t="s">
        <v>8348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 t="shared" si="2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8311</v>
      </c>
      <c r="R1410" t="s">
        <v>8348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 t="shared" si="2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8311</v>
      </c>
      <c r="R1411" t="s">
        <v>8348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 t="shared" ref="U1411:U1474" si="22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8311</v>
      </c>
      <c r="R1412" t="s">
        <v>8348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 t="shared" si="22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8311</v>
      </c>
      <c r="R1413" t="s">
        <v>8348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 t="shared" si="22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8311</v>
      </c>
      <c r="R1414" t="s">
        <v>8348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 t="shared" si="22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8311</v>
      </c>
      <c r="R1415" t="s">
        <v>8348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 t="shared" si="22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8311</v>
      </c>
      <c r="R1416" t="s">
        <v>8348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 t="shared" si="22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8311</v>
      </c>
      <c r="R1417" t="s">
        <v>8348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 t="shared" si="22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8311</v>
      </c>
      <c r="R1418" t="s">
        <v>8348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 t="shared" si="22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8311</v>
      </c>
      <c r="R1419" t="s">
        <v>8348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 t="shared" si="22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8311</v>
      </c>
      <c r="R1420" t="s">
        <v>8348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 t="shared" si="22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8311</v>
      </c>
      <c r="R1421" t="s">
        <v>8348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 t="shared" si="22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8311</v>
      </c>
      <c r="R1422" t="s">
        <v>8348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 t="shared" si="22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8311</v>
      </c>
      <c r="R1423" t="s">
        <v>8348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 t="shared" si="22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8311</v>
      </c>
      <c r="R1424" t="s">
        <v>8348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 t="shared" si="22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8311</v>
      </c>
      <c r="R1425" t="s">
        <v>8348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 t="shared" si="22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8311</v>
      </c>
      <c r="R1426" t="s">
        <v>8348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 t="shared" si="22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8311</v>
      </c>
      <c r="R1427" t="s">
        <v>8348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 t="shared" si="22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8311</v>
      </c>
      <c r="R1428" t="s">
        <v>8348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 t="shared" si="22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8311</v>
      </c>
      <c r="R1429" t="s">
        <v>8348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 t="shared" si="22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8311</v>
      </c>
      <c r="R1430" t="s">
        <v>8348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 t="shared" si="22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8311</v>
      </c>
      <c r="R1431" t="s">
        <v>8348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 t="shared" si="22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8311</v>
      </c>
      <c r="R1432" t="s">
        <v>8348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 t="shared" si="22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8311</v>
      </c>
      <c r="R1433" t="s">
        <v>8348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 t="shared" si="22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8311</v>
      </c>
      <c r="R1434" t="s">
        <v>8348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 t="shared" si="22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8311</v>
      </c>
      <c r="R1435" t="s">
        <v>8348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 t="shared" si="22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8311</v>
      </c>
      <c r="R1436" t="s">
        <v>8348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 t="shared" si="22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8311</v>
      </c>
      <c r="R1437" t="s">
        <v>8348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 t="shared" si="22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8311</v>
      </c>
      <c r="R1438" t="s">
        <v>8348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 t="shared" si="22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8311</v>
      </c>
      <c r="R1439" t="s">
        <v>8348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 t="shared" si="22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8311</v>
      </c>
      <c r="R1440" t="s">
        <v>8348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 t="shared" si="22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8311</v>
      </c>
      <c r="R1441" t="s">
        <v>8348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 t="shared" si="22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8311</v>
      </c>
      <c r="R1442" t="s">
        <v>8348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 t="shared" si="22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8311</v>
      </c>
      <c r="R1443" t="s">
        <v>8348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 t="shared" si="22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8311</v>
      </c>
      <c r="R1444" t="s">
        <v>8348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 t="shared" si="22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8311</v>
      </c>
      <c r="R1445" t="s">
        <v>8348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 t="shared" si="22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8311</v>
      </c>
      <c r="R1446" t="s">
        <v>8348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 t="shared" si="22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8311</v>
      </c>
      <c r="R1447" t="s">
        <v>8348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 t="shared" si="22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8311</v>
      </c>
      <c r="R1448" t="s">
        <v>8348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 t="shared" si="22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8311</v>
      </c>
      <c r="R1449" t="s">
        <v>8348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 t="shared" si="22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8311</v>
      </c>
      <c r="R1450" t="s">
        <v>8348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 t="shared" si="22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8311</v>
      </c>
      <c r="R1451" t="s">
        <v>8348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 t="shared" si="22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8311</v>
      </c>
      <c r="R1452" t="s">
        <v>8348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 t="shared" si="22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8311</v>
      </c>
      <c r="R1453" t="s">
        <v>8348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 t="shared" si="22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8311</v>
      </c>
      <c r="R1454" t="s">
        <v>8348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 t="shared" si="22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8311</v>
      </c>
      <c r="R1455" t="s">
        <v>8348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 t="shared" si="22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8311</v>
      </c>
      <c r="R1456" t="s">
        <v>8348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 t="shared" si="22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8311</v>
      </c>
      <c r="R1457" t="s">
        <v>8348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 t="shared" si="22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8311</v>
      </c>
      <c r="R1458" t="s">
        <v>8348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 t="shared" si="22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8311</v>
      </c>
      <c r="R1459" t="s">
        <v>8348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 t="shared" si="22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8311</v>
      </c>
      <c r="R1460" t="s">
        <v>8348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 t="shared" si="22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8311</v>
      </c>
      <c r="R1461" t="s">
        <v>8348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 t="shared" si="22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8311</v>
      </c>
      <c r="R1462" t="s">
        <v>8348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 t="shared" si="22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8311</v>
      </c>
      <c r="R1463" t="s">
        <v>8312</v>
      </c>
      <c r="S1463" s="14">
        <f>(((J1463/60)/60)/24)+DATE(1970,1,1)</f>
        <v>41899.645300925928</v>
      </c>
      <c r="T1463" s="14">
        <f>(((I1463/60)/60)/24)+DATE(1970,1,1)</f>
        <v>41933</v>
      </c>
      <c r="U1463">
        <f t="shared" si="22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8311</v>
      </c>
      <c r="R1464" t="s">
        <v>8312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 t="shared" si="22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8311</v>
      </c>
      <c r="R1465" t="s">
        <v>8312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 t="shared" si="22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8311</v>
      </c>
      <c r="R1466" t="s">
        <v>8312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 t="shared" si="22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8311</v>
      </c>
      <c r="R1467" t="s">
        <v>8312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 t="shared" si="22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8311</v>
      </c>
      <c r="R1468" t="s">
        <v>8312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 t="shared" si="22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8311</v>
      </c>
      <c r="R1469" t="s">
        <v>8312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 t="shared" si="22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8311</v>
      </c>
      <c r="R1470" t="s">
        <v>8312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 t="shared" si="22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8311</v>
      </c>
      <c r="R1471" t="s">
        <v>8312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 t="shared" si="22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8311</v>
      </c>
      <c r="R1472" t="s">
        <v>8312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 t="shared" si="22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8311</v>
      </c>
      <c r="R1473" t="s">
        <v>8312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 t="shared" si="22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8311</v>
      </c>
      <c r="R1474" t="s">
        <v>8312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 t="shared" si="22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8311</v>
      </c>
      <c r="R1475" t="s">
        <v>8312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 t="shared" ref="U1475:U1538" si="23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8311</v>
      </c>
      <c r="R1476" t="s">
        <v>8312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 t="shared" si="23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8311</v>
      </c>
      <c r="R1477" t="s">
        <v>8312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 t="shared" si="23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8311</v>
      </c>
      <c r="R1478" t="s">
        <v>8312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 t="shared" si="23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8311</v>
      </c>
      <c r="R1479" t="s">
        <v>8312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 t="shared" si="23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8311</v>
      </c>
      <c r="R1480" t="s">
        <v>8312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 t="shared" si="23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8311</v>
      </c>
      <c r="R1481" t="s">
        <v>8312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 t="shared" si="23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8311</v>
      </c>
      <c r="R1482" t="s">
        <v>8312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 t="shared" si="23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8311</v>
      </c>
      <c r="R1483" t="s">
        <v>8352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 t="shared" si="23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8311</v>
      </c>
      <c r="R1484" t="s">
        <v>8352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 t="shared" si="23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8311</v>
      </c>
      <c r="R1485" t="s">
        <v>8352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 t="shared" si="23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8311</v>
      </c>
      <c r="R1486" t="s">
        <v>8352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 t="shared" si="23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8311</v>
      </c>
      <c r="R1487" t="s">
        <v>8352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 t="shared" si="23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8311</v>
      </c>
      <c r="R1488" t="s">
        <v>8352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 t="shared" si="23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8311</v>
      </c>
      <c r="R1489" t="s">
        <v>8352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 t="shared" si="23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8311</v>
      </c>
      <c r="R1490" t="s">
        <v>8352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 t="shared" si="23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8311</v>
      </c>
      <c r="R1491" t="s">
        <v>8352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 t="shared" si="23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8311</v>
      </c>
      <c r="R1492" t="s">
        <v>8352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 t="shared" si="23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8311</v>
      </c>
      <c r="R1493" t="s">
        <v>8352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 t="shared" si="23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8311</v>
      </c>
      <c r="R1494" t="s">
        <v>8352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 t="shared" si="23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8311</v>
      </c>
      <c r="R1495" t="s">
        <v>8352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 t="shared" si="23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8311</v>
      </c>
      <c r="R1496" t="s">
        <v>8352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 t="shared" si="23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8311</v>
      </c>
      <c r="R1497" t="s">
        <v>8352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 t="shared" si="23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8311</v>
      </c>
      <c r="R1498" t="s">
        <v>8352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 t="shared" si="23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8311</v>
      </c>
      <c r="R1499" t="s">
        <v>8352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 t="shared" si="23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8311</v>
      </c>
      <c r="R1500" t="s">
        <v>8352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 t="shared" si="23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8311</v>
      </c>
      <c r="R1501" t="s">
        <v>8352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 t="shared" si="23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8311</v>
      </c>
      <c r="R1502" t="s">
        <v>8352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 t="shared" si="23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8313</v>
      </c>
      <c r="R1503" t="s">
        <v>8314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 t="shared" si="23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8313</v>
      </c>
      <c r="R1504" t="s">
        <v>8314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 t="shared" si="23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8313</v>
      </c>
      <c r="R1505" t="s">
        <v>8314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 t="shared" si="23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8313</v>
      </c>
      <c r="R1506" t="s">
        <v>8314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 t="shared" si="23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8313</v>
      </c>
      <c r="R1507" t="s">
        <v>8314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 t="shared" si="23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8313</v>
      </c>
      <c r="R1508" t="s">
        <v>8314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 t="shared" si="23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8313</v>
      </c>
      <c r="R1509" t="s">
        <v>8314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 t="shared" si="23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8313</v>
      </c>
      <c r="R1510" t="s">
        <v>8314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 t="shared" si="23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8313</v>
      </c>
      <c r="R1511" t="s">
        <v>8314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 t="shared" si="23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8313</v>
      </c>
      <c r="R1512" t="s">
        <v>8314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 t="shared" si="23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8313</v>
      </c>
      <c r="R1513" t="s">
        <v>8314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 t="shared" si="23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8313</v>
      </c>
      <c r="R1514" t="s">
        <v>8314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 t="shared" si="23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8313</v>
      </c>
      <c r="R1515" t="s">
        <v>8314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 t="shared" si="23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8313</v>
      </c>
      <c r="R1516" t="s">
        <v>8314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 t="shared" si="23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8313</v>
      </c>
      <c r="R1517" t="s">
        <v>8314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 t="shared" si="23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8313</v>
      </c>
      <c r="R1518" t="s">
        <v>8314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 t="shared" si="23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8313</v>
      </c>
      <c r="R1519" t="s">
        <v>8314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 t="shared" si="23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8313</v>
      </c>
      <c r="R1520" t="s">
        <v>8314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 t="shared" si="23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8313</v>
      </c>
      <c r="R1521" t="s">
        <v>8314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 t="shared" si="23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8313</v>
      </c>
      <c r="R1522" t="s">
        <v>8314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 t="shared" si="23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8313</v>
      </c>
      <c r="R1523" t="s">
        <v>8314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 t="shared" si="23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8313</v>
      </c>
      <c r="R1524" t="s">
        <v>8314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 t="shared" si="23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8313</v>
      </c>
      <c r="R1525" t="s">
        <v>8314</v>
      </c>
      <c r="S1525" s="14">
        <f>(((J1525/60)/60)/24)+DATE(1970,1,1)</f>
        <v>41964.751342592594</v>
      </c>
      <c r="T1525" s="14">
        <f>(((I1525/60)/60)/24)+DATE(1970,1,1)</f>
        <v>41996</v>
      </c>
      <c r="U1525">
        <f t="shared" si="23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8313</v>
      </c>
      <c r="R1526" t="s">
        <v>8314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 t="shared" si="23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8313</v>
      </c>
      <c r="R1527" t="s">
        <v>8314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 t="shared" si="23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8313</v>
      </c>
      <c r="R1528" t="s">
        <v>8314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 t="shared" si="23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8313</v>
      </c>
      <c r="R1529" t="s">
        <v>8314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 t="shared" si="23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8313</v>
      </c>
      <c r="R1530" t="s">
        <v>8314</v>
      </c>
      <c r="S1530" s="14">
        <f>(((J1530/60)/60)/24)+DATE(1970,1,1)</f>
        <v>42736.732893518521</v>
      </c>
      <c r="T1530" s="14">
        <f>(((I1530/60)/60)/24)+DATE(1970,1,1)</f>
        <v>42767</v>
      </c>
      <c r="U1530">
        <f t="shared" si="23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8313</v>
      </c>
      <c r="R1531" t="s">
        <v>8314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 t="shared" si="23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8313</v>
      </c>
      <c r="R1532" t="s">
        <v>8314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 t="shared" si="23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8313</v>
      </c>
      <c r="R1533" t="s">
        <v>8314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 t="shared" si="23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8313</v>
      </c>
      <c r="R1534" t="s">
        <v>8314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 t="shared" si="23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8313</v>
      </c>
      <c r="R1535" t="s">
        <v>8314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 t="shared" si="23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8313</v>
      </c>
      <c r="R1536" t="s">
        <v>8314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 t="shared" si="23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8313</v>
      </c>
      <c r="R1537" t="s">
        <v>8314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 t="shared" si="23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8313</v>
      </c>
      <c r="R1538" t="s">
        <v>8314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 t="shared" si="23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8313</v>
      </c>
      <c r="R1539" t="s">
        <v>8314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 t="shared" ref="U1539:U1602" si="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8313</v>
      </c>
      <c r="R1540" t="s">
        <v>8314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 t="shared" si="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8313</v>
      </c>
      <c r="R1541" t="s">
        <v>8314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 t="shared" si="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8313</v>
      </c>
      <c r="R1542" t="s">
        <v>8314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 t="shared" si="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8313</v>
      </c>
      <c r="R1543" t="s">
        <v>8355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 t="shared" si="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8313</v>
      </c>
      <c r="R1544" t="s">
        <v>8355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 t="shared" si="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8313</v>
      </c>
      <c r="R1545" t="s">
        <v>8355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 t="shared" si="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8313</v>
      </c>
      <c r="R1546" t="s">
        <v>8355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 t="shared" si="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8313</v>
      </c>
      <c r="R1547" t="s">
        <v>8355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 t="shared" si="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8313</v>
      </c>
      <c r="R1548" t="s">
        <v>8355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 t="shared" si="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8313</v>
      </c>
      <c r="R1549" t="s">
        <v>8355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 t="shared" si="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8313</v>
      </c>
      <c r="R1550" t="s">
        <v>8355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 t="shared" si="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8313</v>
      </c>
      <c r="R1551" t="s">
        <v>8355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 t="shared" si="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8313</v>
      </c>
      <c r="R1552" t="s">
        <v>8355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 t="shared" si="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8313</v>
      </c>
      <c r="R1553" t="s">
        <v>8355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 t="shared" si="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8313</v>
      </c>
      <c r="R1554" t="s">
        <v>8355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 t="shared" si="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8313</v>
      </c>
      <c r="R1555" t="s">
        <v>8355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 t="shared" si="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8313</v>
      </c>
      <c r="R1556" t="s">
        <v>8355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 t="shared" si="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8313</v>
      </c>
      <c r="R1557" t="s">
        <v>8355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 t="shared" si="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8313</v>
      </c>
      <c r="R1558" t="s">
        <v>8355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 t="shared" si="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8313</v>
      </c>
      <c r="R1559" t="s">
        <v>8355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 t="shared" si="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8313</v>
      </c>
      <c r="R1560" t="s">
        <v>8355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 t="shared" si="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8313</v>
      </c>
      <c r="R1561" t="s">
        <v>8355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 t="shared" si="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8313</v>
      </c>
      <c r="R1562" t="s">
        <v>8355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 t="shared" si="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8311</v>
      </c>
      <c r="R1563" t="s">
        <v>8349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 t="shared" si="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8311</v>
      </c>
      <c r="R1564" t="s">
        <v>8349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 t="shared" si="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8311</v>
      </c>
      <c r="R1565" t="s">
        <v>8349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 t="shared" si="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8311</v>
      </c>
      <c r="R1566" t="s">
        <v>8349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 t="shared" si="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8311</v>
      </c>
      <c r="R1567" t="s">
        <v>8349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 t="shared" si="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8311</v>
      </c>
      <c r="R1568" t="s">
        <v>8349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 t="shared" si="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8311</v>
      </c>
      <c r="R1569" t="s">
        <v>8349</v>
      </c>
      <c r="S1569" s="14">
        <f>(((J1569/60)/60)/24)+DATE(1970,1,1)</f>
        <v>41671.936863425923</v>
      </c>
      <c r="T1569" s="14">
        <f>(((I1569/60)/60)/24)+DATE(1970,1,1)</f>
        <v>41687</v>
      </c>
      <c r="U1569">
        <f t="shared" si="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8311</v>
      </c>
      <c r="R1570" t="s">
        <v>8349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 t="shared" si="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8311</v>
      </c>
      <c r="R1571" t="s">
        <v>8349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 t="shared" si="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8311</v>
      </c>
      <c r="R1572" t="s">
        <v>8349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 t="shared" si="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8311</v>
      </c>
      <c r="R1573" t="s">
        <v>8349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 t="shared" si="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8311</v>
      </c>
      <c r="R1574" t="s">
        <v>8349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 t="shared" si="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8311</v>
      </c>
      <c r="R1575" t="s">
        <v>8349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 t="shared" si="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8311</v>
      </c>
      <c r="R1576" t="s">
        <v>8349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 t="shared" si="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8311</v>
      </c>
      <c r="R1577" t="s">
        <v>8349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 t="shared" si="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8311</v>
      </c>
      <c r="R1578" t="s">
        <v>8349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 t="shared" si="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8311</v>
      </c>
      <c r="R1579" t="s">
        <v>8349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 t="shared" si="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8311</v>
      </c>
      <c r="R1580" t="s">
        <v>8349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 t="shared" si="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8311</v>
      </c>
      <c r="R1581" t="s">
        <v>8349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 t="shared" si="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8311</v>
      </c>
      <c r="R1582" t="s">
        <v>8349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 t="shared" si="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8313</v>
      </c>
      <c r="R1583" t="s">
        <v>8351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 t="shared" si="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8313</v>
      </c>
      <c r="R1584" t="s">
        <v>8351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 t="shared" si="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8313</v>
      </c>
      <c r="R1585" t="s">
        <v>8351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 t="shared" si="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8313</v>
      </c>
      <c r="R1586" t="s">
        <v>8351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 t="shared" si="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8313</v>
      </c>
      <c r="R1587" t="s">
        <v>8351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 t="shared" si="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8313</v>
      </c>
      <c r="R1588" t="s">
        <v>8351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 t="shared" si="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8313</v>
      </c>
      <c r="R1589" t="s">
        <v>8351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 t="shared" si="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8313</v>
      </c>
      <c r="R1590" t="s">
        <v>8351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 t="shared" si="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8313</v>
      </c>
      <c r="R1591" t="s">
        <v>8351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 t="shared" si="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8313</v>
      </c>
      <c r="R1592" t="s">
        <v>8351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 t="shared" si="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8313</v>
      </c>
      <c r="R1593" t="s">
        <v>8351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 t="shared" si="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8313</v>
      </c>
      <c r="R1594" t="s">
        <v>8351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 t="shared" si="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8313</v>
      </c>
      <c r="R1595" t="s">
        <v>8351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 t="shared" si="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8313</v>
      </c>
      <c r="R1596" t="s">
        <v>8351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 t="shared" si="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8313</v>
      </c>
      <c r="R1597" t="s">
        <v>8351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 t="shared" si="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8313</v>
      </c>
      <c r="R1598" t="s">
        <v>8351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 t="shared" si="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8313</v>
      </c>
      <c r="R1599" t="s">
        <v>8351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 t="shared" si="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8313</v>
      </c>
      <c r="R1600" t="s">
        <v>8351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 t="shared" si="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8313</v>
      </c>
      <c r="R1601" t="s">
        <v>8351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 t="shared" si="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8313</v>
      </c>
      <c r="R1602" t="s">
        <v>8351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 t="shared" si="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8327</v>
      </c>
      <c r="R1603" t="s">
        <v>8331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 t="shared" ref="U1603:U1666" si="25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8327</v>
      </c>
      <c r="R1604" t="s">
        <v>8331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 t="shared" si="25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8327</v>
      </c>
      <c r="R1605" t="s">
        <v>8331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 t="shared" si="25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8327</v>
      </c>
      <c r="R1606" t="s">
        <v>8331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 t="shared" si="25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8327</v>
      </c>
      <c r="R1607" t="s">
        <v>8331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 t="shared" si="25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8327</v>
      </c>
      <c r="R1608" t="s">
        <v>8331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 t="shared" si="25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8327</v>
      </c>
      <c r="R1609" t="s">
        <v>8331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 t="shared" si="25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8327</v>
      </c>
      <c r="R1610" t="s">
        <v>8331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 t="shared" si="25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8327</v>
      </c>
      <c r="R1611" t="s">
        <v>8331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 t="shared" si="25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8327</v>
      </c>
      <c r="R1612" t="s">
        <v>8331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 t="shared" si="25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8327</v>
      </c>
      <c r="R1613" t="s">
        <v>8331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 t="shared" si="25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8327</v>
      </c>
      <c r="R1614" t="s">
        <v>8331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 t="shared" si="25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8327</v>
      </c>
      <c r="R1615" t="s">
        <v>8331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 t="shared" si="25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8327</v>
      </c>
      <c r="R1616" t="s">
        <v>8331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 t="shared" si="25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8327</v>
      </c>
      <c r="R1617" t="s">
        <v>8331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 t="shared" si="25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8327</v>
      </c>
      <c r="R1618" t="s">
        <v>8331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 t="shared" si="25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8327</v>
      </c>
      <c r="R1619" t="s">
        <v>8331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 t="shared" si="25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8327</v>
      </c>
      <c r="R1620" t="s">
        <v>8331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 t="shared" si="25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8327</v>
      </c>
      <c r="R1621" t="s">
        <v>8331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 t="shared" si="25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8327</v>
      </c>
      <c r="R1622" t="s">
        <v>8331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 t="shared" si="25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8327</v>
      </c>
      <c r="R1623" t="s">
        <v>8331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 t="shared" si="25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8327</v>
      </c>
      <c r="R1624" t="s">
        <v>8331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 t="shared" si="25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8327</v>
      </c>
      <c r="R1625" t="s">
        <v>8331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 t="shared" si="25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8327</v>
      </c>
      <c r="R1626" t="s">
        <v>8331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 t="shared" si="25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8327</v>
      </c>
      <c r="R1627" t="s">
        <v>8331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 t="shared" si="25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8327</v>
      </c>
      <c r="R1628" t="s">
        <v>8331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 t="shared" si="25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8327</v>
      </c>
      <c r="R1629" t="s">
        <v>8331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 t="shared" si="25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8327</v>
      </c>
      <c r="R1630" t="s">
        <v>8331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 t="shared" si="25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8327</v>
      </c>
      <c r="R1631" t="s">
        <v>8331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 t="shared" si="25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8327</v>
      </c>
      <c r="R1632" t="s">
        <v>8331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 t="shared" si="25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8327</v>
      </c>
      <c r="R1633" t="s">
        <v>8331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 t="shared" si="25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8327</v>
      </c>
      <c r="R1634" t="s">
        <v>8331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 t="shared" si="25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8327</v>
      </c>
      <c r="R1635" t="s">
        <v>8331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 t="shared" si="25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8327</v>
      </c>
      <c r="R1636" t="s">
        <v>8331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 t="shared" si="25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8327</v>
      </c>
      <c r="R1637" t="s">
        <v>8331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 t="shared" si="25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8327</v>
      </c>
      <c r="R1638" t="s">
        <v>8331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 t="shared" si="25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8327</v>
      </c>
      <c r="R1639" t="s">
        <v>8331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 t="shared" si="25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8327</v>
      </c>
      <c r="R1640" t="s">
        <v>8331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 t="shared" si="25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8327</v>
      </c>
      <c r="R1641" t="s">
        <v>8331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 t="shared" si="25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8327</v>
      </c>
      <c r="R1642" t="s">
        <v>8331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 t="shared" si="25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8327</v>
      </c>
      <c r="R1643" t="s">
        <v>8338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 t="shared" si="25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8327</v>
      </c>
      <c r="R1644" t="s">
        <v>8338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 t="shared" si="25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8327</v>
      </c>
      <c r="R1645" t="s">
        <v>8338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 t="shared" si="25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8327</v>
      </c>
      <c r="R1646" t="s">
        <v>8338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 t="shared" si="25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8327</v>
      </c>
      <c r="R1647" t="s">
        <v>8338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 t="shared" si="25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8327</v>
      </c>
      <c r="R1648" t="s">
        <v>8338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 t="shared" si="25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8327</v>
      </c>
      <c r="R1649" t="s">
        <v>8338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 t="shared" si="25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8327</v>
      </c>
      <c r="R1650" t="s">
        <v>8338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 t="shared" si="25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8327</v>
      </c>
      <c r="R1651" t="s">
        <v>8338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 t="shared" si="25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8327</v>
      </c>
      <c r="R1652" t="s">
        <v>8338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 t="shared" si="25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8327</v>
      </c>
      <c r="R1653" t="s">
        <v>8338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 t="shared" si="25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8327</v>
      </c>
      <c r="R1654" t="s">
        <v>8338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 t="shared" si="25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8327</v>
      </c>
      <c r="R1655" t="s">
        <v>8338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 t="shared" si="25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8327</v>
      </c>
      <c r="R1656" t="s">
        <v>8338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 t="shared" si="25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8327</v>
      </c>
      <c r="R1657" t="s">
        <v>8338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 t="shared" si="25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8327</v>
      </c>
      <c r="R1658" t="s">
        <v>8338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 t="shared" si="25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8327</v>
      </c>
      <c r="R1659" t="s">
        <v>8338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 t="shared" si="25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8327</v>
      </c>
      <c r="R1660" t="s">
        <v>8338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 t="shared" si="25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8327</v>
      </c>
      <c r="R1661" t="s">
        <v>8338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 t="shared" si="25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8327</v>
      </c>
      <c r="R1662" t="s">
        <v>8338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 t="shared" si="25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8327</v>
      </c>
      <c r="R1663" t="s">
        <v>8338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 t="shared" si="25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8327</v>
      </c>
      <c r="R1664" t="s">
        <v>8338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 t="shared" si="25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8327</v>
      </c>
      <c r="R1665" t="s">
        <v>8338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 t="shared" si="25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8327</v>
      </c>
      <c r="R1666" t="s">
        <v>8338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 t="shared" si="25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8327</v>
      </c>
      <c r="R1667" t="s">
        <v>8338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 t="shared" ref="U1667:U1730" si="2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8327</v>
      </c>
      <c r="R1668" t="s">
        <v>8338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 t="shared" si="2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8327</v>
      </c>
      <c r="R1669" t="s">
        <v>8338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 t="shared" si="2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8327</v>
      </c>
      <c r="R1670" t="s">
        <v>8338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 t="shared" si="2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8327</v>
      </c>
      <c r="R1671" t="s">
        <v>8338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 t="shared" si="2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8327</v>
      </c>
      <c r="R1672" t="s">
        <v>8338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 t="shared" si="2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8327</v>
      </c>
      <c r="R1673" t="s">
        <v>8338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 t="shared" si="2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8327</v>
      </c>
      <c r="R1674" t="s">
        <v>8338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 t="shared" si="2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8327</v>
      </c>
      <c r="R1675" t="s">
        <v>8338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 t="shared" si="2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8327</v>
      </c>
      <c r="R1676" t="s">
        <v>8338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 t="shared" si="2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8327</v>
      </c>
      <c r="R1677" t="s">
        <v>8338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 t="shared" si="2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8327</v>
      </c>
      <c r="R1678" t="s">
        <v>8338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 t="shared" si="2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8327</v>
      </c>
      <c r="R1679" t="s">
        <v>8338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 t="shared" si="2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8327</v>
      </c>
      <c r="R1680" t="s">
        <v>8338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 t="shared" si="2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8327</v>
      </c>
      <c r="R1681" t="s">
        <v>8338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 t="shared" si="2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8327</v>
      </c>
      <c r="R1682" t="s">
        <v>8338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 t="shared" si="2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8327</v>
      </c>
      <c r="R1683" t="s">
        <v>8330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 t="shared" si="2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8327</v>
      </c>
      <c r="R1684" t="s">
        <v>8330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 t="shared" si="2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8327</v>
      </c>
      <c r="R1685" t="s">
        <v>8330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 t="shared" si="2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8327</v>
      </c>
      <c r="R1686" t="s">
        <v>8330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 t="shared" si="2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8327</v>
      </c>
      <c r="R1687" t="s">
        <v>8330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 t="shared" si="2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8327</v>
      </c>
      <c r="R1688" t="s">
        <v>8330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 t="shared" si="2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8327</v>
      </c>
      <c r="R1689" t="s">
        <v>8330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 t="shared" si="2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8327</v>
      </c>
      <c r="R1690" t="s">
        <v>8330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 t="shared" si="2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8327</v>
      </c>
      <c r="R1691" t="s">
        <v>8330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 t="shared" si="2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8327</v>
      </c>
      <c r="R1692" t="s">
        <v>8330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 t="shared" si="2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8327</v>
      </c>
      <c r="R1693" t="s">
        <v>8330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 t="shared" si="2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8327</v>
      </c>
      <c r="R1694" t="s">
        <v>8330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 t="shared" si="2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8327</v>
      </c>
      <c r="R1695" t="s">
        <v>8330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 t="shared" si="2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8327</v>
      </c>
      <c r="R1696" t="s">
        <v>8330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 t="shared" si="2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8327</v>
      </c>
      <c r="R1697" t="s">
        <v>8330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 t="shared" si="2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8327</v>
      </c>
      <c r="R1698" t="s">
        <v>8330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 t="shared" si="2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8327</v>
      </c>
      <c r="R1699" t="s">
        <v>8330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 t="shared" si="2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8327</v>
      </c>
      <c r="R1700" t="s">
        <v>8330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 t="shared" si="2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8327</v>
      </c>
      <c r="R1701" t="s">
        <v>8330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 t="shared" si="2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8327</v>
      </c>
      <c r="R1702" t="s">
        <v>8330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 t="shared" si="2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8327</v>
      </c>
      <c r="R1703" t="s">
        <v>8330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 t="shared" si="2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8327</v>
      </c>
      <c r="R1704" t="s">
        <v>8330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 t="shared" si="2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8327</v>
      </c>
      <c r="R1705" t="s">
        <v>8330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 t="shared" si="2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8327</v>
      </c>
      <c r="R1706" t="s">
        <v>8330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 t="shared" si="2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8327</v>
      </c>
      <c r="R1707" t="s">
        <v>8330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 t="shared" si="2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8327</v>
      </c>
      <c r="R1708" t="s">
        <v>8330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 t="shared" si="2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8327</v>
      </c>
      <c r="R1709" t="s">
        <v>8330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 t="shared" si="2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8327</v>
      </c>
      <c r="R1710" t="s">
        <v>8330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 t="shared" si="2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8327</v>
      </c>
      <c r="R1711" t="s">
        <v>8330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 t="shared" si="2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8327</v>
      </c>
      <c r="R1712" t="s">
        <v>8330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 t="shared" si="2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8327</v>
      </c>
      <c r="R1713" t="s">
        <v>8330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 t="shared" si="2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8327</v>
      </c>
      <c r="R1714" t="s">
        <v>8330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 t="shared" si="2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8327</v>
      </c>
      <c r="R1715" t="s">
        <v>8330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 t="shared" si="2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8327</v>
      </c>
      <c r="R1716" t="s">
        <v>8330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 t="shared" si="2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8327</v>
      </c>
      <c r="R1717" t="s">
        <v>8330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 t="shared" si="2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8327</v>
      </c>
      <c r="R1718" t="s">
        <v>8330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 t="shared" si="2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8327</v>
      </c>
      <c r="R1719" t="s">
        <v>8330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 t="shared" si="2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8327</v>
      </c>
      <c r="R1720" t="s">
        <v>8330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 t="shared" si="2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8327</v>
      </c>
      <c r="R1721" t="s">
        <v>8330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 t="shared" si="2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8327</v>
      </c>
      <c r="R1722" t="s">
        <v>8330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 t="shared" si="2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8327</v>
      </c>
      <c r="R1723" t="s">
        <v>8330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 t="shared" si="2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8327</v>
      </c>
      <c r="R1724" t="s">
        <v>8330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 t="shared" si="2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8327</v>
      </c>
      <c r="R1725" t="s">
        <v>8330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 t="shared" si="2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8327</v>
      </c>
      <c r="R1726" t="s">
        <v>8330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 t="shared" si="2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8327</v>
      </c>
      <c r="R1727" t="s">
        <v>8330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 t="shared" si="2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8327</v>
      </c>
      <c r="R1728" t="s">
        <v>8330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 t="shared" si="2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8327</v>
      </c>
      <c r="R1729" t="s">
        <v>8330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 t="shared" si="2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8327</v>
      </c>
      <c r="R1730" t="s">
        <v>8330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 t="shared" si="2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8327</v>
      </c>
      <c r="R1731" t="s">
        <v>8330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 t="shared" ref="U1731:U1794" si="27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8327</v>
      </c>
      <c r="R1732" t="s">
        <v>8330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 t="shared" si="27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8327</v>
      </c>
      <c r="R1733" t="s">
        <v>8330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 t="shared" si="27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8327</v>
      </c>
      <c r="R1734" t="s">
        <v>8330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 t="shared" si="27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8327</v>
      </c>
      <c r="R1735" t="s">
        <v>8330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 t="shared" si="27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8327</v>
      </c>
      <c r="R1736" t="s">
        <v>8330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 t="shared" si="27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8327</v>
      </c>
      <c r="R1737" t="s">
        <v>8330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 t="shared" si="27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8327</v>
      </c>
      <c r="R1738" t="s">
        <v>8330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 t="shared" si="27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8327</v>
      </c>
      <c r="R1739" t="s">
        <v>8330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 t="shared" si="27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8327</v>
      </c>
      <c r="R1740" t="s">
        <v>8330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 t="shared" si="27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8327</v>
      </c>
      <c r="R1741" t="s">
        <v>8330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 t="shared" si="27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8327</v>
      </c>
      <c r="R1742" t="s">
        <v>8330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 t="shared" si="27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8313</v>
      </c>
      <c r="R1743" t="s">
        <v>8314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 t="shared" si="27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8313</v>
      </c>
      <c r="R1744" t="s">
        <v>8314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 t="shared" si="27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8313</v>
      </c>
      <c r="R1745" t="s">
        <v>8314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 t="shared" si="27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8313</v>
      </c>
      <c r="R1746" t="s">
        <v>8314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 t="shared" si="27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8313</v>
      </c>
      <c r="R1747" t="s">
        <v>8314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 t="shared" si="27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8313</v>
      </c>
      <c r="R1748" t="s">
        <v>8314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 t="shared" si="27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8313</v>
      </c>
      <c r="R1749" t="s">
        <v>8314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 t="shared" si="27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8313</v>
      </c>
      <c r="R1750" t="s">
        <v>8314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 t="shared" si="27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8313</v>
      </c>
      <c r="R1751" t="s">
        <v>8314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 t="shared" si="27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8313</v>
      </c>
      <c r="R1752" t="s">
        <v>8314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 t="shared" si="27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8313</v>
      </c>
      <c r="R1753" t="s">
        <v>8314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 t="shared" si="27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8313</v>
      </c>
      <c r="R1754" t="s">
        <v>8314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 t="shared" si="27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8313</v>
      </c>
      <c r="R1755" t="s">
        <v>8314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 t="shared" si="27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8313</v>
      </c>
      <c r="R1756" t="s">
        <v>8314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 t="shared" si="27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8313</v>
      </c>
      <c r="R1757" t="s">
        <v>8314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 t="shared" si="27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8313</v>
      </c>
      <c r="R1758" t="s">
        <v>8314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 t="shared" si="27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8313</v>
      </c>
      <c r="R1759" t="s">
        <v>8314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 t="shared" si="27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8313</v>
      </c>
      <c r="R1760" t="s">
        <v>8314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 t="shared" si="27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8313</v>
      </c>
      <c r="R1761" t="s">
        <v>8314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 t="shared" si="27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8313</v>
      </c>
      <c r="R1762" t="s">
        <v>8314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 t="shared" si="27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8313</v>
      </c>
      <c r="R1763" t="s">
        <v>8314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 t="shared" si="27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8313</v>
      </c>
      <c r="R1764" t="s">
        <v>8314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 t="shared" si="27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8313</v>
      </c>
      <c r="R1765" t="s">
        <v>8314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 t="shared" si="27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8313</v>
      </c>
      <c r="R1766" t="s">
        <v>8314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 t="shared" si="27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8313</v>
      </c>
      <c r="R1767" t="s">
        <v>8314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 t="shared" si="27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8313</v>
      </c>
      <c r="R1768" t="s">
        <v>8314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 t="shared" si="27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8313</v>
      </c>
      <c r="R1769" t="s">
        <v>8314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 t="shared" si="27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8313</v>
      </c>
      <c r="R1770" t="s">
        <v>8314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 t="shared" si="27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8313</v>
      </c>
      <c r="R1771" t="s">
        <v>8314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 t="shared" si="27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8313</v>
      </c>
      <c r="R1772" t="s">
        <v>8314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 t="shared" si="27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8313</v>
      </c>
      <c r="R1773" t="s">
        <v>8314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 t="shared" si="27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8313</v>
      </c>
      <c r="R1774" t="s">
        <v>8314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 t="shared" si="27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8313</v>
      </c>
      <c r="R1775" t="s">
        <v>8314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 t="shared" si="27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8313</v>
      </c>
      <c r="R1776" t="s">
        <v>8314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 t="shared" si="27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8313</v>
      </c>
      <c r="R1777" t="s">
        <v>8314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 t="shared" si="27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8313</v>
      </c>
      <c r="R1778" t="s">
        <v>8314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 t="shared" si="27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8313</v>
      </c>
      <c r="R1779" t="s">
        <v>8314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 t="shared" si="27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8313</v>
      </c>
      <c r="R1780" t="s">
        <v>8314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 t="shared" si="27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8313</v>
      </c>
      <c r="R1781" t="s">
        <v>8314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 t="shared" si="27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8313</v>
      </c>
      <c r="R1782" t="s">
        <v>8314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 t="shared" si="27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8313</v>
      </c>
      <c r="R1783" t="s">
        <v>8314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 t="shared" si="27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8313</v>
      </c>
      <c r="R1784" t="s">
        <v>8314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 t="shared" si="27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8313</v>
      </c>
      <c r="R1785" t="s">
        <v>8314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 t="shared" si="27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8313</v>
      </c>
      <c r="R1786" t="s">
        <v>8314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 t="shared" si="27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8313</v>
      </c>
      <c r="R1787" t="s">
        <v>8314</v>
      </c>
      <c r="S1787" s="14">
        <f>(((J1787/60)/60)/24)+DATE(1970,1,1)</f>
        <v>41897.134895833333</v>
      </c>
      <c r="T1787" s="14">
        <f>(((I1787/60)/60)/24)+DATE(1970,1,1)</f>
        <v>41928</v>
      </c>
      <c r="U1787">
        <f t="shared" si="27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8313</v>
      </c>
      <c r="R1788" t="s">
        <v>8314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 t="shared" si="27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8313</v>
      </c>
      <c r="R1789" t="s">
        <v>8314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 t="shared" si="27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8313</v>
      </c>
      <c r="R1790" t="s">
        <v>8314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 t="shared" si="27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8313</v>
      </c>
      <c r="R1791" t="s">
        <v>8314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 t="shared" si="27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8313</v>
      </c>
      <c r="R1792" t="s">
        <v>8314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 t="shared" si="27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8313</v>
      </c>
      <c r="R1793" t="s">
        <v>8314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 t="shared" si="27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8313</v>
      </c>
      <c r="R1794" t="s">
        <v>8314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 t="shared" si="27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8313</v>
      </c>
      <c r="R1795" t="s">
        <v>8314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 t="shared" ref="U1795:U1858" si="28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8313</v>
      </c>
      <c r="R1796" t="s">
        <v>8314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 t="shared" si="28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8313</v>
      </c>
      <c r="R1797" t="s">
        <v>8314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 t="shared" si="28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8313</v>
      </c>
      <c r="R1798" t="s">
        <v>8314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 t="shared" si="28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8313</v>
      </c>
      <c r="R1799" t="s">
        <v>8314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 t="shared" si="28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8313</v>
      </c>
      <c r="R1800" t="s">
        <v>8314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 t="shared" si="28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8313</v>
      </c>
      <c r="R1801" t="s">
        <v>8314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 t="shared" si="28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8313</v>
      </c>
      <c r="R1802" t="s">
        <v>8314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 t="shared" si="28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8313</v>
      </c>
      <c r="R1803" t="s">
        <v>8314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 t="shared" si="28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8313</v>
      </c>
      <c r="R1804" t="s">
        <v>8314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 t="shared" si="28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8313</v>
      </c>
      <c r="R1805" t="s">
        <v>8314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 t="shared" si="28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8313</v>
      </c>
      <c r="R1806" t="s">
        <v>8314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 t="shared" si="28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8313</v>
      </c>
      <c r="R1807" t="s">
        <v>8314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 t="shared" si="28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8313</v>
      </c>
      <c r="R1808" t="s">
        <v>8314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 t="shared" si="28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8313</v>
      </c>
      <c r="R1809" t="s">
        <v>8314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 t="shared" si="28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8313</v>
      </c>
      <c r="R1810" t="s">
        <v>8314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 t="shared" si="28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8313</v>
      </c>
      <c r="R1811" t="s">
        <v>8314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 t="shared" si="28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8313</v>
      </c>
      <c r="R1812" t="s">
        <v>8314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 t="shared" si="28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8313</v>
      </c>
      <c r="R1813" t="s">
        <v>8314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 t="shared" si="28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8313</v>
      </c>
      <c r="R1814" t="s">
        <v>8314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 t="shared" si="28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8313</v>
      </c>
      <c r="R1815" t="s">
        <v>8314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 t="shared" si="28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8313</v>
      </c>
      <c r="R1816" t="s">
        <v>8314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 t="shared" si="28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8313</v>
      </c>
      <c r="R1817" t="s">
        <v>8314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 t="shared" si="28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8313</v>
      </c>
      <c r="R1818" t="s">
        <v>8314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 t="shared" si="28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8313</v>
      </c>
      <c r="R1819" t="s">
        <v>8314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 t="shared" si="28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8313</v>
      </c>
      <c r="R1820" t="s">
        <v>8314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 t="shared" si="28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8313</v>
      </c>
      <c r="R1821" t="s">
        <v>8314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 t="shared" si="28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8313</v>
      </c>
      <c r="R1822" t="s">
        <v>8314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 t="shared" si="28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8327</v>
      </c>
      <c r="R1823" t="s">
        <v>8331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 t="shared" si="28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8327</v>
      </c>
      <c r="R1824" t="s">
        <v>8331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 t="shared" si="28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8327</v>
      </c>
      <c r="R1825" t="s">
        <v>8331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 t="shared" si="28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8327</v>
      </c>
      <c r="R1826" t="s">
        <v>8331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 t="shared" si="28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8327</v>
      </c>
      <c r="R1827" t="s">
        <v>8331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 t="shared" si="28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8327</v>
      </c>
      <c r="R1828" t="s">
        <v>8331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 t="shared" si="28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8327</v>
      </c>
      <c r="R1829" t="s">
        <v>8331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 t="shared" si="28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8327</v>
      </c>
      <c r="R1830" t="s">
        <v>8331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 t="shared" si="28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8327</v>
      </c>
      <c r="R1831" t="s">
        <v>8331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 t="shared" si="28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8327</v>
      </c>
      <c r="R1832" t="s">
        <v>8331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 t="shared" si="28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8327</v>
      </c>
      <c r="R1833" t="s">
        <v>8331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 t="shared" si="28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8327</v>
      </c>
      <c r="R1834" t="s">
        <v>8331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 t="shared" si="28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8327</v>
      </c>
      <c r="R1835" t="s">
        <v>8331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 t="shared" si="28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8327</v>
      </c>
      <c r="R1836" t="s">
        <v>8331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 t="shared" si="28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8327</v>
      </c>
      <c r="R1837" t="s">
        <v>8331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 t="shared" si="28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8327</v>
      </c>
      <c r="R1838" t="s">
        <v>8331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 t="shared" si="28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8327</v>
      </c>
      <c r="R1839" t="s">
        <v>8331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 t="shared" si="28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8327</v>
      </c>
      <c r="R1840" t="s">
        <v>8331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 t="shared" si="28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8327</v>
      </c>
      <c r="R1841" t="s">
        <v>8331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 t="shared" si="28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8327</v>
      </c>
      <c r="R1842" t="s">
        <v>8331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 t="shared" si="28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8327</v>
      </c>
      <c r="R1843" t="s">
        <v>8331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 t="shared" si="28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8327</v>
      </c>
      <c r="R1844" t="s">
        <v>8331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 t="shared" si="28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8327</v>
      </c>
      <c r="R1845" t="s">
        <v>8331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 t="shared" si="28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8327</v>
      </c>
      <c r="R1846" t="s">
        <v>8331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 t="shared" si="28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8327</v>
      </c>
      <c r="R1847" t="s">
        <v>8331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 t="shared" si="28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8327</v>
      </c>
      <c r="R1848" t="s">
        <v>8331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 t="shared" si="28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8327</v>
      </c>
      <c r="R1849" t="s">
        <v>8331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 t="shared" si="28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8327</v>
      </c>
      <c r="R1850" t="s">
        <v>8331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 t="shared" si="28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8327</v>
      </c>
      <c r="R1851" t="s">
        <v>8331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 t="shared" si="28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8327</v>
      </c>
      <c r="R1852" t="s">
        <v>8331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 t="shared" si="28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8327</v>
      </c>
      <c r="R1853" t="s">
        <v>8331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 t="shared" si="28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8327</v>
      </c>
      <c r="R1854" t="s">
        <v>8331</v>
      </c>
      <c r="S1854" s="14">
        <f>(((J1854/60)/60)/24)+DATE(1970,1,1)</f>
        <v>42081.77143518519</v>
      </c>
      <c r="T1854" s="14">
        <f>(((I1854/60)/60)/24)+DATE(1970,1,1)</f>
        <v>42119</v>
      </c>
      <c r="U1854">
        <f t="shared" si="28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8327</v>
      </c>
      <c r="R1855" t="s">
        <v>8331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 t="shared" si="28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8327</v>
      </c>
      <c r="R1856" t="s">
        <v>8331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 t="shared" si="28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8327</v>
      </c>
      <c r="R1857" t="s">
        <v>8331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 t="shared" si="28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8327</v>
      </c>
      <c r="R1858" t="s">
        <v>8331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 t="shared" si="28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8327</v>
      </c>
      <c r="R1859" t="s">
        <v>8331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 t="shared" ref="U1859:U1922" si="2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8327</v>
      </c>
      <c r="R1860" t="s">
        <v>8331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 t="shared" si="2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8327</v>
      </c>
      <c r="R1861" t="s">
        <v>8331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 t="shared" si="2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8327</v>
      </c>
      <c r="R1862" t="s">
        <v>8331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 t="shared" si="2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8316</v>
      </c>
      <c r="R1863" t="s">
        <v>8344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 t="shared" si="2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8316</v>
      </c>
      <c r="R1864" t="s">
        <v>8344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 t="shared" si="2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8316</v>
      </c>
      <c r="R1865" t="s">
        <v>8344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 t="shared" si="2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8316</v>
      </c>
      <c r="R1866" t="s">
        <v>8344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 t="shared" si="2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8316</v>
      </c>
      <c r="R1867" t="s">
        <v>8344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 t="shared" si="2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8316</v>
      </c>
      <c r="R1868" t="s">
        <v>8344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 t="shared" si="2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8316</v>
      </c>
      <c r="R1869" t="s">
        <v>8344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 t="shared" si="2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8316</v>
      </c>
      <c r="R1870" t="s">
        <v>8344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 t="shared" si="2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8316</v>
      </c>
      <c r="R1871" t="s">
        <v>8344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 t="shared" si="2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8316</v>
      </c>
      <c r="R1872" t="s">
        <v>8344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 t="shared" si="2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8316</v>
      </c>
      <c r="R1873" t="s">
        <v>8344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 t="shared" si="2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8316</v>
      </c>
      <c r="R1874" t="s">
        <v>8344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 t="shared" si="2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8316</v>
      </c>
      <c r="R1875" t="s">
        <v>8344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 t="shared" si="2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8316</v>
      </c>
      <c r="R1876" t="s">
        <v>8344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 t="shared" si="2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8316</v>
      </c>
      <c r="R1877" t="s">
        <v>8344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 t="shared" si="2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8316</v>
      </c>
      <c r="R1878" t="s">
        <v>8344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 t="shared" si="2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8316</v>
      </c>
      <c r="R1879" t="s">
        <v>8344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 t="shared" si="2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8316</v>
      </c>
      <c r="R1880" t="s">
        <v>8344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 t="shared" si="2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8316</v>
      </c>
      <c r="R1881" t="s">
        <v>8344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 t="shared" si="2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8316</v>
      </c>
      <c r="R1882" t="s">
        <v>8344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 t="shared" si="2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8327</v>
      </c>
      <c r="R1883" t="s">
        <v>8328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 t="shared" si="2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8327</v>
      </c>
      <c r="R1884" t="s">
        <v>8328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 t="shared" si="2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8327</v>
      </c>
      <c r="R1885" t="s">
        <v>8328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 t="shared" si="2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8327</v>
      </c>
      <c r="R1886" t="s">
        <v>8328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 t="shared" si="2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8327</v>
      </c>
      <c r="R1887" t="s">
        <v>8328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 t="shared" si="2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8327</v>
      </c>
      <c r="R1888" t="s">
        <v>8328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 t="shared" si="2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8327</v>
      </c>
      <c r="R1889" t="s">
        <v>8328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 t="shared" si="2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8327</v>
      </c>
      <c r="R1890" t="s">
        <v>8328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 t="shared" si="2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8327</v>
      </c>
      <c r="R1891" t="s">
        <v>8328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 t="shared" si="2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8327</v>
      </c>
      <c r="R1892" t="s">
        <v>8328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 t="shared" si="2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8327</v>
      </c>
      <c r="R1893" t="s">
        <v>8328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 t="shared" si="2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8327</v>
      </c>
      <c r="R1894" t="s">
        <v>8328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 t="shared" si="2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8327</v>
      </c>
      <c r="R1895" t="s">
        <v>8328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 t="shared" si="2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8327</v>
      </c>
      <c r="R1896" t="s">
        <v>8328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 t="shared" si="2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8327</v>
      </c>
      <c r="R1897" t="s">
        <v>8328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 t="shared" si="2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8327</v>
      </c>
      <c r="R1898" t="s">
        <v>8328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 t="shared" si="2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8327</v>
      </c>
      <c r="R1899" t="s">
        <v>8328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 t="shared" si="2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8327</v>
      </c>
      <c r="R1900" t="s">
        <v>8328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 t="shared" si="2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8327</v>
      </c>
      <c r="R1901" t="s">
        <v>8328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 t="shared" si="2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8327</v>
      </c>
      <c r="R1902" t="s">
        <v>8328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 t="shared" si="2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8308</v>
      </c>
      <c r="R1903" t="s">
        <v>8318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 t="shared" si="2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8308</v>
      </c>
      <c r="R1904" t="s">
        <v>8318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 t="shared" si="2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8308</v>
      </c>
      <c r="R1905" t="s">
        <v>8318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 t="shared" si="2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8308</v>
      </c>
      <c r="R1906" t="s">
        <v>8318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 t="shared" si="2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8308</v>
      </c>
      <c r="R1907" t="s">
        <v>8318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 t="shared" si="2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8308</v>
      </c>
      <c r="R1908" t="s">
        <v>8318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 t="shared" si="2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8308</v>
      </c>
      <c r="R1909" t="s">
        <v>8318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 t="shared" si="2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8308</v>
      </c>
      <c r="R1910" t="s">
        <v>8318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 t="shared" si="2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8308</v>
      </c>
      <c r="R1911" t="s">
        <v>8318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 t="shared" si="2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8308</v>
      </c>
      <c r="R1912" t="s">
        <v>8318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 t="shared" si="2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8308</v>
      </c>
      <c r="R1913" t="s">
        <v>8318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 t="shared" si="2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8308</v>
      </c>
      <c r="R1914" t="s">
        <v>8318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 t="shared" si="2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8308</v>
      </c>
      <c r="R1915" t="s">
        <v>8318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 t="shared" si="2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8308</v>
      </c>
      <c r="R1916" t="s">
        <v>8318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 t="shared" si="2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8308</v>
      </c>
      <c r="R1917" t="s">
        <v>8318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 t="shared" si="2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8308</v>
      </c>
      <c r="R1918" t="s">
        <v>8318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 t="shared" si="2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8308</v>
      </c>
      <c r="R1919" t="s">
        <v>8318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 t="shared" si="2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8308</v>
      </c>
      <c r="R1920" t="s">
        <v>8318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 t="shared" si="2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8308</v>
      </c>
      <c r="R1921" t="s">
        <v>8318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 t="shared" si="2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8308</v>
      </c>
      <c r="R1922" t="s">
        <v>8318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 t="shared" si="2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8327</v>
      </c>
      <c r="R1923" t="s">
        <v>8328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 t="shared" ref="U1923:U1986" si="30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8327</v>
      </c>
      <c r="R1924" t="s">
        <v>8328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 t="shared" si="30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8327</v>
      </c>
      <c r="R1925" t="s">
        <v>8328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 t="shared" si="30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8327</v>
      </c>
      <c r="R1926" t="s">
        <v>8328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 t="shared" si="30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8327</v>
      </c>
      <c r="R1927" t="s">
        <v>8328</v>
      </c>
      <c r="S1927" s="14">
        <f>(((J1927/60)/60)/24)+DATE(1970,1,1)</f>
        <v>41535.90148148148</v>
      </c>
      <c r="T1927" s="14">
        <f>(((I1927/60)/60)/24)+DATE(1970,1,1)</f>
        <v>41558</v>
      </c>
      <c r="U1927">
        <f t="shared" si="30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8327</v>
      </c>
      <c r="R1928" t="s">
        <v>8328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 t="shared" si="30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8327</v>
      </c>
      <c r="R1929" t="s">
        <v>8328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 t="shared" si="30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8327</v>
      </c>
      <c r="R1930" t="s">
        <v>8328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 t="shared" si="30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8327</v>
      </c>
      <c r="R1931" t="s">
        <v>8328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 t="shared" si="30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8327</v>
      </c>
      <c r="R1932" t="s">
        <v>8328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 t="shared" si="30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8327</v>
      </c>
      <c r="R1933" t="s">
        <v>8328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 t="shared" si="30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8327</v>
      </c>
      <c r="R1934" t="s">
        <v>8328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 t="shared" si="30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8327</v>
      </c>
      <c r="R1935" t="s">
        <v>8328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 t="shared" si="30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8327</v>
      </c>
      <c r="R1936" t="s">
        <v>8328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 t="shared" si="30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8327</v>
      </c>
      <c r="R1937" t="s">
        <v>8328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 t="shared" si="30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8327</v>
      </c>
      <c r="R1938" t="s">
        <v>8328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 t="shared" si="30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8327</v>
      </c>
      <c r="R1939" t="s">
        <v>8328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 t="shared" si="30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8327</v>
      </c>
      <c r="R1940" t="s">
        <v>8328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 t="shared" si="30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8327</v>
      </c>
      <c r="R1941" t="s">
        <v>8328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 t="shared" si="30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8327</v>
      </c>
      <c r="R1942" t="s">
        <v>8328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 t="shared" si="30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8308</v>
      </c>
      <c r="R1943" t="s">
        <v>8309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 t="shared" si="30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8308</v>
      </c>
      <c r="R1944" t="s">
        <v>8309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 t="shared" si="30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8308</v>
      </c>
      <c r="R1945" t="s">
        <v>8309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 t="shared" si="30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8308</v>
      </c>
      <c r="R1946" t="s">
        <v>8309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 t="shared" si="30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8308</v>
      </c>
      <c r="R1947" t="s">
        <v>8309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 t="shared" si="30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8308</v>
      </c>
      <c r="R1948" t="s">
        <v>8309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 t="shared" si="30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8308</v>
      </c>
      <c r="R1949" t="s">
        <v>8309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 t="shared" si="30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8308</v>
      </c>
      <c r="R1950" t="s">
        <v>8309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 t="shared" si="30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8308</v>
      </c>
      <c r="R1951" t="s">
        <v>8309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 t="shared" si="30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8308</v>
      </c>
      <c r="R1952" t="s">
        <v>8309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 t="shared" si="30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8308</v>
      </c>
      <c r="R1953" t="s">
        <v>8309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 t="shared" si="30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8308</v>
      </c>
      <c r="R1954" t="s">
        <v>8309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 t="shared" si="30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8308</v>
      </c>
      <c r="R1955" t="s">
        <v>8309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 t="shared" si="30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8308</v>
      </c>
      <c r="R1956" t="s">
        <v>8309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 t="shared" si="30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8308</v>
      </c>
      <c r="R1957" t="s">
        <v>8309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 t="shared" si="30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8308</v>
      </c>
      <c r="R1958" t="s">
        <v>8309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 t="shared" si="30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8308</v>
      </c>
      <c r="R1959" t="s">
        <v>8309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 t="shared" si="30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8308</v>
      </c>
      <c r="R1960" t="s">
        <v>8309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 t="shared" si="30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8308</v>
      </c>
      <c r="R1961" t="s">
        <v>8309</v>
      </c>
      <c r="S1961" s="14">
        <f>(((J1961/60)/60)/24)+DATE(1970,1,1)</f>
        <v>41871.845601851855</v>
      </c>
      <c r="T1961" s="14">
        <f>(((I1961/60)/60)/24)+DATE(1970,1,1)</f>
        <v>41913</v>
      </c>
      <c r="U1961">
        <f t="shared" si="30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8308</v>
      </c>
      <c r="R1962" t="s">
        <v>8309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 t="shared" si="30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8308</v>
      </c>
      <c r="R1963" t="s">
        <v>8309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 t="shared" si="30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8308</v>
      </c>
      <c r="R1964" t="s">
        <v>8309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 t="shared" si="30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8308</v>
      </c>
      <c r="R1965" t="s">
        <v>8309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 t="shared" si="30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8308</v>
      </c>
      <c r="R1966" t="s">
        <v>8309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 t="shared" si="30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8308</v>
      </c>
      <c r="R1967" t="s">
        <v>8309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 t="shared" si="30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8308</v>
      </c>
      <c r="R1968" t="s">
        <v>8309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 t="shared" si="30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8308</v>
      </c>
      <c r="R1969" t="s">
        <v>8309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 t="shared" si="30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8308</v>
      </c>
      <c r="R1970" t="s">
        <v>8309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 t="shared" si="30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8308</v>
      </c>
      <c r="R1971" t="s">
        <v>8309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 t="shared" si="30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8308</v>
      </c>
      <c r="R1972" t="s">
        <v>8309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 t="shared" si="30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8308</v>
      </c>
      <c r="R1973" t="s">
        <v>8309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 t="shared" si="30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8308</v>
      </c>
      <c r="R1974" t="s">
        <v>8309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 t="shared" si="30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8308</v>
      </c>
      <c r="R1975" t="s">
        <v>8309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 t="shared" si="30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8308</v>
      </c>
      <c r="R1976" t="s">
        <v>8309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 t="shared" si="30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8308</v>
      </c>
      <c r="R1977" t="s">
        <v>8309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 t="shared" si="30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8308</v>
      </c>
      <c r="R1978" t="s">
        <v>8309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 t="shared" si="30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8308</v>
      </c>
      <c r="R1979" t="s">
        <v>8309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 t="shared" si="30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8308</v>
      </c>
      <c r="R1980" t="s">
        <v>8309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 t="shared" si="30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8308</v>
      </c>
      <c r="R1981" t="s">
        <v>8309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 t="shared" si="30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8308</v>
      </c>
      <c r="R1982" t="s">
        <v>8309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 t="shared" si="30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8313</v>
      </c>
      <c r="R1983" t="s">
        <v>8353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 t="shared" si="30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8313</v>
      </c>
      <c r="R1984" t="s">
        <v>8353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 t="shared" si="30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8313</v>
      </c>
      <c r="R1985" t="s">
        <v>8353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 t="shared" si="30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8313</v>
      </c>
      <c r="R1986" t="s">
        <v>8353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 t="shared" si="30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8313</v>
      </c>
      <c r="R1987" t="s">
        <v>8353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 t="shared" ref="U1987:U2050" si="3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8313</v>
      </c>
      <c r="R1988" t="s">
        <v>8353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 t="shared" si="3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8313</v>
      </c>
      <c r="R1989" t="s">
        <v>8353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 t="shared" si="3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8313</v>
      </c>
      <c r="R1990" t="s">
        <v>8353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 t="shared" si="3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8313</v>
      </c>
      <c r="R1991" t="s">
        <v>8353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 t="shared" si="3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8313</v>
      </c>
      <c r="R1992" t="s">
        <v>8353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 t="shared" si="3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8313</v>
      </c>
      <c r="R1993" t="s">
        <v>8353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 t="shared" si="3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8313</v>
      </c>
      <c r="R1994" t="s">
        <v>8353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 t="shared" si="3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8313</v>
      </c>
      <c r="R1995" t="s">
        <v>8353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 t="shared" si="3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8313</v>
      </c>
      <c r="R1996" t="s">
        <v>8353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 t="shared" si="3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8313</v>
      </c>
      <c r="R1997" t="s">
        <v>8353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 t="shared" si="3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8313</v>
      </c>
      <c r="R1998" t="s">
        <v>8353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 t="shared" si="3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8313</v>
      </c>
      <c r="R1999" t="s">
        <v>8353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 t="shared" si="3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8313</v>
      </c>
      <c r="R2000" t="s">
        <v>8353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 t="shared" si="3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8313</v>
      </c>
      <c r="R2001" t="s">
        <v>8353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 t="shared" si="3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8313</v>
      </c>
      <c r="R2002" t="s">
        <v>8353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 t="shared" si="3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8308</v>
      </c>
      <c r="R2003" t="s">
        <v>8309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 t="shared" si="3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8308</v>
      </c>
      <c r="R2004" t="s">
        <v>8309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 t="shared" si="3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8308</v>
      </c>
      <c r="R2005" t="s">
        <v>8309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 t="shared" si="3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8308</v>
      </c>
      <c r="R2006" t="s">
        <v>8309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 t="shared" si="3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8308</v>
      </c>
      <c r="R2007" t="s">
        <v>8309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 t="shared" si="3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8308</v>
      </c>
      <c r="R2008" t="s">
        <v>8309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 t="shared" si="3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8308</v>
      </c>
      <c r="R2009" t="s">
        <v>8309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 t="shared" si="3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8308</v>
      </c>
      <c r="R2010" t="s">
        <v>8309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 t="shared" si="3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8308</v>
      </c>
      <c r="R2011" t="s">
        <v>8309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 t="shared" si="3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8308</v>
      </c>
      <c r="R2012" t="s">
        <v>8309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 t="shared" si="3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8308</v>
      </c>
      <c r="R2013" t="s">
        <v>8309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 t="shared" si="3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8308</v>
      </c>
      <c r="R2014" t="s">
        <v>8309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 t="shared" si="3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8308</v>
      </c>
      <c r="R2015" t="s">
        <v>8309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 t="shared" si="3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8308</v>
      </c>
      <c r="R2016" t="s">
        <v>8309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 t="shared" si="3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8308</v>
      </c>
      <c r="R2017" t="s">
        <v>8309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 t="shared" si="3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8308</v>
      </c>
      <c r="R2018" t="s">
        <v>8309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 t="shared" si="3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8308</v>
      </c>
      <c r="R2019" t="s">
        <v>8309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 t="shared" si="3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8308</v>
      </c>
      <c r="R2020" t="s">
        <v>8309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 t="shared" si="3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8308</v>
      </c>
      <c r="R2021" t="s">
        <v>8309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 t="shared" si="3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8308</v>
      </c>
      <c r="R2022" t="s">
        <v>8309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 t="shared" si="3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8308</v>
      </c>
      <c r="R2023" t="s">
        <v>8309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 t="shared" si="3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8308</v>
      </c>
      <c r="R2024" t="s">
        <v>8309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 t="shared" si="3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8308</v>
      </c>
      <c r="R2025" t="s">
        <v>8309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 t="shared" si="3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8308</v>
      </c>
      <c r="R2026" t="s">
        <v>8309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 t="shared" si="3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8308</v>
      </c>
      <c r="R2027" t="s">
        <v>8309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 t="shared" si="3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8308</v>
      </c>
      <c r="R2028" t="s">
        <v>8309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 t="shared" si="3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8308</v>
      </c>
      <c r="R2029" t="s">
        <v>8309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 t="shared" si="3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8308</v>
      </c>
      <c r="R2030" t="s">
        <v>8309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 t="shared" si="3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8308</v>
      </c>
      <c r="R2031" t="s">
        <v>8309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 t="shared" si="3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8308</v>
      </c>
      <c r="R2032" t="s">
        <v>8309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 t="shared" si="3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8308</v>
      </c>
      <c r="R2033" t="s">
        <v>8309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 t="shared" si="3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8308</v>
      </c>
      <c r="R2034" t="s">
        <v>8309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 t="shared" si="3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8308</v>
      </c>
      <c r="R2035" t="s">
        <v>8309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 t="shared" si="3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8308</v>
      </c>
      <c r="R2036" t="s">
        <v>8309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 t="shared" si="3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8308</v>
      </c>
      <c r="R2037" t="s">
        <v>8309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 t="shared" si="3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8308</v>
      </c>
      <c r="R2038" t="s">
        <v>8309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 t="shared" si="3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8308</v>
      </c>
      <c r="R2039" t="s">
        <v>8309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 t="shared" si="3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8308</v>
      </c>
      <c r="R2040" t="s">
        <v>8309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 t="shared" si="3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8308</v>
      </c>
      <c r="R2041" t="s">
        <v>8309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 t="shared" si="3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8308</v>
      </c>
      <c r="R2042" t="s">
        <v>8309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 t="shared" si="3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8308</v>
      </c>
      <c r="R2043" t="s">
        <v>8309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 t="shared" si="3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8308</v>
      </c>
      <c r="R2044" t="s">
        <v>8309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 t="shared" si="3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8308</v>
      </c>
      <c r="R2045" t="s">
        <v>8309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 t="shared" si="3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8308</v>
      </c>
      <c r="R2046" t="s">
        <v>8309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 t="shared" si="3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8308</v>
      </c>
      <c r="R2047" t="s">
        <v>8309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 t="shared" si="3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8308</v>
      </c>
      <c r="R2048" t="s">
        <v>8309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 t="shared" si="3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8308</v>
      </c>
      <c r="R2049" t="s">
        <v>8309</v>
      </c>
      <c r="S2049" s="14">
        <f>(((J2049/60)/60)/24)+DATE(1970,1,1)</f>
        <v>42081.903587962966</v>
      </c>
      <c r="T2049" s="14">
        <f>(((I2049/60)/60)/24)+DATE(1970,1,1)</f>
        <v>42111</v>
      </c>
      <c r="U2049">
        <f t="shared" si="3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8308</v>
      </c>
      <c r="R2050" t="s">
        <v>8309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 t="shared" si="3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8308</v>
      </c>
      <c r="R2051" t="s">
        <v>8309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 t="shared" ref="U2051:U2114" si="32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8308</v>
      </c>
      <c r="R2052" t="s">
        <v>8309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 t="shared" si="32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8308</v>
      </c>
      <c r="R2053" t="s">
        <v>8309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 t="shared" si="32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8308</v>
      </c>
      <c r="R2054" t="s">
        <v>8309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 t="shared" si="32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8308</v>
      </c>
      <c r="R2055" t="s">
        <v>8309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 t="shared" si="32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8308</v>
      </c>
      <c r="R2056" t="s">
        <v>8309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 t="shared" si="32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8308</v>
      </c>
      <c r="R2057" t="s">
        <v>8309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 t="shared" si="32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8308</v>
      </c>
      <c r="R2058" t="s">
        <v>8309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 t="shared" si="32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8308</v>
      </c>
      <c r="R2059" t="s">
        <v>8309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 t="shared" si="32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8308</v>
      </c>
      <c r="R2060" t="s">
        <v>8309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 t="shared" si="32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8308</v>
      </c>
      <c r="R2061" t="s">
        <v>8309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 t="shared" si="32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8308</v>
      </c>
      <c r="R2062" t="s">
        <v>8309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 t="shared" si="32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8308</v>
      </c>
      <c r="R2063" t="s">
        <v>8309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 t="shared" si="32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8308</v>
      </c>
      <c r="R2064" t="s">
        <v>8309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 t="shared" si="32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8308</v>
      </c>
      <c r="R2065" t="s">
        <v>8309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 t="shared" si="32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8308</v>
      </c>
      <c r="R2066" t="s">
        <v>8309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 t="shared" si="32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8308</v>
      </c>
      <c r="R2067" t="s">
        <v>8309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 t="shared" si="32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8308</v>
      </c>
      <c r="R2068" t="s">
        <v>8309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 t="shared" si="32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8308</v>
      </c>
      <c r="R2069" t="s">
        <v>8309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 t="shared" si="32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8308</v>
      </c>
      <c r="R2070" t="s">
        <v>8309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 t="shared" si="32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8308</v>
      </c>
      <c r="R2071" t="s">
        <v>8309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 t="shared" si="32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8308</v>
      </c>
      <c r="R2072" t="s">
        <v>8309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 t="shared" si="32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8308</v>
      </c>
      <c r="R2073" t="s">
        <v>8309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 t="shared" si="32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8308</v>
      </c>
      <c r="R2074" t="s">
        <v>8309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 t="shared" si="32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8308</v>
      </c>
      <c r="R2075" t="s">
        <v>8309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 t="shared" si="32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8308</v>
      </c>
      <c r="R2076" t="s">
        <v>8309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 t="shared" si="32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8308</v>
      </c>
      <c r="R2077" t="s">
        <v>8309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 t="shared" si="32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8308</v>
      </c>
      <c r="R2078" t="s">
        <v>8309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 t="shared" si="32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8308</v>
      </c>
      <c r="R2079" t="s">
        <v>8309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 t="shared" si="32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8308</v>
      </c>
      <c r="R2080" t="s">
        <v>8309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 t="shared" si="32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8308</v>
      </c>
      <c r="R2081" t="s">
        <v>8309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 t="shared" si="32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8308</v>
      </c>
      <c r="R2082" t="s">
        <v>8309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 t="shared" si="32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8327</v>
      </c>
      <c r="R2083" t="s">
        <v>8328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 t="shared" si="32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8327</v>
      </c>
      <c r="R2084" t="s">
        <v>8328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 t="shared" si="32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8327</v>
      </c>
      <c r="R2085" t="s">
        <v>8328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 t="shared" si="32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8327</v>
      </c>
      <c r="R2086" t="s">
        <v>8328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 t="shared" si="32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8327</v>
      </c>
      <c r="R2087" t="s">
        <v>8328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 t="shared" si="32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8327</v>
      </c>
      <c r="R2088" t="s">
        <v>8328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 t="shared" si="32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8327</v>
      </c>
      <c r="R2089" t="s">
        <v>8328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 t="shared" si="32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8327</v>
      </c>
      <c r="R2090" t="s">
        <v>8328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 t="shared" si="32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8327</v>
      </c>
      <c r="R2091" t="s">
        <v>8328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 t="shared" si="32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8327</v>
      </c>
      <c r="R2092" t="s">
        <v>8328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 t="shared" si="32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8327</v>
      </c>
      <c r="R2093" t="s">
        <v>8328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 t="shared" si="32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8327</v>
      </c>
      <c r="R2094" t="s">
        <v>8328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 t="shared" si="32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8327</v>
      </c>
      <c r="R2095" t="s">
        <v>8328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 t="shared" si="32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8327</v>
      </c>
      <c r="R2096" t="s">
        <v>8328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 t="shared" si="32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8327</v>
      </c>
      <c r="R2097" t="s">
        <v>8328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 t="shared" si="32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8327</v>
      </c>
      <c r="R2098" t="s">
        <v>8328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 t="shared" si="32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8327</v>
      </c>
      <c r="R2099" t="s">
        <v>8328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 t="shared" si="32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8327</v>
      </c>
      <c r="R2100" t="s">
        <v>8328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 t="shared" si="32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8327</v>
      </c>
      <c r="R2101" t="s">
        <v>8328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 t="shared" si="32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8327</v>
      </c>
      <c r="R2102" t="s">
        <v>8328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 t="shared" si="32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8327</v>
      </c>
      <c r="R2103" t="s">
        <v>8328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 t="shared" si="32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8327</v>
      </c>
      <c r="R2104" t="s">
        <v>8328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 t="shared" si="32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8327</v>
      </c>
      <c r="R2105" t="s">
        <v>8328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 t="shared" si="32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8327</v>
      </c>
      <c r="R2106" t="s">
        <v>8328</v>
      </c>
      <c r="S2106" s="14">
        <f>(((J2106/60)/60)/24)+DATE(1970,1,1)</f>
        <v>41394.074467592596</v>
      </c>
      <c r="T2106" s="14">
        <f>(((I2106/60)/60)/24)+DATE(1970,1,1)</f>
        <v>41425</v>
      </c>
      <c r="U2106">
        <f t="shared" si="32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8327</v>
      </c>
      <c r="R2107" t="s">
        <v>8328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 t="shared" si="32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8327</v>
      </c>
      <c r="R2108" t="s">
        <v>8328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 t="shared" si="32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8327</v>
      </c>
      <c r="R2109" t="s">
        <v>8328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 t="shared" si="32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8327</v>
      </c>
      <c r="R2110" t="s">
        <v>8328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 t="shared" si="32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8327</v>
      </c>
      <c r="R2111" t="s">
        <v>8328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 t="shared" si="32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8327</v>
      </c>
      <c r="R2112" t="s">
        <v>8328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 t="shared" si="32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8327</v>
      </c>
      <c r="R2113" t="s">
        <v>8328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 t="shared" si="32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8327</v>
      </c>
      <c r="R2114" t="s">
        <v>8328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 t="shared" si="32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8327</v>
      </c>
      <c r="R2115" t="s">
        <v>8328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 t="shared" ref="U2115:U2178" si="33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8327</v>
      </c>
      <c r="R2116" t="s">
        <v>8328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 t="shared" si="33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8327</v>
      </c>
      <c r="R2117" t="s">
        <v>8328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 t="shared" si="33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8327</v>
      </c>
      <c r="R2118" t="s">
        <v>8328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 t="shared" si="33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8327</v>
      </c>
      <c r="R2119" t="s">
        <v>8328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 t="shared" si="33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8327</v>
      </c>
      <c r="R2120" t="s">
        <v>8328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 t="shared" si="33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8327</v>
      </c>
      <c r="R2121" t="s">
        <v>8328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 t="shared" si="33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8327</v>
      </c>
      <c r="R2122" t="s">
        <v>8328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 t="shared" si="33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8316</v>
      </c>
      <c r="R2123" t="s">
        <v>8334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 t="shared" si="33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8316</v>
      </c>
      <c r="R2124" t="s">
        <v>8334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 t="shared" si="33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8316</v>
      </c>
      <c r="R2125" t="s">
        <v>8334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 t="shared" si="33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8316</v>
      </c>
      <c r="R2126" t="s">
        <v>8334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 t="shared" si="33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8316</v>
      </c>
      <c r="R2127" t="s">
        <v>8334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 t="shared" si="33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8316</v>
      </c>
      <c r="R2128" t="s">
        <v>8334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 t="shared" si="33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8316</v>
      </c>
      <c r="R2129" t="s">
        <v>8334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 t="shared" si="33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8316</v>
      </c>
      <c r="R2130" t="s">
        <v>8334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 t="shared" si="33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8316</v>
      </c>
      <c r="R2131" t="s">
        <v>8334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 t="shared" si="33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8316</v>
      </c>
      <c r="R2132" t="s">
        <v>8334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 t="shared" si="33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8316</v>
      </c>
      <c r="R2133" t="s">
        <v>8334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 t="shared" si="33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8316</v>
      </c>
      <c r="R2134" t="s">
        <v>8334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 t="shared" si="33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8316</v>
      </c>
      <c r="R2135" t="s">
        <v>8334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 t="shared" si="33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8316</v>
      </c>
      <c r="R2136" t="s">
        <v>8334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 t="shared" si="33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8316</v>
      </c>
      <c r="R2137" t="s">
        <v>8334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 t="shared" si="33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8316</v>
      </c>
      <c r="R2138" t="s">
        <v>8334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 t="shared" si="33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8316</v>
      </c>
      <c r="R2139" t="s">
        <v>8334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 t="shared" si="33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8316</v>
      </c>
      <c r="R2140" t="s">
        <v>8334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 t="shared" si="33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8316</v>
      </c>
      <c r="R2141" t="s">
        <v>8334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 t="shared" si="33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8316</v>
      </c>
      <c r="R2142" t="s">
        <v>8334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 t="shared" si="33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8316</v>
      </c>
      <c r="R2143" t="s">
        <v>8334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 t="shared" si="33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8316</v>
      </c>
      <c r="R2144" t="s">
        <v>8334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 t="shared" si="33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8316</v>
      </c>
      <c r="R2145" t="s">
        <v>8334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 t="shared" si="33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8316</v>
      </c>
      <c r="R2146" t="s">
        <v>8334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 t="shared" si="33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8316</v>
      </c>
      <c r="R2147" t="s">
        <v>8334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 t="shared" si="33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8316</v>
      </c>
      <c r="R2148" t="s">
        <v>8334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 t="shared" si="33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8316</v>
      </c>
      <c r="R2149" t="s">
        <v>8334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 t="shared" si="33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8316</v>
      </c>
      <c r="R2150" t="s">
        <v>8334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 t="shared" si="33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8316</v>
      </c>
      <c r="R2151" t="s">
        <v>8334</v>
      </c>
      <c r="S2151" s="14">
        <f>(((J2151/60)/60)/24)+DATE(1970,1,1)</f>
        <v>40355.024953703702</v>
      </c>
      <c r="T2151" s="14">
        <f>(((I2151/60)/60)/24)+DATE(1970,1,1)</f>
        <v>40390</v>
      </c>
      <c r="U2151">
        <f t="shared" si="33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8316</v>
      </c>
      <c r="R2152" t="s">
        <v>8334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 t="shared" si="33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8316</v>
      </c>
      <c r="R2153" t="s">
        <v>8334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 t="shared" si="33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8316</v>
      </c>
      <c r="R2154" t="s">
        <v>8334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 t="shared" si="33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8316</v>
      </c>
      <c r="R2155" t="s">
        <v>8334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 t="shared" si="33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8316</v>
      </c>
      <c r="R2156" t="s">
        <v>8334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 t="shared" si="33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8316</v>
      </c>
      <c r="R2157" t="s">
        <v>8334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 t="shared" si="33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8316</v>
      </c>
      <c r="R2158" t="s">
        <v>8334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 t="shared" si="33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8316</v>
      </c>
      <c r="R2159" t="s">
        <v>8334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 t="shared" si="33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8316</v>
      </c>
      <c r="R2160" t="s">
        <v>8334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 t="shared" si="33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8316</v>
      </c>
      <c r="R2161" t="s">
        <v>8334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 t="shared" si="33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8316</v>
      </c>
      <c r="R2162" t="s">
        <v>8334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 t="shared" si="33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8327</v>
      </c>
      <c r="R2163" t="s">
        <v>8331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 t="shared" si="33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8327</v>
      </c>
      <c r="R2164" t="s">
        <v>8331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 t="shared" si="33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8327</v>
      </c>
      <c r="R2165" t="s">
        <v>8331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 t="shared" si="33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8327</v>
      </c>
      <c r="R2166" t="s">
        <v>8331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 t="shared" si="33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8327</v>
      </c>
      <c r="R2167" t="s">
        <v>8331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 t="shared" si="33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8327</v>
      </c>
      <c r="R2168" t="s">
        <v>8331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 t="shared" si="33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8327</v>
      </c>
      <c r="R2169" t="s">
        <v>8331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 t="shared" si="33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8327</v>
      </c>
      <c r="R2170" t="s">
        <v>8331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 t="shared" si="33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8327</v>
      </c>
      <c r="R2171" t="s">
        <v>8331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 t="shared" si="33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8327</v>
      </c>
      <c r="R2172" t="s">
        <v>8331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 t="shared" si="33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8327</v>
      </c>
      <c r="R2173" t="s">
        <v>8331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 t="shared" si="33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8327</v>
      </c>
      <c r="R2174" t="s">
        <v>8331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 t="shared" si="33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8327</v>
      </c>
      <c r="R2175" t="s">
        <v>8331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 t="shared" si="33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8327</v>
      </c>
      <c r="R2176" t="s">
        <v>8331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 t="shared" si="33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8327</v>
      </c>
      <c r="R2177" t="s">
        <v>8331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 t="shared" si="33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8327</v>
      </c>
      <c r="R2178" t="s">
        <v>8331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 t="shared" si="33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8327</v>
      </c>
      <c r="R2179" t="s">
        <v>8331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 t="shared" ref="U2179:U2242" si="3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8327</v>
      </c>
      <c r="R2180" t="s">
        <v>8331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 t="shared" si="3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8327</v>
      </c>
      <c r="R2181" t="s">
        <v>8331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 t="shared" si="3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8327</v>
      </c>
      <c r="R2182" t="s">
        <v>8331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 t="shared" si="3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8316</v>
      </c>
      <c r="R2183" t="s">
        <v>8317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 t="shared" si="3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8316</v>
      </c>
      <c r="R2184" t="s">
        <v>8317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 t="shared" si="3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8316</v>
      </c>
      <c r="R2185" t="s">
        <v>8317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 t="shared" si="3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8316</v>
      </c>
      <c r="R2186" t="s">
        <v>8317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 t="shared" si="3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8316</v>
      </c>
      <c r="R2187" t="s">
        <v>8317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 t="shared" si="3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8316</v>
      </c>
      <c r="R2188" t="s">
        <v>8317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 t="shared" si="3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8316</v>
      </c>
      <c r="R2189" t="s">
        <v>8317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 t="shared" si="3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8316</v>
      </c>
      <c r="R2190" t="s">
        <v>8317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 t="shared" si="3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8316</v>
      </c>
      <c r="R2191" t="s">
        <v>8317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 t="shared" si="3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8316</v>
      </c>
      <c r="R2192" t="s">
        <v>8317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 t="shared" si="3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8316</v>
      </c>
      <c r="R2193" t="s">
        <v>8317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 t="shared" si="3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8316</v>
      </c>
      <c r="R2194" t="s">
        <v>8317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 t="shared" si="3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8316</v>
      </c>
      <c r="R2195" t="s">
        <v>8317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 t="shared" si="3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8316</v>
      </c>
      <c r="R2196" t="s">
        <v>8317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 t="shared" si="3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8316</v>
      </c>
      <c r="R2197" t="s">
        <v>8317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 t="shared" si="3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8316</v>
      </c>
      <c r="R2198" t="s">
        <v>8317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 t="shared" si="3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8316</v>
      </c>
      <c r="R2199" t="s">
        <v>8317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 t="shared" si="3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8316</v>
      </c>
      <c r="R2200" t="s">
        <v>8317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 t="shared" si="3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8316</v>
      </c>
      <c r="R2201" t="s">
        <v>8317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 t="shared" si="3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8316</v>
      </c>
      <c r="R2202" t="s">
        <v>8317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 t="shared" si="3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8327</v>
      </c>
      <c r="R2203" t="s">
        <v>8329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 t="shared" si="3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8327</v>
      </c>
      <c r="R2204" t="s">
        <v>8329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 t="shared" si="3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8327</v>
      </c>
      <c r="R2205" t="s">
        <v>8329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 t="shared" si="3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8327</v>
      </c>
      <c r="R2206" t="s">
        <v>8329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 t="shared" si="3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8327</v>
      </c>
      <c r="R2207" t="s">
        <v>8329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 t="shared" si="3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8327</v>
      </c>
      <c r="R2208" t="s">
        <v>8329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 t="shared" si="3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8327</v>
      </c>
      <c r="R2209" t="s">
        <v>8329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 t="shared" si="3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8327</v>
      </c>
      <c r="R2210" t="s">
        <v>8329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 t="shared" si="3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8327</v>
      </c>
      <c r="R2211" t="s">
        <v>8329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 t="shared" si="3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8327</v>
      </c>
      <c r="R2212" t="s">
        <v>8329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 t="shared" si="3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8327</v>
      </c>
      <c r="R2213" t="s">
        <v>8329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 t="shared" si="3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8327</v>
      </c>
      <c r="R2214" t="s">
        <v>8329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 t="shared" si="3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8327</v>
      </c>
      <c r="R2215" t="s">
        <v>8329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 t="shared" si="3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8327</v>
      </c>
      <c r="R2216" t="s">
        <v>8329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 t="shared" si="3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8327</v>
      </c>
      <c r="R2217" t="s">
        <v>8329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 t="shared" si="3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8327</v>
      </c>
      <c r="R2218" t="s">
        <v>8329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 t="shared" si="3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8327</v>
      </c>
      <c r="R2219" t="s">
        <v>8329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 t="shared" si="3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8327</v>
      </c>
      <c r="R2220" t="s">
        <v>8329</v>
      </c>
      <c r="S2220" s="14">
        <f>(((J2220/60)/60)/24)+DATE(1970,1,1)</f>
        <v>41127.812303240738</v>
      </c>
      <c r="T2220" s="14">
        <f>(((I2220/60)/60)/24)+DATE(1970,1,1)</f>
        <v>41150</v>
      </c>
      <c r="U2220">
        <f t="shared" si="3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8327</v>
      </c>
      <c r="R2221" t="s">
        <v>8329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 t="shared" si="3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8327</v>
      </c>
      <c r="R2222" t="s">
        <v>8329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 t="shared" si="3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8316</v>
      </c>
      <c r="R2223" t="s">
        <v>8317</v>
      </c>
      <c r="S2223" s="14">
        <f>(((J2223/60)/60)/24)+DATE(1970,1,1)</f>
        <v>42452.666770833333</v>
      </c>
      <c r="T2223" s="14">
        <f>(((I2223/60)/60)/24)+DATE(1970,1,1)</f>
        <v>42483</v>
      </c>
      <c r="U2223">
        <f t="shared" si="3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8316</v>
      </c>
      <c r="R2224" t="s">
        <v>8317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 t="shared" si="3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8316</v>
      </c>
      <c r="R2225" t="s">
        <v>8317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 t="shared" si="3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8316</v>
      </c>
      <c r="R2226" t="s">
        <v>8317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 t="shared" si="3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8316</v>
      </c>
      <c r="R2227" t="s">
        <v>8317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 t="shared" si="3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8316</v>
      </c>
      <c r="R2228" t="s">
        <v>8317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 t="shared" si="3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8316</v>
      </c>
      <c r="R2229" t="s">
        <v>8317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 t="shared" si="3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8316</v>
      </c>
      <c r="R2230" t="s">
        <v>8317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 t="shared" si="3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8316</v>
      </c>
      <c r="R2231" t="s">
        <v>8317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 t="shared" si="3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8316</v>
      </c>
      <c r="R2232" t="s">
        <v>8317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 t="shared" si="3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8316</v>
      </c>
      <c r="R2233" t="s">
        <v>8317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 t="shared" si="3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8316</v>
      </c>
      <c r="R2234" t="s">
        <v>8317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 t="shared" si="3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8316</v>
      </c>
      <c r="R2235" t="s">
        <v>8317</v>
      </c>
      <c r="S2235" s="14">
        <f>(((J2235/60)/60)/24)+DATE(1970,1,1)</f>
        <v>42331.378923611104</v>
      </c>
      <c r="T2235" s="14">
        <f>(((I2235/60)/60)/24)+DATE(1970,1,1)</f>
        <v>42352</v>
      </c>
      <c r="U2235">
        <f t="shared" si="3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8316</v>
      </c>
      <c r="R2236" t="s">
        <v>8317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 t="shared" si="3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8316</v>
      </c>
      <c r="R2237" t="s">
        <v>8317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 t="shared" si="3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8316</v>
      </c>
      <c r="R2238" t="s">
        <v>8317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 t="shared" si="3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8316</v>
      </c>
      <c r="R2239" t="s">
        <v>8317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 t="shared" si="3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8316</v>
      </c>
      <c r="R2240" t="s">
        <v>8317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 t="shared" si="3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8316</v>
      </c>
      <c r="R2241" t="s">
        <v>8317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 t="shared" si="3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8316</v>
      </c>
      <c r="R2242" t="s">
        <v>8317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 t="shared" si="3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8316</v>
      </c>
      <c r="R2243" t="s">
        <v>8317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 t="shared" ref="U2243:U2306" si="35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8316</v>
      </c>
      <c r="R2244" t="s">
        <v>8317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 t="shared" si="35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8316</v>
      </c>
      <c r="R2245" t="s">
        <v>8317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 t="shared" si="35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8316</v>
      </c>
      <c r="R2246" t="s">
        <v>8317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 t="shared" si="35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8316</v>
      </c>
      <c r="R2247" t="s">
        <v>8317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 t="shared" si="35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8316</v>
      </c>
      <c r="R2248" t="s">
        <v>8317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 t="shared" si="35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8316</v>
      </c>
      <c r="R2249" t="s">
        <v>8317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 t="shared" si="35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8316</v>
      </c>
      <c r="R2250" t="s">
        <v>8317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 t="shared" si="35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8316</v>
      </c>
      <c r="R2251" t="s">
        <v>8317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 t="shared" si="35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8316</v>
      </c>
      <c r="R2252" t="s">
        <v>8317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 t="shared" si="35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8316</v>
      </c>
      <c r="R2253" t="s">
        <v>8317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 t="shared" si="35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8316</v>
      </c>
      <c r="R2254" t="s">
        <v>8317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 t="shared" si="35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8316</v>
      </c>
      <c r="R2255" t="s">
        <v>8317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 t="shared" si="35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8316</v>
      </c>
      <c r="R2256" t="s">
        <v>8317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 t="shared" si="35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8316</v>
      </c>
      <c r="R2257" t="s">
        <v>8317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 t="shared" si="35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8316</v>
      </c>
      <c r="R2258" t="s">
        <v>8317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 t="shared" si="35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8316</v>
      </c>
      <c r="R2259" t="s">
        <v>8317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 t="shared" si="35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8316</v>
      </c>
      <c r="R2260" t="s">
        <v>8317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 t="shared" si="35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8316</v>
      </c>
      <c r="R2261" t="s">
        <v>8317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 t="shared" si="35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8316</v>
      </c>
      <c r="R2262" t="s">
        <v>8317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 t="shared" si="35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8316</v>
      </c>
      <c r="R2263" t="s">
        <v>8317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 t="shared" si="35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8316</v>
      </c>
      <c r="R2264" t="s">
        <v>8317</v>
      </c>
      <c r="S2264" s="14">
        <f>(((J2264/60)/60)/24)+DATE(1970,1,1)</f>
        <v>41926.585162037038</v>
      </c>
      <c r="T2264" s="14">
        <f>(((I2264/60)/60)/24)+DATE(1970,1,1)</f>
        <v>41961</v>
      </c>
      <c r="U2264">
        <f t="shared" si="35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8316</v>
      </c>
      <c r="R2265" t="s">
        <v>8317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 t="shared" si="35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8316</v>
      </c>
      <c r="R2266" t="s">
        <v>8317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 t="shared" si="35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8316</v>
      </c>
      <c r="R2267" t="s">
        <v>8317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 t="shared" si="35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8316</v>
      </c>
      <c r="R2268" t="s">
        <v>8317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 t="shared" si="35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8316</v>
      </c>
      <c r="R2269" t="s">
        <v>8317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 t="shared" si="35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8316</v>
      </c>
      <c r="R2270" t="s">
        <v>8317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 t="shared" si="35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8316</v>
      </c>
      <c r="R2271" t="s">
        <v>8317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 t="shared" si="35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8316</v>
      </c>
      <c r="R2272" t="s">
        <v>8317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 t="shared" si="35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8316</v>
      </c>
      <c r="R2273" t="s">
        <v>8317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 t="shared" si="35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8316</v>
      </c>
      <c r="R2274" t="s">
        <v>8317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 t="shared" si="35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8316</v>
      </c>
      <c r="R2275" t="s">
        <v>8317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 t="shared" si="35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8316</v>
      </c>
      <c r="R2276" t="s">
        <v>8317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 t="shared" si="35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8316</v>
      </c>
      <c r="R2277" t="s">
        <v>8317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 t="shared" si="35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8316</v>
      </c>
      <c r="R2278" t="s">
        <v>8317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 t="shared" si="35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8316</v>
      </c>
      <c r="R2279" t="s">
        <v>8317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 t="shared" si="35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8316</v>
      </c>
      <c r="R2280" t="s">
        <v>8317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 t="shared" si="35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8316</v>
      </c>
      <c r="R2281" t="s">
        <v>8317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 t="shared" si="35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8316</v>
      </c>
      <c r="R2282" t="s">
        <v>8317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 t="shared" si="35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8327</v>
      </c>
      <c r="R2283" t="s">
        <v>8331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 t="shared" si="35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8327</v>
      </c>
      <c r="R2284" t="s">
        <v>8331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 t="shared" si="35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8327</v>
      </c>
      <c r="R2285" t="s">
        <v>8331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 t="shared" si="35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8327</v>
      </c>
      <c r="R2286" t="s">
        <v>8331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 t="shared" si="35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8327</v>
      </c>
      <c r="R2287" t="s">
        <v>8331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 t="shared" si="35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8327</v>
      </c>
      <c r="R2288" t="s">
        <v>8331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 t="shared" si="35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8327</v>
      </c>
      <c r="R2289" t="s">
        <v>8331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 t="shared" si="35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8327</v>
      </c>
      <c r="R2290" t="s">
        <v>8331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 t="shared" si="35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8327</v>
      </c>
      <c r="R2291" t="s">
        <v>8331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 t="shared" si="35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8327</v>
      </c>
      <c r="R2292" t="s">
        <v>8331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 t="shared" si="35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8327</v>
      </c>
      <c r="R2293" t="s">
        <v>8331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 t="shared" si="35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8327</v>
      </c>
      <c r="R2294" t="s">
        <v>8331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 t="shared" si="35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8327</v>
      </c>
      <c r="R2295" t="s">
        <v>8331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 t="shared" si="35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8327</v>
      </c>
      <c r="R2296" t="s">
        <v>8331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 t="shared" si="35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8327</v>
      </c>
      <c r="R2297" t="s">
        <v>8331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 t="shared" si="35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8327</v>
      </c>
      <c r="R2298" t="s">
        <v>8331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 t="shared" si="35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8327</v>
      </c>
      <c r="R2299" t="s">
        <v>8331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 t="shared" si="35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8327</v>
      </c>
      <c r="R2300" t="s">
        <v>8331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 t="shared" si="35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8327</v>
      </c>
      <c r="R2301" t="s">
        <v>8331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 t="shared" si="35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8327</v>
      </c>
      <c r="R2302" t="s">
        <v>8331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 t="shared" si="35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8327</v>
      </c>
      <c r="R2303" t="s">
        <v>8328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 t="shared" si="35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8327</v>
      </c>
      <c r="R2304" t="s">
        <v>8328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 t="shared" si="35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8327</v>
      </c>
      <c r="R2305" t="s">
        <v>8328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 t="shared" si="35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8327</v>
      </c>
      <c r="R2306" t="s">
        <v>8328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 t="shared" si="35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8327</v>
      </c>
      <c r="R2307" t="s">
        <v>8328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 t="shared" ref="U2307:U2370" si="3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8327</v>
      </c>
      <c r="R2308" t="s">
        <v>8328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 t="shared" si="3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8327</v>
      </c>
      <c r="R2309" t="s">
        <v>8328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 t="shared" si="3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8327</v>
      </c>
      <c r="R2310" t="s">
        <v>8328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 t="shared" si="3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8327</v>
      </c>
      <c r="R2311" t="s">
        <v>8328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 t="shared" si="3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8327</v>
      </c>
      <c r="R2312" t="s">
        <v>8328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 t="shared" si="3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8327</v>
      </c>
      <c r="R2313" t="s">
        <v>8328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 t="shared" si="3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8327</v>
      </c>
      <c r="R2314" t="s">
        <v>8328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 t="shared" si="3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8327</v>
      </c>
      <c r="R2315" t="s">
        <v>8328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 t="shared" si="3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8327</v>
      </c>
      <c r="R2316" t="s">
        <v>8328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 t="shared" si="3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8327</v>
      </c>
      <c r="R2317" t="s">
        <v>8328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 t="shared" si="3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8327</v>
      </c>
      <c r="R2318" t="s">
        <v>8328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 t="shared" si="3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8327</v>
      </c>
      <c r="R2319" t="s">
        <v>8328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 t="shared" si="3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8327</v>
      </c>
      <c r="R2320" t="s">
        <v>8328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 t="shared" si="3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8327</v>
      </c>
      <c r="R2321" t="s">
        <v>8328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 t="shared" si="3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8327</v>
      </c>
      <c r="R2322" t="s">
        <v>8328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 t="shared" si="3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8319</v>
      </c>
      <c r="R2323" t="s">
        <v>8320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 t="shared" si="3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8319</v>
      </c>
      <c r="R2324" t="s">
        <v>8320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 t="shared" si="3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8319</v>
      </c>
      <c r="R2325" t="s">
        <v>8320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 t="shared" si="3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8319</v>
      </c>
      <c r="R2326" t="s">
        <v>8320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 t="shared" si="3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8319</v>
      </c>
      <c r="R2327" t="s">
        <v>8320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 t="shared" si="3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8319</v>
      </c>
      <c r="R2328" t="s">
        <v>8320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 t="shared" si="3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8319</v>
      </c>
      <c r="R2329" t="s">
        <v>8320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 t="shared" si="3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8319</v>
      </c>
      <c r="R2330" t="s">
        <v>8320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 t="shared" si="3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8319</v>
      </c>
      <c r="R2331" t="s">
        <v>8320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 t="shared" si="3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8319</v>
      </c>
      <c r="R2332" t="s">
        <v>8320</v>
      </c>
      <c r="S2332" s="14">
        <f>(((J2332/60)/60)/24)+DATE(1970,1,1)</f>
        <v>42332.89980324074</v>
      </c>
      <c r="T2332" s="14">
        <f>(((I2332/60)/60)/24)+DATE(1970,1,1)</f>
        <v>42363</v>
      </c>
      <c r="U2332">
        <f t="shared" si="3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8319</v>
      </c>
      <c r="R2333" t="s">
        <v>8320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 t="shared" si="3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8319</v>
      </c>
      <c r="R2334" t="s">
        <v>8320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 t="shared" si="3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8319</v>
      </c>
      <c r="R2335" t="s">
        <v>8320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 t="shared" si="3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8319</v>
      </c>
      <c r="R2336" t="s">
        <v>8320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 t="shared" si="3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8319</v>
      </c>
      <c r="R2337" t="s">
        <v>8320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 t="shared" si="3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8319</v>
      </c>
      <c r="R2338" t="s">
        <v>8320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 t="shared" si="3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8319</v>
      </c>
      <c r="R2339" t="s">
        <v>8320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 t="shared" si="3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8319</v>
      </c>
      <c r="R2340" t="s">
        <v>8320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 t="shared" si="3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8319</v>
      </c>
      <c r="R2341" t="s">
        <v>8320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 t="shared" si="3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8319</v>
      </c>
      <c r="R2342" t="s">
        <v>8320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 t="shared" si="3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8308</v>
      </c>
      <c r="R2343" t="s">
        <v>8342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 t="shared" si="3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8308</v>
      </c>
      <c r="R2344" t="s">
        <v>8342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 t="shared" si="3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8308</v>
      </c>
      <c r="R2345" t="s">
        <v>8342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 t="shared" si="3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8308</v>
      </c>
      <c r="R2346" t="s">
        <v>8342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 t="shared" si="3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8308</v>
      </c>
      <c r="R2347" t="s">
        <v>8342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 t="shared" si="3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8308</v>
      </c>
      <c r="R2348" t="s">
        <v>8342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 t="shared" si="3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8308</v>
      </c>
      <c r="R2349" t="s">
        <v>8342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 t="shared" si="3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8308</v>
      </c>
      <c r="R2350" t="s">
        <v>8342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 t="shared" si="3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8308</v>
      </c>
      <c r="R2351" t="s">
        <v>8342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 t="shared" si="3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8308</v>
      </c>
      <c r="R2352" t="s">
        <v>8342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 t="shared" si="3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8308</v>
      </c>
      <c r="R2353" t="s">
        <v>8342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 t="shared" si="3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8308</v>
      </c>
      <c r="R2354" t="s">
        <v>8342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 t="shared" si="3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8308</v>
      </c>
      <c r="R2355" t="s">
        <v>8342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 t="shared" si="3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8308</v>
      </c>
      <c r="R2356" t="s">
        <v>8342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 t="shared" si="3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8308</v>
      </c>
      <c r="R2357" t="s">
        <v>8342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 t="shared" si="3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8308</v>
      </c>
      <c r="R2358" t="s">
        <v>8342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 t="shared" si="3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8308</v>
      </c>
      <c r="R2359" t="s">
        <v>8342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 t="shared" si="3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8308</v>
      </c>
      <c r="R2360" t="s">
        <v>8342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 t="shared" si="3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8308</v>
      </c>
      <c r="R2361" t="s">
        <v>8342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 t="shared" si="3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8308</v>
      </c>
      <c r="R2362" t="s">
        <v>8342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 t="shared" si="3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8308</v>
      </c>
      <c r="R2363" t="s">
        <v>8342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 t="shared" si="3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8308</v>
      </c>
      <c r="R2364" t="s">
        <v>8342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 t="shared" si="3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8308</v>
      </c>
      <c r="R2365" t="s">
        <v>8342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 t="shared" si="3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8308</v>
      </c>
      <c r="R2366" t="s">
        <v>8342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 t="shared" si="3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8308</v>
      </c>
      <c r="R2367" t="s">
        <v>8342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 t="shared" si="3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8308</v>
      </c>
      <c r="R2368" t="s">
        <v>8342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 t="shared" si="3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8308</v>
      </c>
      <c r="R2369" t="s">
        <v>8342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 t="shared" si="3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8308</v>
      </c>
      <c r="R2370" t="s">
        <v>8342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 t="shared" si="3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8308</v>
      </c>
      <c r="R2371" t="s">
        <v>8342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 t="shared" ref="U2371:U2434" si="37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8308</v>
      </c>
      <c r="R2372" t="s">
        <v>8342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 t="shared" si="37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8308</v>
      </c>
      <c r="R2373" t="s">
        <v>8342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 t="shared" si="37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8308</v>
      </c>
      <c r="R2374" t="s">
        <v>8342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 t="shared" si="37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8308</v>
      </c>
      <c r="R2375" t="s">
        <v>8342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 t="shared" si="37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8308</v>
      </c>
      <c r="R2376" t="s">
        <v>8342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 t="shared" si="37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8308</v>
      </c>
      <c r="R2377" t="s">
        <v>8342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 t="shared" si="37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8308</v>
      </c>
      <c r="R2378" t="s">
        <v>8342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 t="shared" si="37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8308</v>
      </c>
      <c r="R2379" t="s">
        <v>8342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 t="shared" si="37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8308</v>
      </c>
      <c r="R2380" t="s">
        <v>8342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 t="shared" si="37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8308</v>
      </c>
      <c r="R2381" t="s">
        <v>8342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 t="shared" si="37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8308</v>
      </c>
      <c r="R2382" t="s">
        <v>8342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 t="shared" si="37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8308</v>
      </c>
      <c r="R2383" t="s">
        <v>8342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 t="shared" si="37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8308</v>
      </c>
      <c r="R2384" t="s">
        <v>8342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 t="shared" si="37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8308</v>
      </c>
      <c r="R2385" t="s">
        <v>8342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 t="shared" si="37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8308</v>
      </c>
      <c r="R2386" t="s">
        <v>8342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 t="shared" si="37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8308</v>
      </c>
      <c r="R2387" t="s">
        <v>8342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 t="shared" si="37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8308</v>
      </c>
      <c r="R2388" t="s">
        <v>8342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 t="shared" si="37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8308</v>
      </c>
      <c r="R2389" t="s">
        <v>8342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 t="shared" si="37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8308</v>
      </c>
      <c r="R2390" t="s">
        <v>8342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 t="shared" si="37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8308</v>
      </c>
      <c r="R2391" t="s">
        <v>8342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 t="shared" si="37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8308</v>
      </c>
      <c r="R2392" t="s">
        <v>8342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 t="shared" si="37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8308</v>
      </c>
      <c r="R2393" t="s">
        <v>8342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 t="shared" si="37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8308</v>
      </c>
      <c r="R2394" t="s">
        <v>8342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 t="shared" si="37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8308</v>
      </c>
      <c r="R2395" t="s">
        <v>8342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 t="shared" si="37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8308</v>
      </c>
      <c r="R2396" t="s">
        <v>8342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 t="shared" si="37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8308</v>
      </c>
      <c r="R2397" t="s">
        <v>8342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 t="shared" si="37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8308</v>
      </c>
      <c r="R2398" t="s">
        <v>8342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 t="shared" si="37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8308</v>
      </c>
      <c r="R2399" t="s">
        <v>8342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 t="shared" si="37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8308</v>
      </c>
      <c r="R2400" t="s">
        <v>8342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 t="shared" si="37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8308</v>
      </c>
      <c r="R2401" t="s">
        <v>8342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 t="shared" si="37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8308</v>
      </c>
      <c r="R2402" t="s">
        <v>8342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 t="shared" si="37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8319</v>
      </c>
      <c r="R2403" t="s">
        <v>8345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 t="shared" si="37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8319</v>
      </c>
      <c r="R2404" t="s">
        <v>8345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 t="shared" si="37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8319</v>
      </c>
      <c r="R2405" t="s">
        <v>8345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 t="shared" si="37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8319</v>
      </c>
      <c r="R2406" t="s">
        <v>8345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 t="shared" si="37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8319</v>
      </c>
      <c r="R2407" t="s">
        <v>8345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 t="shared" si="37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8319</v>
      </c>
      <c r="R2408" t="s">
        <v>8345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 t="shared" si="37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8319</v>
      </c>
      <c r="R2409" t="s">
        <v>8345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 t="shared" si="37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8319</v>
      </c>
      <c r="R2410" t="s">
        <v>8345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 t="shared" si="37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8319</v>
      </c>
      <c r="R2411" t="s">
        <v>8345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 t="shared" si="37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8319</v>
      </c>
      <c r="R2412" t="s">
        <v>8345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 t="shared" si="37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8319</v>
      </c>
      <c r="R2413" t="s">
        <v>8345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 t="shared" si="37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8319</v>
      </c>
      <c r="R2414" t="s">
        <v>8345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 t="shared" si="37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8319</v>
      </c>
      <c r="R2415" t="s">
        <v>8345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 t="shared" si="37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8319</v>
      </c>
      <c r="R2416" t="s">
        <v>8345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 t="shared" si="37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8319</v>
      </c>
      <c r="R2417" t="s">
        <v>8345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 t="shared" si="37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8319</v>
      </c>
      <c r="R2418" t="s">
        <v>8345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 t="shared" si="37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8319</v>
      </c>
      <c r="R2419" t="s">
        <v>8345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 t="shared" si="37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8319</v>
      </c>
      <c r="R2420" t="s">
        <v>8345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 t="shared" si="37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8319</v>
      </c>
      <c r="R2421" t="s">
        <v>8345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 t="shared" si="37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8319</v>
      </c>
      <c r="R2422" t="s">
        <v>8345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 t="shared" si="37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8319</v>
      </c>
      <c r="R2423" t="s">
        <v>8345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 t="shared" si="37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8319</v>
      </c>
      <c r="R2424" t="s">
        <v>8345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 t="shared" si="37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8319</v>
      </c>
      <c r="R2425" t="s">
        <v>8345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 t="shared" si="37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8319</v>
      </c>
      <c r="R2426" t="s">
        <v>8345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 t="shared" si="37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8319</v>
      </c>
      <c r="R2427" t="s">
        <v>8345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 t="shared" si="37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8319</v>
      </c>
      <c r="R2428" t="s">
        <v>8345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 t="shared" si="37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8319</v>
      </c>
      <c r="R2429" t="s">
        <v>8345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 t="shared" si="37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8319</v>
      </c>
      <c r="R2430" t="s">
        <v>8345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 t="shared" si="37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8319</v>
      </c>
      <c r="R2431" t="s">
        <v>8345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 t="shared" si="37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8319</v>
      </c>
      <c r="R2432" t="s">
        <v>8345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 t="shared" si="37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8319</v>
      </c>
      <c r="R2433" t="s">
        <v>8345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 t="shared" si="37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8319</v>
      </c>
      <c r="R2434" t="s">
        <v>8345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 t="shared" si="37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8319</v>
      </c>
      <c r="R2435" t="s">
        <v>8345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 t="shared" ref="U2435:U2498" si="38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8319</v>
      </c>
      <c r="R2436" t="s">
        <v>8345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 t="shared" si="38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8319</v>
      </c>
      <c r="R2437" t="s">
        <v>8345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 t="shared" si="38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8319</v>
      </c>
      <c r="R2438" t="s">
        <v>8345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 t="shared" si="38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8319</v>
      </c>
      <c r="R2439" t="s">
        <v>8345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 t="shared" si="38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8319</v>
      </c>
      <c r="R2440" t="s">
        <v>8345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 t="shared" si="38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8319</v>
      </c>
      <c r="R2441" t="s">
        <v>8345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 t="shared" si="38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8319</v>
      </c>
      <c r="R2442" t="s">
        <v>8345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 t="shared" si="38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8319</v>
      </c>
      <c r="R2443" t="s">
        <v>8320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 t="shared" si="38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8319</v>
      </c>
      <c r="R2444" t="s">
        <v>8320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 t="shared" si="38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8319</v>
      </c>
      <c r="R2445" t="s">
        <v>8320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 t="shared" si="38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8319</v>
      </c>
      <c r="R2446" t="s">
        <v>8320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 t="shared" si="38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8319</v>
      </c>
      <c r="R2447" t="s">
        <v>8320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 t="shared" si="38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8319</v>
      </c>
      <c r="R2448" t="s">
        <v>8320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 t="shared" si="38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8319</v>
      </c>
      <c r="R2449" t="s">
        <v>8320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 t="shared" si="38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8319</v>
      </c>
      <c r="R2450" t="s">
        <v>8320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 t="shared" si="38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8319</v>
      </c>
      <c r="R2451" t="s">
        <v>8320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 t="shared" si="38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8319</v>
      </c>
      <c r="R2452" t="s">
        <v>8320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 t="shared" si="38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8319</v>
      </c>
      <c r="R2453" t="s">
        <v>8320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 t="shared" si="38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8319</v>
      </c>
      <c r="R2454" t="s">
        <v>8320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 t="shared" si="38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8319</v>
      </c>
      <c r="R2455" t="s">
        <v>8320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 t="shared" si="38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8319</v>
      </c>
      <c r="R2456" t="s">
        <v>8320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 t="shared" si="38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8319</v>
      </c>
      <c r="R2457" t="s">
        <v>8320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 t="shared" si="38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8319</v>
      </c>
      <c r="R2458" t="s">
        <v>8320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 t="shared" si="38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8319</v>
      </c>
      <c r="R2459" t="s">
        <v>8320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 t="shared" si="38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8319</v>
      </c>
      <c r="R2460" t="s">
        <v>8320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 t="shared" si="38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8319</v>
      </c>
      <c r="R2461" t="s">
        <v>8320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 t="shared" si="38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8319</v>
      </c>
      <c r="R2462" t="s">
        <v>8320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 t="shared" si="38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8327</v>
      </c>
      <c r="R2463" t="s">
        <v>8328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 t="shared" si="38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8327</v>
      </c>
      <c r="R2464" t="s">
        <v>8328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 t="shared" si="38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8327</v>
      </c>
      <c r="R2465" t="s">
        <v>8328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 t="shared" si="38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8327</v>
      </c>
      <c r="R2466" t="s">
        <v>8328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 t="shared" si="38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8327</v>
      </c>
      <c r="R2467" t="s">
        <v>8328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 t="shared" si="38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8327</v>
      </c>
      <c r="R2468" t="s">
        <v>8328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 t="shared" si="38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8327</v>
      </c>
      <c r="R2469" t="s">
        <v>8328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 t="shared" si="38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8327</v>
      </c>
      <c r="R2470" t="s">
        <v>8328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 t="shared" si="38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8327</v>
      </c>
      <c r="R2471" t="s">
        <v>8328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 t="shared" si="38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8327</v>
      </c>
      <c r="R2472" t="s">
        <v>8328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 t="shared" si="38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8327</v>
      </c>
      <c r="R2473" t="s">
        <v>8328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 t="shared" si="38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8327</v>
      </c>
      <c r="R2474" t="s">
        <v>8328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 t="shared" si="38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8327</v>
      </c>
      <c r="R2475" t="s">
        <v>8328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 t="shared" si="38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8327</v>
      </c>
      <c r="R2476" t="s">
        <v>8328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 t="shared" si="38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8327</v>
      </c>
      <c r="R2477" t="s">
        <v>8328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 t="shared" si="38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8327</v>
      </c>
      <c r="R2478" t="s">
        <v>8328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 t="shared" si="38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8327</v>
      </c>
      <c r="R2479" t="s">
        <v>8328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 t="shared" si="38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8327</v>
      </c>
      <c r="R2480" t="s">
        <v>8328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 t="shared" si="38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8327</v>
      </c>
      <c r="R2481" t="s">
        <v>8328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 t="shared" si="38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8327</v>
      </c>
      <c r="R2482" t="s">
        <v>8328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 t="shared" si="38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8327</v>
      </c>
      <c r="R2483" t="s">
        <v>8328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 t="shared" si="38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8327</v>
      </c>
      <c r="R2484" t="s">
        <v>8328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 t="shared" si="38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8327</v>
      </c>
      <c r="R2485" t="s">
        <v>8328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 t="shared" si="38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8327</v>
      </c>
      <c r="R2486" t="s">
        <v>8328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 t="shared" si="38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8327</v>
      </c>
      <c r="R2487" t="s">
        <v>8328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 t="shared" si="38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8327</v>
      </c>
      <c r="R2488" t="s">
        <v>8328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 t="shared" si="38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8327</v>
      </c>
      <c r="R2489" t="s">
        <v>8328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 t="shared" si="38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8327</v>
      </c>
      <c r="R2490" t="s">
        <v>8328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 t="shared" si="38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8327</v>
      </c>
      <c r="R2491" t="s">
        <v>8328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 t="shared" si="38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8327</v>
      </c>
      <c r="R2492" t="s">
        <v>8328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 t="shared" si="38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8327</v>
      </c>
      <c r="R2493" t="s">
        <v>8328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 t="shared" si="38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8327</v>
      </c>
      <c r="R2494" t="s">
        <v>8328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 t="shared" si="38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8327</v>
      </c>
      <c r="R2495" t="s">
        <v>8328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 t="shared" si="38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8327</v>
      </c>
      <c r="R2496" t="s">
        <v>8328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 t="shared" si="38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8327</v>
      </c>
      <c r="R2497" t="s">
        <v>8328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 t="shared" si="38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8327</v>
      </c>
      <c r="R2498" t="s">
        <v>8328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 t="shared" si="38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8327</v>
      </c>
      <c r="R2499" t="s">
        <v>8328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 t="shared" ref="U2499:U2562" si="3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8327</v>
      </c>
      <c r="R2500" t="s">
        <v>8328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 t="shared" si="3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8327</v>
      </c>
      <c r="R2501" t="s">
        <v>8328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 t="shared" si="3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8327</v>
      </c>
      <c r="R2502" t="s">
        <v>8328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 t="shared" si="3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8319</v>
      </c>
      <c r="R2503" t="s">
        <v>8357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 t="shared" si="3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8319</v>
      </c>
      <c r="R2504" t="s">
        <v>8357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 t="shared" si="3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8319</v>
      </c>
      <c r="R2505" t="s">
        <v>8357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 t="shared" si="3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8319</v>
      </c>
      <c r="R2506" t="s">
        <v>8357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 t="shared" si="3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8319</v>
      </c>
      <c r="R2507" t="s">
        <v>8357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 t="shared" si="3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8319</v>
      </c>
      <c r="R2508" t="s">
        <v>8357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 t="shared" si="3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8319</v>
      </c>
      <c r="R2509" t="s">
        <v>8357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 t="shared" si="3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8319</v>
      </c>
      <c r="R2510" t="s">
        <v>8357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 t="shared" si="3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8319</v>
      </c>
      <c r="R2511" t="s">
        <v>8357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 t="shared" si="3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8319</v>
      </c>
      <c r="R2512" t="s">
        <v>8357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 t="shared" si="3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8319</v>
      </c>
      <c r="R2513" t="s">
        <v>8357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 t="shared" si="3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8319</v>
      </c>
      <c r="R2514" t="s">
        <v>8357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 t="shared" si="3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8319</v>
      </c>
      <c r="R2515" t="s">
        <v>8357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 t="shared" si="3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8319</v>
      </c>
      <c r="R2516" t="s">
        <v>8357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 t="shared" si="3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8319</v>
      </c>
      <c r="R2517" t="s">
        <v>8357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 t="shared" si="3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8319</v>
      </c>
      <c r="R2518" t="s">
        <v>8357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 t="shared" si="3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8319</v>
      </c>
      <c r="R2519" t="s">
        <v>8357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 t="shared" si="3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8319</v>
      </c>
      <c r="R2520" t="s">
        <v>8357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 t="shared" si="3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8319</v>
      </c>
      <c r="R2521" t="s">
        <v>8357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 t="shared" si="3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8319</v>
      </c>
      <c r="R2522" t="s">
        <v>8357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 t="shared" si="3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8327</v>
      </c>
      <c r="R2523" t="s">
        <v>8341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 t="shared" si="3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8327</v>
      </c>
      <c r="R2524" t="s">
        <v>8341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 t="shared" si="3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8327</v>
      </c>
      <c r="R2525" t="s">
        <v>8341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 t="shared" si="3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8327</v>
      </c>
      <c r="R2526" t="s">
        <v>8341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 t="shared" si="3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8327</v>
      </c>
      <c r="R2527" t="s">
        <v>8341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 t="shared" si="3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8327</v>
      </c>
      <c r="R2528" t="s">
        <v>8341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 t="shared" si="3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8327</v>
      </c>
      <c r="R2529" t="s">
        <v>8341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 t="shared" si="3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8327</v>
      </c>
      <c r="R2530" t="s">
        <v>8341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 t="shared" si="3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8327</v>
      </c>
      <c r="R2531" t="s">
        <v>8341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 t="shared" si="3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8327</v>
      </c>
      <c r="R2532" t="s">
        <v>8341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 t="shared" si="3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8327</v>
      </c>
      <c r="R2533" t="s">
        <v>8341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 t="shared" si="3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8327</v>
      </c>
      <c r="R2534" t="s">
        <v>8341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 t="shared" si="3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8327</v>
      </c>
      <c r="R2535" t="s">
        <v>8341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 t="shared" si="3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8327</v>
      </c>
      <c r="R2536" t="s">
        <v>8341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 t="shared" si="3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8327</v>
      </c>
      <c r="R2537" t="s">
        <v>8341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 t="shared" si="3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8327</v>
      </c>
      <c r="R2538" t="s">
        <v>8341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 t="shared" si="3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8327</v>
      </c>
      <c r="R2539" t="s">
        <v>8341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 t="shared" si="3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8327</v>
      </c>
      <c r="R2540" t="s">
        <v>8341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 t="shared" si="3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8327</v>
      </c>
      <c r="R2541" t="s">
        <v>8341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 t="shared" si="3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8327</v>
      </c>
      <c r="R2542" t="s">
        <v>8341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 t="shared" si="3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8327</v>
      </c>
      <c r="R2543" t="s">
        <v>8341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 t="shared" si="3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8327</v>
      </c>
      <c r="R2544" t="s">
        <v>8341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 t="shared" si="3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8327</v>
      </c>
      <c r="R2545" t="s">
        <v>8341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 t="shared" si="3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8327</v>
      </c>
      <c r="R2546" t="s">
        <v>8341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 t="shared" si="3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8327</v>
      </c>
      <c r="R2547" t="s">
        <v>8341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 t="shared" si="3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8327</v>
      </c>
      <c r="R2548" t="s">
        <v>8341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 t="shared" si="3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8327</v>
      </c>
      <c r="R2549" t="s">
        <v>8341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 t="shared" si="3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8327</v>
      </c>
      <c r="R2550" t="s">
        <v>8341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 t="shared" si="3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8327</v>
      </c>
      <c r="R2551" t="s">
        <v>8341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 t="shared" si="3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8327</v>
      </c>
      <c r="R2552" t="s">
        <v>8341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 t="shared" si="3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8327</v>
      </c>
      <c r="R2553" t="s">
        <v>8341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 t="shared" si="3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8327</v>
      </c>
      <c r="R2554" t="s">
        <v>8341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 t="shared" si="3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8327</v>
      </c>
      <c r="R2555" t="s">
        <v>8341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 t="shared" si="3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8327</v>
      </c>
      <c r="R2556" t="s">
        <v>8341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 t="shared" si="3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8327</v>
      </c>
      <c r="R2557" t="s">
        <v>8341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 t="shared" si="3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8327</v>
      </c>
      <c r="R2558" t="s">
        <v>8341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 t="shared" si="3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8327</v>
      </c>
      <c r="R2559" t="s">
        <v>8341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 t="shared" si="3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8327</v>
      </c>
      <c r="R2560" t="s">
        <v>8341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 t="shared" si="3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8327</v>
      </c>
      <c r="R2561" t="s">
        <v>8341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 t="shared" si="3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8327</v>
      </c>
      <c r="R2562" t="s">
        <v>8341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 t="shared" si="3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8319</v>
      </c>
      <c r="R2563" t="s">
        <v>8345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 t="shared" ref="U2563:U2626" si="40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8319</v>
      </c>
      <c r="R2564" t="s">
        <v>8345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 t="shared" si="40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8319</v>
      </c>
      <c r="R2565" t="s">
        <v>8345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 t="shared" si="40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8319</v>
      </c>
      <c r="R2566" t="s">
        <v>8345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 t="shared" si="40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8319</v>
      </c>
      <c r="R2567" t="s">
        <v>8345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 t="shared" si="40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8319</v>
      </c>
      <c r="R2568" t="s">
        <v>8345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 t="shared" si="40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8319</v>
      </c>
      <c r="R2569" t="s">
        <v>8345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 t="shared" si="40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8319</v>
      </c>
      <c r="R2570" t="s">
        <v>8345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 t="shared" si="40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8319</v>
      </c>
      <c r="R2571" t="s">
        <v>8345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 t="shared" si="40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8319</v>
      </c>
      <c r="R2572" t="s">
        <v>8345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 t="shared" si="40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8319</v>
      </c>
      <c r="R2573" t="s">
        <v>8345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 t="shared" si="40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8319</v>
      </c>
      <c r="R2574" t="s">
        <v>8345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 t="shared" si="40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8319</v>
      </c>
      <c r="R2575" t="s">
        <v>8345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 t="shared" si="40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8319</v>
      </c>
      <c r="R2576" t="s">
        <v>8345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 t="shared" si="40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8319</v>
      </c>
      <c r="R2577" t="s">
        <v>8345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 t="shared" si="40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8319</v>
      </c>
      <c r="R2578" t="s">
        <v>8345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 t="shared" si="40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8319</v>
      </c>
      <c r="R2579" t="s">
        <v>8345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 t="shared" si="40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8319</v>
      </c>
      <c r="R2580" t="s">
        <v>8345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 t="shared" si="40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8319</v>
      </c>
      <c r="R2581" t="s">
        <v>8345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 t="shared" si="40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8319</v>
      </c>
      <c r="R2582" t="s">
        <v>8345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 t="shared" si="40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8319</v>
      </c>
      <c r="R2583" t="s">
        <v>8345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 t="shared" si="40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8319</v>
      </c>
      <c r="R2584" t="s">
        <v>8345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 t="shared" si="40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8319</v>
      </c>
      <c r="R2585" t="s">
        <v>8345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 t="shared" si="40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8319</v>
      </c>
      <c r="R2586" t="s">
        <v>8345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 t="shared" si="40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8319</v>
      </c>
      <c r="R2587" t="s">
        <v>8345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 t="shared" si="40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8319</v>
      </c>
      <c r="R2588" t="s">
        <v>8345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 t="shared" si="40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8319</v>
      </c>
      <c r="R2589" t="s">
        <v>8345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 t="shared" si="40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8319</v>
      </c>
      <c r="R2590" t="s">
        <v>8345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 t="shared" si="40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8319</v>
      </c>
      <c r="R2591" t="s">
        <v>8345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 t="shared" si="40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8319</v>
      </c>
      <c r="R2592" t="s">
        <v>8345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 t="shared" si="40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8319</v>
      </c>
      <c r="R2593" t="s">
        <v>8345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 t="shared" si="40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8319</v>
      </c>
      <c r="R2594" t="s">
        <v>8345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 t="shared" si="40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8319</v>
      </c>
      <c r="R2595" t="s">
        <v>8345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 t="shared" si="40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8319</v>
      </c>
      <c r="R2596" t="s">
        <v>8345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 t="shared" si="40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8319</v>
      </c>
      <c r="R2597" t="s">
        <v>8345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 t="shared" si="40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8319</v>
      </c>
      <c r="R2598" t="s">
        <v>8345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 t="shared" si="40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8319</v>
      </c>
      <c r="R2599" t="s">
        <v>8345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 t="shared" si="40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8319</v>
      </c>
      <c r="R2600" t="s">
        <v>8345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 t="shared" si="40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8319</v>
      </c>
      <c r="R2601" t="s">
        <v>8345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 t="shared" si="40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8319</v>
      </c>
      <c r="R2602" t="s">
        <v>8345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 t="shared" si="40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8308</v>
      </c>
      <c r="R2603" t="s">
        <v>8315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 t="shared" si="40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8308</v>
      </c>
      <c r="R2604" t="s">
        <v>8315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 t="shared" si="40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8308</v>
      </c>
      <c r="R2605" t="s">
        <v>8315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 t="shared" si="40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8308</v>
      </c>
      <c r="R2606" t="s">
        <v>8315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 t="shared" si="40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8308</v>
      </c>
      <c r="R2607" t="s">
        <v>8315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 t="shared" si="40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8308</v>
      </c>
      <c r="R2608" t="s">
        <v>8315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 t="shared" si="40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8308</v>
      </c>
      <c r="R2609" t="s">
        <v>8315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 t="shared" si="40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8308</v>
      </c>
      <c r="R2610" t="s">
        <v>8315</v>
      </c>
      <c r="S2610" s="14">
        <f>(((J2610/60)/60)/24)+DATE(1970,1,1)</f>
        <v>42767.801712962959</v>
      </c>
      <c r="T2610" s="14">
        <f>(((I2610/60)/60)/24)+DATE(1970,1,1)</f>
        <v>42809</v>
      </c>
      <c r="U2610">
        <f t="shared" si="40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8308</v>
      </c>
      <c r="R2611" t="s">
        <v>8315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 t="shared" si="40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8308</v>
      </c>
      <c r="R2612" t="s">
        <v>8315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 t="shared" si="40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8308</v>
      </c>
      <c r="R2613" t="s">
        <v>8315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 t="shared" si="40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8308</v>
      </c>
      <c r="R2614" t="s">
        <v>8315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 t="shared" si="40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8308</v>
      </c>
      <c r="R2615" t="s">
        <v>8315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 t="shared" si="40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8308</v>
      </c>
      <c r="R2616" t="s">
        <v>8315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 t="shared" si="40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8308</v>
      </c>
      <c r="R2617" t="s">
        <v>8315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 t="shared" si="40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8308</v>
      </c>
      <c r="R2618" t="s">
        <v>8315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 t="shared" si="40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8308</v>
      </c>
      <c r="R2619" t="s">
        <v>8315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 t="shared" si="40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8308</v>
      </c>
      <c r="R2620" t="s">
        <v>8315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 t="shared" si="40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8308</v>
      </c>
      <c r="R2621" t="s">
        <v>8315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 t="shared" si="40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8308</v>
      </c>
      <c r="R2622" t="s">
        <v>8315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 t="shared" si="40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8308</v>
      </c>
      <c r="R2623" t="s">
        <v>8315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 t="shared" si="40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8308</v>
      </c>
      <c r="R2624" t="s">
        <v>8315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 t="shared" si="40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8308</v>
      </c>
      <c r="R2625" t="s">
        <v>8315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 t="shared" si="40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8308</v>
      </c>
      <c r="R2626" t="s">
        <v>8315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 t="shared" si="40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8308</v>
      </c>
      <c r="R2627" t="s">
        <v>8315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 t="shared" ref="U2627:U2690" si="4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8308</v>
      </c>
      <c r="R2628" t="s">
        <v>8315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 t="shared" si="4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8308</v>
      </c>
      <c r="R2629" t="s">
        <v>8315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 t="shared" si="4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8308</v>
      </c>
      <c r="R2630" t="s">
        <v>8315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 t="shared" si="4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8308</v>
      </c>
      <c r="R2631" t="s">
        <v>8315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 t="shared" si="4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8308</v>
      </c>
      <c r="R2632" t="s">
        <v>8315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 t="shared" si="4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8308</v>
      </c>
      <c r="R2633" t="s">
        <v>8315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 t="shared" si="4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8308</v>
      </c>
      <c r="R2634" t="s">
        <v>8315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 t="shared" si="4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8308</v>
      </c>
      <c r="R2635" t="s">
        <v>8315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 t="shared" si="4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8308</v>
      </c>
      <c r="R2636" t="s">
        <v>8315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 t="shared" si="4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8308</v>
      </c>
      <c r="R2637" t="s">
        <v>8315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 t="shared" si="4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8308</v>
      </c>
      <c r="R2638" t="s">
        <v>8315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 t="shared" si="4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8308</v>
      </c>
      <c r="R2639" t="s">
        <v>8315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 t="shared" si="4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8308</v>
      </c>
      <c r="R2640" t="s">
        <v>8315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 t="shared" si="4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8308</v>
      </c>
      <c r="R2641" t="s">
        <v>8315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 t="shared" si="4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8308</v>
      </c>
      <c r="R2642" t="s">
        <v>8315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 t="shared" si="4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8308</v>
      </c>
      <c r="R2643" t="s">
        <v>8315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 t="shared" si="4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8308</v>
      </c>
      <c r="R2644" t="s">
        <v>8315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 t="shared" si="4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8308</v>
      </c>
      <c r="R2645" t="s">
        <v>8315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 t="shared" si="4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8308</v>
      </c>
      <c r="R2646" t="s">
        <v>8315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 t="shared" si="4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8308</v>
      </c>
      <c r="R2647" t="s">
        <v>8315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 t="shared" si="4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8308</v>
      </c>
      <c r="R2648" t="s">
        <v>8315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 t="shared" si="4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8308</v>
      </c>
      <c r="R2649" t="s">
        <v>8315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 t="shared" si="4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8308</v>
      </c>
      <c r="R2650" t="s">
        <v>8315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 t="shared" si="4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8308</v>
      </c>
      <c r="R2651" t="s">
        <v>8315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 t="shared" si="4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8308</v>
      </c>
      <c r="R2652" t="s">
        <v>8315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 t="shared" si="4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8308</v>
      </c>
      <c r="R2653" t="s">
        <v>8315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 t="shared" si="4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8308</v>
      </c>
      <c r="R2654" t="s">
        <v>8315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 t="shared" si="4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8308</v>
      </c>
      <c r="R2655" t="s">
        <v>8315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 t="shared" si="4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8308</v>
      </c>
      <c r="R2656" t="s">
        <v>8315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 t="shared" si="4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8308</v>
      </c>
      <c r="R2657" t="s">
        <v>8315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 t="shared" si="4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8308</v>
      </c>
      <c r="R2658" t="s">
        <v>8315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 t="shared" si="4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8308</v>
      </c>
      <c r="R2659" t="s">
        <v>8315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 t="shared" si="4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8308</v>
      </c>
      <c r="R2660" t="s">
        <v>8315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 t="shared" si="4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8308</v>
      </c>
      <c r="R2661" t="s">
        <v>8315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 t="shared" si="4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8308</v>
      </c>
      <c r="R2662" t="s">
        <v>8315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 t="shared" si="4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8308</v>
      </c>
      <c r="R2663" t="s">
        <v>8340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 t="shared" si="4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8308</v>
      </c>
      <c r="R2664" t="s">
        <v>8340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 t="shared" si="4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8308</v>
      </c>
      <c r="R2665" t="s">
        <v>8340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 t="shared" si="4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8308</v>
      </c>
      <c r="R2666" t="s">
        <v>8340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 t="shared" si="4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8308</v>
      </c>
      <c r="R2667" t="s">
        <v>8340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 t="shared" si="4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8308</v>
      </c>
      <c r="R2668" t="s">
        <v>8340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 t="shared" si="4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8308</v>
      </c>
      <c r="R2669" t="s">
        <v>8340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 t="shared" si="4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8308</v>
      </c>
      <c r="R2670" t="s">
        <v>8340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 t="shared" si="4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8308</v>
      </c>
      <c r="R2671" t="s">
        <v>8340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 t="shared" si="4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8308</v>
      </c>
      <c r="R2672" t="s">
        <v>8340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 t="shared" si="4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8308</v>
      </c>
      <c r="R2673" t="s">
        <v>8340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 t="shared" si="4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8308</v>
      </c>
      <c r="R2674" t="s">
        <v>8340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 t="shared" si="4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8308</v>
      </c>
      <c r="R2675" t="s">
        <v>8340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 t="shared" si="4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8308</v>
      </c>
      <c r="R2676" t="s">
        <v>8340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 t="shared" si="4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8308</v>
      </c>
      <c r="R2677" t="s">
        <v>8340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 t="shared" si="4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8308</v>
      </c>
      <c r="R2678" t="s">
        <v>8340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 t="shared" si="4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8308</v>
      </c>
      <c r="R2679" t="s">
        <v>8340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 t="shared" si="4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8308</v>
      </c>
      <c r="R2680" t="s">
        <v>8340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 t="shared" si="4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8308</v>
      </c>
      <c r="R2681" t="s">
        <v>8340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 t="shared" si="4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8308</v>
      </c>
      <c r="R2682" t="s">
        <v>8340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 t="shared" si="4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8319</v>
      </c>
      <c r="R2683" t="s">
        <v>8345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 t="shared" si="4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8319</v>
      </c>
      <c r="R2684" t="s">
        <v>8345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 t="shared" si="4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8319</v>
      </c>
      <c r="R2685" t="s">
        <v>8345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 t="shared" si="4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8319</v>
      </c>
      <c r="R2686" t="s">
        <v>8345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 t="shared" si="4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8319</v>
      </c>
      <c r="R2687" t="s">
        <v>8345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 t="shared" si="4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8319</v>
      </c>
      <c r="R2688" t="s">
        <v>8345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 t="shared" si="4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8319</v>
      </c>
      <c r="R2689" t="s">
        <v>8345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 t="shared" si="4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8319</v>
      </c>
      <c r="R2690" t="s">
        <v>8345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 t="shared" si="4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8319</v>
      </c>
      <c r="R2691" t="s">
        <v>8345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 t="shared" ref="U2691:U2754" si="42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8319</v>
      </c>
      <c r="R2692" t="s">
        <v>8345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 t="shared" si="42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8319</v>
      </c>
      <c r="R2693" t="s">
        <v>8345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 t="shared" si="42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8319</v>
      </c>
      <c r="R2694" t="s">
        <v>8345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 t="shared" si="42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8319</v>
      </c>
      <c r="R2695" t="s">
        <v>8345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 t="shared" si="42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8319</v>
      </c>
      <c r="R2696" t="s">
        <v>8345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 t="shared" si="42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8319</v>
      </c>
      <c r="R2697" t="s">
        <v>8345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 t="shared" si="42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8319</v>
      </c>
      <c r="R2698" t="s">
        <v>8345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 t="shared" si="42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8319</v>
      </c>
      <c r="R2699" t="s">
        <v>8345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 t="shared" si="42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8319</v>
      </c>
      <c r="R2700" t="s">
        <v>8345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 t="shared" si="42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8319</v>
      </c>
      <c r="R2701" t="s">
        <v>8345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 t="shared" si="42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8319</v>
      </c>
      <c r="R2702" t="s">
        <v>8345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 t="shared" si="42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8323</v>
      </c>
      <c r="R2703" t="s">
        <v>8324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 t="shared" si="42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8323</v>
      </c>
      <c r="R2704" t="s">
        <v>8324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 t="shared" si="42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8323</v>
      </c>
      <c r="R2705" t="s">
        <v>8324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 t="shared" si="42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8323</v>
      </c>
      <c r="R2706" t="s">
        <v>8324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 t="shared" si="42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8323</v>
      </c>
      <c r="R2707" t="s">
        <v>8324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 t="shared" si="42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8323</v>
      </c>
      <c r="R2708" t="s">
        <v>8324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 t="shared" si="42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8323</v>
      </c>
      <c r="R2709" t="s">
        <v>8324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 t="shared" si="42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8323</v>
      </c>
      <c r="R2710" t="s">
        <v>8324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 t="shared" si="42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8323</v>
      </c>
      <c r="R2711" t="s">
        <v>8324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 t="shared" si="42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8323</v>
      </c>
      <c r="R2712" t="s">
        <v>8324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 t="shared" si="42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8323</v>
      </c>
      <c r="R2713" t="s">
        <v>8324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 t="shared" si="42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8323</v>
      </c>
      <c r="R2714" t="s">
        <v>8324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 t="shared" si="42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8323</v>
      </c>
      <c r="R2715" t="s">
        <v>8324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 t="shared" si="42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8323</v>
      </c>
      <c r="R2716" t="s">
        <v>8324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 t="shared" si="42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8323</v>
      </c>
      <c r="R2717" t="s">
        <v>8324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 t="shared" si="42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8323</v>
      </c>
      <c r="R2718" t="s">
        <v>8324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 t="shared" si="42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8323</v>
      </c>
      <c r="R2719" t="s">
        <v>8324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 t="shared" si="42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8323</v>
      </c>
      <c r="R2720" t="s">
        <v>8324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 t="shared" si="42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8323</v>
      </c>
      <c r="R2721" t="s">
        <v>8324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 t="shared" si="42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8323</v>
      </c>
      <c r="R2722" t="s">
        <v>8324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 t="shared" si="42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8308</v>
      </c>
      <c r="R2723" t="s">
        <v>8309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 t="shared" si="42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8308</v>
      </c>
      <c r="R2724" t="s">
        <v>8309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 t="shared" si="42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8308</v>
      </c>
      <c r="R2725" t="s">
        <v>8309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 t="shared" si="42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8308</v>
      </c>
      <c r="R2726" t="s">
        <v>8309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 t="shared" si="42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8308</v>
      </c>
      <c r="R2727" t="s">
        <v>8309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 t="shared" si="42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8308</v>
      </c>
      <c r="R2728" t="s">
        <v>8309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 t="shared" si="42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8308</v>
      </c>
      <c r="R2729" t="s">
        <v>8309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 t="shared" si="42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8308</v>
      </c>
      <c r="R2730" t="s">
        <v>8309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 t="shared" si="42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8308</v>
      </c>
      <c r="R2731" t="s">
        <v>8309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 t="shared" si="42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8308</v>
      </c>
      <c r="R2732" t="s">
        <v>8309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 t="shared" si="42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8308</v>
      </c>
      <c r="R2733" t="s">
        <v>8309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 t="shared" si="42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8308</v>
      </c>
      <c r="R2734" t="s">
        <v>8309</v>
      </c>
      <c r="S2734" s="14">
        <f>(((J2734/60)/60)/24)+DATE(1970,1,1)</f>
        <v>41389.808194444442</v>
      </c>
      <c r="T2734" s="14">
        <f>(((I2734/60)/60)/24)+DATE(1970,1,1)</f>
        <v>41422</v>
      </c>
      <c r="U2734">
        <f t="shared" si="42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8308</v>
      </c>
      <c r="R2735" t="s">
        <v>8309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 t="shared" si="42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8308</v>
      </c>
      <c r="R2736" t="s">
        <v>8309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 t="shared" si="42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8308</v>
      </c>
      <c r="R2737" t="s">
        <v>8309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 t="shared" si="42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8308</v>
      </c>
      <c r="R2738" t="s">
        <v>8309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 t="shared" si="42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8308</v>
      </c>
      <c r="R2739" t="s">
        <v>8309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 t="shared" si="42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8308</v>
      </c>
      <c r="R2740" t="s">
        <v>8309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 t="shared" si="42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8308</v>
      </c>
      <c r="R2741" t="s">
        <v>8309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 t="shared" si="42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8308</v>
      </c>
      <c r="R2742" t="s">
        <v>8309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 t="shared" si="42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8311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 t="shared" si="42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8311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 t="shared" si="42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8311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 t="shared" si="42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8311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 t="shared" si="42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8311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 t="shared" si="42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8311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 t="shared" si="42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8311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 t="shared" si="42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8311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 t="shared" si="42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8311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 t="shared" si="42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8311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 t="shared" si="42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8311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 t="shared" si="42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8311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 t="shared" si="42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8311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 t="shared" ref="U2755:U2818" si="43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8311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 t="shared" si="43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8311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 t="shared" si="43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8311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 t="shared" si="43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8311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 t="shared" si="43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8311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 t="shared" si="43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8311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 t="shared" si="43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8311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 t="shared" si="43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8311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 t="shared" si="43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8311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 t="shared" si="43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8311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 t="shared" si="43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8311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 t="shared" si="43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8311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 t="shared" si="43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8311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 t="shared" si="43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8311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 t="shared" si="43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8311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 t="shared" si="43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8311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 t="shared" si="43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8311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 t="shared" si="43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8311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 t="shared" si="43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8311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 t="shared" si="43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8311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 t="shared" si="43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8311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 t="shared" si="43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8311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 t="shared" si="43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8311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 t="shared" si="43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8311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 t="shared" si="43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8311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 t="shared" si="43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8311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 t="shared" si="43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8311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 t="shared" si="43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8323</v>
      </c>
      <c r="R2783" t="s">
        <v>8326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 t="shared" si="43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8323</v>
      </c>
      <c r="R2784" t="s">
        <v>8326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 t="shared" si="43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8323</v>
      </c>
      <c r="R2785" t="s">
        <v>8326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 t="shared" si="43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8323</v>
      </c>
      <c r="R2786" t="s">
        <v>8326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 t="shared" si="43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8323</v>
      </c>
      <c r="R2787" t="s">
        <v>8326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 t="shared" si="43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8323</v>
      </c>
      <c r="R2788" t="s">
        <v>8326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 t="shared" si="43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8323</v>
      </c>
      <c r="R2789" t="s">
        <v>8326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 t="shared" si="43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8323</v>
      </c>
      <c r="R2790" t="s">
        <v>8326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 t="shared" si="43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8323</v>
      </c>
      <c r="R2791" t="s">
        <v>8326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 t="shared" si="43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8323</v>
      </c>
      <c r="R2792" t="s">
        <v>8326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 t="shared" si="43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8323</v>
      </c>
      <c r="R2793" t="s">
        <v>8326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 t="shared" si="43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8323</v>
      </c>
      <c r="R2794" t="s">
        <v>8326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 t="shared" si="43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8323</v>
      </c>
      <c r="R2795" t="s">
        <v>8326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 t="shared" si="43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8323</v>
      </c>
      <c r="R2796" t="s">
        <v>8326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 t="shared" si="43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8323</v>
      </c>
      <c r="R2797" t="s">
        <v>8326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 t="shared" si="43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8323</v>
      </c>
      <c r="R2798" t="s">
        <v>8326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 t="shared" si="43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8323</v>
      </c>
      <c r="R2799" t="s">
        <v>8326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 t="shared" si="43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8323</v>
      </c>
      <c r="R2800" t="s">
        <v>8326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 t="shared" si="43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8323</v>
      </c>
      <c r="R2801" t="s">
        <v>8326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 t="shared" si="43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8323</v>
      </c>
      <c r="R2802" t="s">
        <v>8326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 t="shared" si="43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8323</v>
      </c>
      <c r="R2803" t="s">
        <v>8326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 t="shared" si="43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8323</v>
      </c>
      <c r="R2804" t="s">
        <v>8326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 t="shared" si="43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8323</v>
      </c>
      <c r="R2805" t="s">
        <v>8326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 t="shared" si="43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8323</v>
      </c>
      <c r="R2806" t="s">
        <v>8326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 t="shared" si="43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8323</v>
      </c>
      <c r="R2807" t="s">
        <v>8326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 t="shared" si="43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8323</v>
      </c>
      <c r="R2808" t="s">
        <v>8326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 t="shared" si="43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8323</v>
      </c>
      <c r="R2809" t="s">
        <v>8326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 t="shared" si="43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8323</v>
      </c>
      <c r="R2810" t="s">
        <v>8326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 t="shared" si="43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8323</v>
      </c>
      <c r="R2811" t="s">
        <v>8326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 t="shared" si="43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8323</v>
      </c>
      <c r="R2812" t="s">
        <v>8326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 t="shared" si="43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8323</v>
      </c>
      <c r="R2813" t="s">
        <v>8326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 t="shared" si="43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8323</v>
      </c>
      <c r="R2814" t="s">
        <v>8326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 t="shared" si="43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8323</v>
      </c>
      <c r="R2815" t="s">
        <v>8326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 t="shared" si="43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8323</v>
      </c>
      <c r="R2816" t="s">
        <v>8326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 t="shared" si="43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8323</v>
      </c>
      <c r="R2817" t="s">
        <v>8326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 t="shared" si="43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8323</v>
      </c>
      <c r="R2818" t="s">
        <v>8326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 t="shared" si="43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8323</v>
      </c>
      <c r="R2819" t="s">
        <v>8326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 t="shared" ref="U2819:U2882" si="4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8323</v>
      </c>
      <c r="R2820" t="s">
        <v>8326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 t="shared" si="4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8323</v>
      </c>
      <c r="R2821" t="s">
        <v>8326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 t="shared" si="4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8323</v>
      </c>
      <c r="R2822" t="s">
        <v>8326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 t="shared" si="4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8323</v>
      </c>
      <c r="R2823" t="s">
        <v>8326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 t="shared" si="4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8323</v>
      </c>
      <c r="R2824" t="s">
        <v>8326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 t="shared" si="4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8323</v>
      </c>
      <c r="R2825" t="s">
        <v>8326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 t="shared" si="4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8323</v>
      </c>
      <c r="R2826" t="s">
        <v>8326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 t="shared" si="4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8323</v>
      </c>
      <c r="R2827" t="s">
        <v>8326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 t="shared" si="4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8323</v>
      </c>
      <c r="R2828" t="s">
        <v>8326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 t="shared" si="4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8323</v>
      </c>
      <c r="R2829" t="s">
        <v>8326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 t="shared" si="4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8323</v>
      </c>
      <c r="R2830" t="s">
        <v>8326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 t="shared" si="4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8323</v>
      </c>
      <c r="R2831" t="s">
        <v>8326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 t="shared" si="4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8323</v>
      </c>
      <c r="R2832" t="s">
        <v>8326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 t="shared" si="4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8323</v>
      </c>
      <c r="R2833" t="s">
        <v>8326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 t="shared" si="4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8323</v>
      </c>
      <c r="R2834" t="s">
        <v>8326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 t="shared" si="4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8323</v>
      </c>
      <c r="R2835" t="s">
        <v>8326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 t="shared" si="4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8323</v>
      </c>
      <c r="R2836" t="s">
        <v>8326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 t="shared" si="4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8323</v>
      </c>
      <c r="R2837" t="s">
        <v>8326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 t="shared" si="4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8323</v>
      </c>
      <c r="R2838" t="s">
        <v>8326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 t="shared" si="4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8323</v>
      </c>
      <c r="R2839" t="s">
        <v>8326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 t="shared" si="4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8323</v>
      </c>
      <c r="R2840" t="s">
        <v>8326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 t="shared" si="4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8323</v>
      </c>
      <c r="R2841" t="s">
        <v>8326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 t="shared" si="4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8323</v>
      </c>
      <c r="R2842" t="s">
        <v>8326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 t="shared" si="4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8323</v>
      </c>
      <c r="R2843" t="s">
        <v>8326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 t="shared" si="4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8323</v>
      </c>
      <c r="R2844" t="s">
        <v>8326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 t="shared" si="4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8323</v>
      </c>
      <c r="R2845" t="s">
        <v>8326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 t="shared" si="4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8323</v>
      </c>
      <c r="R2846" t="s">
        <v>8326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 t="shared" si="4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8323</v>
      </c>
      <c r="R2847" t="s">
        <v>8326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 t="shared" si="4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8323</v>
      </c>
      <c r="R2848" t="s">
        <v>8326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 t="shared" si="4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8323</v>
      </c>
      <c r="R2849" t="s">
        <v>8326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 t="shared" si="4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8323</v>
      </c>
      <c r="R2850" t="s">
        <v>8326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 t="shared" si="4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8323</v>
      </c>
      <c r="R2851" t="s">
        <v>8326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 t="shared" si="4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8323</v>
      </c>
      <c r="R2852" t="s">
        <v>8326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 t="shared" si="4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8323</v>
      </c>
      <c r="R2853" t="s">
        <v>8326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 t="shared" si="4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8323</v>
      </c>
      <c r="R2854" t="s">
        <v>8326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 t="shared" si="4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8323</v>
      </c>
      <c r="R2855" t="s">
        <v>8326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 t="shared" si="4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8323</v>
      </c>
      <c r="R2856" t="s">
        <v>8326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 t="shared" si="4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8323</v>
      </c>
      <c r="R2857" t="s">
        <v>8326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 t="shared" si="4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8323</v>
      </c>
      <c r="R2858" t="s">
        <v>8326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 t="shared" si="4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8323</v>
      </c>
      <c r="R2859" t="s">
        <v>8326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 t="shared" si="4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8323</v>
      </c>
      <c r="R2860" t="s">
        <v>8326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 t="shared" si="4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8323</v>
      </c>
      <c r="R2861" t="s">
        <v>8326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 t="shared" si="4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8323</v>
      </c>
      <c r="R2862" t="s">
        <v>8326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 t="shared" si="4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8323</v>
      </c>
      <c r="R2863" t="s">
        <v>8326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 t="shared" si="4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8323</v>
      </c>
      <c r="R2864" t="s">
        <v>8326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 t="shared" si="4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8323</v>
      </c>
      <c r="R2865" t="s">
        <v>8326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 t="shared" si="4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8323</v>
      </c>
      <c r="R2866" t="s">
        <v>8326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 t="shared" si="4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8323</v>
      </c>
      <c r="R2867" t="s">
        <v>8326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 t="shared" si="4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8323</v>
      </c>
      <c r="R2868" t="s">
        <v>8326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 t="shared" si="4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8323</v>
      </c>
      <c r="R2869" t="s">
        <v>8326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 t="shared" si="4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8323</v>
      </c>
      <c r="R2870" t="s">
        <v>8326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 t="shared" si="4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8323</v>
      </c>
      <c r="R2871" t="s">
        <v>8326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 t="shared" si="4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8323</v>
      </c>
      <c r="R2872" t="s">
        <v>8326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 t="shared" si="4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8323</v>
      </c>
      <c r="R2873" t="s">
        <v>8326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 t="shared" si="4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8323</v>
      </c>
      <c r="R2874" t="s">
        <v>8326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 t="shared" si="4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8323</v>
      </c>
      <c r="R2875" t="s">
        <v>8326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 t="shared" si="4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8323</v>
      </c>
      <c r="R2876" t="s">
        <v>8326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 t="shared" si="4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8323</v>
      </c>
      <c r="R2877" t="s">
        <v>8326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 t="shared" si="4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8323</v>
      </c>
      <c r="R2878" t="s">
        <v>8326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 t="shared" si="4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8323</v>
      </c>
      <c r="R2879" t="s">
        <v>8326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 t="shared" si="4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8323</v>
      </c>
      <c r="R2880" t="s">
        <v>8326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 t="shared" si="4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8323</v>
      </c>
      <c r="R2881" t="s">
        <v>8326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 t="shared" si="4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8323</v>
      </c>
      <c r="R2882" t="s">
        <v>8326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 t="shared" si="4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8323</v>
      </c>
      <c r="R2883" t="s">
        <v>8326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 t="shared" ref="U2883:U2946" si="45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8323</v>
      </c>
      <c r="R2884" t="s">
        <v>8326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 t="shared" si="45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8323</v>
      </c>
      <c r="R2885" t="s">
        <v>8326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 t="shared" si="45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8323</v>
      </c>
      <c r="R2886" t="s">
        <v>8326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 t="shared" si="45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8323</v>
      </c>
      <c r="R2887" t="s">
        <v>8326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 t="shared" si="45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8323</v>
      </c>
      <c r="R2888" t="s">
        <v>8326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 t="shared" si="45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8323</v>
      </c>
      <c r="R2889" t="s">
        <v>8326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 t="shared" si="45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8323</v>
      </c>
      <c r="R2890" t="s">
        <v>8326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 t="shared" si="45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8323</v>
      </c>
      <c r="R2891" t="s">
        <v>8326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 t="shared" si="45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8323</v>
      </c>
      <c r="R2892" t="s">
        <v>8326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 t="shared" si="45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8323</v>
      </c>
      <c r="R2893" t="s">
        <v>8326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 t="shared" si="45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8323</v>
      </c>
      <c r="R2894" t="s">
        <v>8326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 t="shared" si="45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8323</v>
      </c>
      <c r="R2895" t="s">
        <v>8326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 t="shared" si="45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8323</v>
      </c>
      <c r="R2896" t="s">
        <v>8326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 t="shared" si="45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8323</v>
      </c>
      <c r="R2897" t="s">
        <v>8326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 t="shared" si="45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8323</v>
      </c>
      <c r="R2898" t="s">
        <v>8326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 t="shared" si="45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8323</v>
      </c>
      <c r="R2899" t="s">
        <v>8326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 t="shared" si="45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8323</v>
      </c>
      <c r="R2900" t="s">
        <v>8326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 t="shared" si="45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8323</v>
      </c>
      <c r="R2901" t="s">
        <v>8326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 t="shared" si="45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8323</v>
      </c>
      <c r="R2902" t="s">
        <v>8326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 t="shared" si="45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8323</v>
      </c>
      <c r="R2903" t="s">
        <v>8326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 t="shared" si="45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8323</v>
      </c>
      <c r="R2904" t="s">
        <v>8326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 t="shared" si="45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8323</v>
      </c>
      <c r="R2905" t="s">
        <v>8326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 t="shared" si="45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8323</v>
      </c>
      <c r="R2906" t="s">
        <v>8326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 t="shared" si="45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8323</v>
      </c>
      <c r="R2907" t="s">
        <v>8326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 t="shared" si="45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8323</v>
      </c>
      <c r="R2908" t="s">
        <v>8326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 t="shared" si="45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8323</v>
      </c>
      <c r="R2909" t="s">
        <v>8326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 t="shared" si="45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8323</v>
      </c>
      <c r="R2910" t="s">
        <v>8326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 t="shared" si="45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8323</v>
      </c>
      <c r="R2911" t="s">
        <v>8326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 t="shared" si="45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8323</v>
      </c>
      <c r="R2912" t="s">
        <v>8326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 t="shared" si="45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8323</v>
      </c>
      <c r="R2913" t="s">
        <v>8326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 t="shared" si="45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8323</v>
      </c>
      <c r="R2914" t="s">
        <v>8326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 t="shared" si="45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8323</v>
      </c>
      <c r="R2915" t="s">
        <v>8326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 t="shared" si="45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8323</v>
      </c>
      <c r="R2916" t="s">
        <v>8326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 t="shared" si="45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8323</v>
      </c>
      <c r="R2917" t="s">
        <v>8326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 t="shared" si="45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8323</v>
      </c>
      <c r="R2918" t="s">
        <v>8326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 t="shared" si="45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8323</v>
      </c>
      <c r="R2919" t="s">
        <v>8326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 t="shared" si="45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8323</v>
      </c>
      <c r="R2920" t="s">
        <v>8326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 t="shared" si="45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8323</v>
      </c>
      <c r="R2921" t="s">
        <v>8326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 t="shared" si="45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8323</v>
      </c>
      <c r="R2922" t="s">
        <v>8326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 t="shared" si="45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8323</v>
      </c>
      <c r="R2923" t="s">
        <v>8335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 t="shared" si="45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8323</v>
      </c>
      <c r="R2924" t="s">
        <v>8335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 t="shared" si="45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8323</v>
      </c>
      <c r="R2925" t="s">
        <v>8335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 t="shared" si="45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8323</v>
      </c>
      <c r="R2926" t="s">
        <v>8335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 t="shared" si="45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8323</v>
      </c>
      <c r="R2927" t="s">
        <v>8335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 t="shared" si="45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8323</v>
      </c>
      <c r="R2928" t="s">
        <v>8335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 t="shared" si="45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8323</v>
      </c>
      <c r="R2929" t="s">
        <v>8335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 t="shared" si="45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8323</v>
      </c>
      <c r="R2930" t="s">
        <v>8335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 t="shared" si="45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8323</v>
      </c>
      <c r="R2931" t="s">
        <v>8335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 t="shared" si="45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8323</v>
      </c>
      <c r="R2932" t="s">
        <v>8335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 t="shared" si="45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8323</v>
      </c>
      <c r="R2933" t="s">
        <v>8335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 t="shared" si="45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8323</v>
      </c>
      <c r="R2934" t="s">
        <v>8335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 t="shared" si="45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8323</v>
      </c>
      <c r="R2935" t="s">
        <v>8335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 t="shared" si="45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8323</v>
      </c>
      <c r="R2936" t="s">
        <v>8335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 t="shared" si="45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8323</v>
      </c>
      <c r="R2937" t="s">
        <v>8335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 t="shared" si="45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8323</v>
      </c>
      <c r="R2938" t="s">
        <v>8335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 t="shared" si="45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8323</v>
      </c>
      <c r="R2939" t="s">
        <v>8335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 t="shared" si="45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8323</v>
      </c>
      <c r="R2940" t="s">
        <v>8335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 t="shared" si="45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8323</v>
      </c>
      <c r="R2941" t="s">
        <v>8335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 t="shared" si="45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8323</v>
      </c>
      <c r="R2942" t="s">
        <v>8335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 t="shared" si="45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8323</v>
      </c>
      <c r="R2943" t="s">
        <v>8324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 t="shared" si="45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8323</v>
      </c>
      <c r="R2944" t="s">
        <v>8324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 t="shared" si="45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8323</v>
      </c>
      <c r="R2945" t="s">
        <v>8324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 t="shared" si="45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8323</v>
      </c>
      <c r="R2946" t="s">
        <v>8324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 t="shared" si="45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8323</v>
      </c>
      <c r="R2947" t="s">
        <v>8324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 t="shared" ref="U2947:U3010" si="46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8323</v>
      </c>
      <c r="R2948" t="s">
        <v>8324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 t="shared" si="46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8323</v>
      </c>
      <c r="R2949" t="s">
        <v>8324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 t="shared" si="46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8323</v>
      </c>
      <c r="R2950" t="s">
        <v>8324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 t="shared" si="46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8323</v>
      </c>
      <c r="R2951" t="s">
        <v>8324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 t="shared" si="46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8323</v>
      </c>
      <c r="R2952" t="s">
        <v>8324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 t="shared" si="46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8323</v>
      </c>
      <c r="R2953" t="s">
        <v>8324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 t="shared" si="46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8323</v>
      </c>
      <c r="R2954" t="s">
        <v>8324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 t="shared" si="46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8323</v>
      </c>
      <c r="R2955" t="s">
        <v>8324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 t="shared" si="46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8323</v>
      </c>
      <c r="R2956" t="s">
        <v>8324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 t="shared" si="46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8323</v>
      </c>
      <c r="R2957" t="s">
        <v>8324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 t="shared" si="46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8323</v>
      </c>
      <c r="R2958" t="s">
        <v>8324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 t="shared" si="46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8323</v>
      </c>
      <c r="R2959" t="s">
        <v>8324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 t="shared" si="46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8323</v>
      </c>
      <c r="R2960" t="s">
        <v>8324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 t="shared" si="46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8323</v>
      </c>
      <c r="R2961" t="s">
        <v>8324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 t="shared" si="46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8323</v>
      </c>
      <c r="R2962" t="s">
        <v>8324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 t="shared" si="46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8323</v>
      </c>
      <c r="R2963" t="s">
        <v>8326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 t="shared" si="46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8323</v>
      </c>
      <c r="R2964" t="s">
        <v>8326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 t="shared" si="46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8323</v>
      </c>
      <c r="R2965" t="s">
        <v>8326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 t="shared" si="46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8323</v>
      </c>
      <c r="R2966" t="s">
        <v>8326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 t="shared" si="4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8323</v>
      </c>
      <c r="R2967" t="s">
        <v>8326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 t="shared" si="46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8323</v>
      </c>
      <c r="R2968" t="s">
        <v>8326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 t="shared" si="46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8323</v>
      </c>
      <c r="R2969" t="s">
        <v>8326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 t="shared" si="4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8323</v>
      </c>
      <c r="R2970" t="s">
        <v>8326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 t="shared" si="4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8323</v>
      </c>
      <c r="R2971" t="s">
        <v>8326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 t="shared" si="46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8323</v>
      </c>
      <c r="R2972" t="s">
        <v>8326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 t="shared" si="4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8323</v>
      </c>
      <c r="R2973" t="s">
        <v>8326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 t="shared" si="4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8323</v>
      </c>
      <c r="R2974" t="s">
        <v>8326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 t="shared" si="46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8323</v>
      </c>
      <c r="R2975" t="s">
        <v>8326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 t="shared" si="46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8323</v>
      </c>
      <c r="R2976" t="s">
        <v>8326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 t="shared" si="46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8323</v>
      </c>
      <c r="R2977" t="s">
        <v>8326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 t="shared" si="46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8323</v>
      </c>
      <c r="R2978" t="s">
        <v>8326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 t="shared" si="4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8323</v>
      </c>
      <c r="R2979" t="s">
        <v>8326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 t="shared" si="46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8323</v>
      </c>
      <c r="R2980" t="s">
        <v>8326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 t="shared" si="46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8323</v>
      </c>
      <c r="R2981" t="s">
        <v>8326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 t="shared" si="4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8323</v>
      </c>
      <c r="R2982" t="s">
        <v>8326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 t="shared" si="46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8323</v>
      </c>
      <c r="R2983" t="s">
        <v>8324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 t="shared" si="46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8323</v>
      </c>
      <c r="R2984" t="s">
        <v>8324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 t="shared" si="46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8323</v>
      </c>
      <c r="R2985" t="s">
        <v>8324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 t="shared" si="46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8323</v>
      </c>
      <c r="R2986" t="s">
        <v>8324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 t="shared" si="46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8323</v>
      </c>
      <c r="R2987" t="s">
        <v>8324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 t="shared" si="46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8323</v>
      </c>
      <c r="R2988" t="s">
        <v>8324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 t="shared" si="46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8323</v>
      </c>
      <c r="R2989" t="s">
        <v>8324</v>
      </c>
      <c r="S2989" s="14">
        <f>(((J2989/60)/60)/24)+DATE(1970,1,1)</f>
        <v>42627.307303240741</v>
      </c>
      <c r="T2989" s="14">
        <f>(((I2989/60)/60)/24)+DATE(1970,1,1)</f>
        <v>42656</v>
      </c>
      <c r="U2989">
        <f t="shared" si="46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8323</v>
      </c>
      <c r="R2990" t="s">
        <v>8324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 t="shared" si="46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8323</v>
      </c>
      <c r="R2991" t="s">
        <v>8324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 t="shared" si="46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8323</v>
      </c>
      <c r="R2992" t="s">
        <v>8324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 t="shared" si="46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8323</v>
      </c>
      <c r="R2993" t="s">
        <v>8324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 t="shared" si="46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8323</v>
      </c>
      <c r="R2994" t="s">
        <v>8324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 t="shared" si="46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8323</v>
      </c>
      <c r="R2995" t="s">
        <v>8324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 t="shared" si="46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8323</v>
      </c>
      <c r="R2996" t="s">
        <v>8324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 t="shared" si="46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8323</v>
      </c>
      <c r="R2997" t="s">
        <v>8324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 t="shared" si="46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8323</v>
      </c>
      <c r="R2998" t="s">
        <v>8324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 t="shared" si="46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8323</v>
      </c>
      <c r="R2999" t="s">
        <v>8324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 t="shared" si="46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8323</v>
      </c>
      <c r="R3000" t="s">
        <v>8324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 t="shared" si="46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8323</v>
      </c>
      <c r="R3001" t="s">
        <v>8324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 t="shared" si="46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8323</v>
      </c>
      <c r="R3002" t="s">
        <v>8324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 t="shared" si="46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8323</v>
      </c>
      <c r="R3003" t="s">
        <v>8324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 t="shared" si="46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8323</v>
      </c>
      <c r="R3004" t="s">
        <v>8324</v>
      </c>
      <c r="S3004" s="14">
        <f>(((J3004/60)/60)/24)+DATE(1970,1,1)</f>
        <v>41239.83625</v>
      </c>
      <c r="T3004" s="14">
        <f>(((I3004/60)/60)/24)+DATE(1970,1,1)</f>
        <v>41269.83625</v>
      </c>
      <c r="U3004">
        <f t="shared" si="46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8323</v>
      </c>
      <c r="R3005" t="s">
        <v>8324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 t="shared" si="46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8323</v>
      </c>
      <c r="R3006" t="s">
        <v>8324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 t="shared" si="46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8323</v>
      </c>
      <c r="R3007" t="s">
        <v>8324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 t="shared" si="46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8323</v>
      </c>
      <c r="R3008" t="s">
        <v>8324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 t="shared" si="46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8323</v>
      </c>
      <c r="R3009" t="s">
        <v>8324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 t="shared" si="46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8323</v>
      </c>
      <c r="R3010" t="s">
        <v>8324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 t="shared" si="46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8323</v>
      </c>
      <c r="R3011" t="s">
        <v>8324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 t="shared" ref="U3011:U3074" si="47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8323</v>
      </c>
      <c r="R3012" t="s">
        <v>8324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 t="shared" si="47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8323</v>
      </c>
      <c r="R3013" t="s">
        <v>8324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 t="shared" si="47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8323</v>
      </c>
      <c r="R3014" t="s">
        <v>8324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 t="shared" si="47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8323</v>
      </c>
      <c r="R3015" t="s">
        <v>8324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 t="shared" si="47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8323</v>
      </c>
      <c r="R3016" t="s">
        <v>8324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 t="shared" si="47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8323</v>
      </c>
      <c r="R3017" t="s">
        <v>8324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 t="shared" si="47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8323</v>
      </c>
      <c r="R3018" t="s">
        <v>8324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 t="shared" si="47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8323</v>
      </c>
      <c r="R3019" t="s">
        <v>8324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 t="shared" si="47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8323</v>
      </c>
      <c r="R3020" t="s">
        <v>8324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 t="shared" si="47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8323</v>
      </c>
      <c r="R3021" t="s">
        <v>8324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 t="shared" si="47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8323</v>
      </c>
      <c r="R3022" t="s">
        <v>8324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 t="shared" si="47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8323</v>
      </c>
      <c r="R3023" t="s">
        <v>8324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 t="shared" si="47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8323</v>
      </c>
      <c r="R3024" t="s">
        <v>8324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 t="shared" si="47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8323</v>
      </c>
      <c r="R3025" t="s">
        <v>8324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 t="shared" si="47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8323</v>
      </c>
      <c r="R3026" t="s">
        <v>8324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 t="shared" si="47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8323</v>
      </c>
      <c r="R3027" t="s">
        <v>8324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 t="shared" si="47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8323</v>
      </c>
      <c r="R3028" t="s">
        <v>8324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 t="shared" si="47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8323</v>
      </c>
      <c r="R3029" t="s">
        <v>8324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 t="shared" si="47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8323</v>
      </c>
      <c r="R3030" t="s">
        <v>8324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 t="shared" si="47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8323</v>
      </c>
      <c r="R3031" t="s">
        <v>8324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 t="shared" si="47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8323</v>
      </c>
      <c r="R3032" t="s">
        <v>8324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 t="shared" si="47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8323</v>
      </c>
      <c r="R3033" t="s">
        <v>8324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 t="shared" si="47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8323</v>
      </c>
      <c r="R3034" t="s">
        <v>8324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 t="shared" si="47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8323</v>
      </c>
      <c r="R3035" t="s">
        <v>8324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 t="shared" si="47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8323</v>
      </c>
      <c r="R3036" t="s">
        <v>8324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 t="shared" si="47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8323</v>
      </c>
      <c r="R3037" t="s">
        <v>8324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 t="shared" si="47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8323</v>
      </c>
      <c r="R3038" t="s">
        <v>8324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 t="shared" si="47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8323</v>
      </c>
      <c r="R3039" t="s">
        <v>8324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 t="shared" si="47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8323</v>
      </c>
      <c r="R3040" t="s">
        <v>8324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 t="shared" si="47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8323</v>
      </c>
      <c r="R3041" t="s">
        <v>8324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 t="shared" si="47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8323</v>
      </c>
      <c r="R3042" t="s">
        <v>8324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 t="shared" si="47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8323</v>
      </c>
      <c r="R3043" t="s">
        <v>8324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 t="shared" si="47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8323</v>
      </c>
      <c r="R3044" t="s">
        <v>8324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 t="shared" si="47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8323</v>
      </c>
      <c r="R3045" t="s">
        <v>8324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 t="shared" si="47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8323</v>
      </c>
      <c r="R3046" t="s">
        <v>8324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 t="shared" si="47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8323</v>
      </c>
      <c r="R3047" t="s">
        <v>8324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 t="shared" si="47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8323</v>
      </c>
      <c r="R3048" t="s">
        <v>8324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 t="shared" si="47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8323</v>
      </c>
      <c r="R3049" t="s">
        <v>8324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 t="shared" si="47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8323</v>
      </c>
      <c r="R3050" t="s">
        <v>8324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 t="shared" si="47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8323</v>
      </c>
      <c r="R3051" t="s">
        <v>8324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 t="shared" si="47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8323</v>
      </c>
      <c r="R3052" t="s">
        <v>8324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 t="shared" si="47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8323</v>
      </c>
      <c r="R3053" t="s">
        <v>8324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 t="shared" si="47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8323</v>
      </c>
      <c r="R3054" t="s">
        <v>8324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 t="shared" si="47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8323</v>
      </c>
      <c r="R3055" t="s">
        <v>8324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 t="shared" si="47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8323</v>
      </c>
      <c r="R3056" t="s">
        <v>8324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 t="shared" si="47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8323</v>
      </c>
      <c r="R3057" t="s">
        <v>8324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 t="shared" si="47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8323</v>
      </c>
      <c r="R3058" t="s">
        <v>8324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 t="shared" si="47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8323</v>
      </c>
      <c r="R3059" t="s">
        <v>8324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 t="shared" si="47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8323</v>
      </c>
      <c r="R3060" t="s">
        <v>8324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 t="shared" si="47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8323</v>
      </c>
      <c r="R3061" t="s">
        <v>8324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 t="shared" si="47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8323</v>
      </c>
      <c r="R3062" t="s">
        <v>8324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 t="shared" si="47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8323</v>
      </c>
      <c r="R3063" t="s">
        <v>8324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 t="shared" si="47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8323</v>
      </c>
      <c r="R3064" t="s">
        <v>8324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 t="shared" si="47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8323</v>
      </c>
      <c r="R3065" t="s">
        <v>8324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 t="shared" si="47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8323</v>
      </c>
      <c r="R3066" t="s">
        <v>8324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 t="shared" si="47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8323</v>
      </c>
      <c r="R3067" t="s">
        <v>8324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 t="shared" si="47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8323</v>
      </c>
      <c r="R3068" t="s">
        <v>8324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 t="shared" si="47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8323</v>
      </c>
      <c r="R3069" t="s">
        <v>8324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 t="shared" si="47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8323</v>
      </c>
      <c r="R3070" t="s">
        <v>8324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 t="shared" si="47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8323</v>
      </c>
      <c r="R3071" t="s">
        <v>8324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 t="shared" si="47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8323</v>
      </c>
      <c r="R3072" t="s">
        <v>8324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 t="shared" si="47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8323</v>
      </c>
      <c r="R3073" t="s">
        <v>8324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 t="shared" si="47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8323</v>
      </c>
      <c r="R3074" t="s">
        <v>8324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 t="shared" si="47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8323</v>
      </c>
      <c r="R3075" t="s">
        <v>8324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 t="shared" ref="U3075:U3138" si="48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8323</v>
      </c>
      <c r="R3076" t="s">
        <v>8324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 t="shared" si="48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8323</v>
      </c>
      <c r="R3077" t="s">
        <v>8324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 t="shared" si="48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8323</v>
      </c>
      <c r="R3078" t="s">
        <v>8324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 t="shared" si="48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8323</v>
      </c>
      <c r="R3079" t="s">
        <v>8324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 t="shared" si="48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8323</v>
      </c>
      <c r="R3080" t="s">
        <v>8324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 t="shared" si="48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8323</v>
      </c>
      <c r="R3081" t="s">
        <v>8324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 t="shared" si="48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8323</v>
      </c>
      <c r="R3082" t="s">
        <v>8324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 t="shared" si="48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8323</v>
      </c>
      <c r="R3083" t="s">
        <v>8324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 t="shared" si="48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8323</v>
      </c>
      <c r="R3084" t="s">
        <v>8324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 t="shared" si="48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8323</v>
      </c>
      <c r="R3085" t="s">
        <v>8324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 t="shared" si="48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8323</v>
      </c>
      <c r="R3086" t="s">
        <v>8324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 t="shared" si="48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8323</v>
      </c>
      <c r="R3087" t="s">
        <v>8324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 t="shared" si="48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8323</v>
      </c>
      <c r="R3088" t="s">
        <v>8324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 t="shared" si="48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8323</v>
      </c>
      <c r="R3089" t="s">
        <v>8324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 t="shared" si="48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8323</v>
      </c>
      <c r="R3090" t="s">
        <v>8324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 t="shared" si="48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8323</v>
      </c>
      <c r="R3091" t="s">
        <v>8324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 t="shared" si="48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8323</v>
      </c>
      <c r="R3092" t="s">
        <v>8324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 t="shared" si="48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8323</v>
      </c>
      <c r="R3093" t="s">
        <v>8324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 t="shared" si="48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8323</v>
      </c>
      <c r="R3094" t="s">
        <v>8324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 t="shared" si="48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8323</v>
      </c>
      <c r="R3095" t="s">
        <v>8324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 t="shared" si="48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8323</v>
      </c>
      <c r="R3096" t="s">
        <v>8324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 t="shared" si="48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8323</v>
      </c>
      <c r="R3097" t="s">
        <v>8324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 t="shared" si="48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8323</v>
      </c>
      <c r="R3098" t="s">
        <v>8324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 t="shared" si="48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8323</v>
      </c>
      <c r="R3099" t="s">
        <v>8324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 t="shared" si="48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8323</v>
      </c>
      <c r="R3100" t="s">
        <v>8324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 t="shared" si="48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8323</v>
      </c>
      <c r="R3101" t="s">
        <v>8324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 t="shared" si="48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8323</v>
      </c>
      <c r="R3102" t="s">
        <v>8324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 t="shared" si="48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8323</v>
      </c>
      <c r="R3103" t="s">
        <v>8324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 t="shared" si="48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8323</v>
      </c>
      <c r="R3104" t="s">
        <v>8324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 t="shared" si="48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8323</v>
      </c>
      <c r="R3105" t="s">
        <v>8324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 t="shared" si="48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8323</v>
      </c>
      <c r="R3106" t="s">
        <v>8324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 t="shared" si="48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8323</v>
      </c>
      <c r="R3107" t="s">
        <v>8324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 t="shared" si="48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8323</v>
      </c>
      <c r="R3108" t="s">
        <v>8324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 t="shared" si="48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8323</v>
      </c>
      <c r="R3109" t="s">
        <v>8324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 t="shared" si="48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8323</v>
      </c>
      <c r="R3110" t="s">
        <v>8324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 t="shared" si="48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8323</v>
      </c>
      <c r="R3111" t="s">
        <v>8324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 t="shared" si="48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8323</v>
      </c>
      <c r="R3112" t="s">
        <v>8324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 t="shared" si="48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8323</v>
      </c>
      <c r="R3113" t="s">
        <v>8324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 t="shared" si="48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8323</v>
      </c>
      <c r="R3114" t="s">
        <v>8324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 t="shared" si="48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8323</v>
      </c>
      <c r="R3115" t="s">
        <v>8324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 t="shared" si="48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8323</v>
      </c>
      <c r="R3116" t="s">
        <v>8324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 t="shared" si="48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8323</v>
      </c>
      <c r="R3117" t="s">
        <v>8324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 t="shared" si="48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8323</v>
      </c>
      <c r="R3118" t="s">
        <v>8324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 t="shared" si="48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8323</v>
      </c>
      <c r="R3119" t="s">
        <v>8324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 t="shared" si="48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8323</v>
      </c>
      <c r="R3120" t="s">
        <v>8324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 t="shared" si="48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8323</v>
      </c>
      <c r="R3121" t="s">
        <v>8324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 t="shared" si="48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8323</v>
      </c>
      <c r="R3122" t="s">
        <v>8324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 t="shared" si="48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8323</v>
      </c>
      <c r="R3123" t="s">
        <v>8324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 t="shared" si="48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8323</v>
      </c>
      <c r="R3124" t="s">
        <v>8324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 t="shared" si="48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8323</v>
      </c>
      <c r="R3125" t="s">
        <v>8324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 t="shared" si="48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8323</v>
      </c>
      <c r="R3126" t="s">
        <v>8324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 t="shared" si="48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8323</v>
      </c>
      <c r="R3127" t="s">
        <v>8324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 t="shared" si="48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8323</v>
      </c>
      <c r="R3128" t="s">
        <v>8324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 t="shared" si="48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8323</v>
      </c>
      <c r="R3129" t="s">
        <v>8324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 t="shared" si="48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8323</v>
      </c>
      <c r="R3130" t="s">
        <v>8326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 t="shared" si="48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8323</v>
      </c>
      <c r="R3131" t="s">
        <v>8326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 t="shared" si="48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8323</v>
      </c>
      <c r="R3132" t="s">
        <v>8326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 t="shared" si="48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8323</v>
      </c>
      <c r="R3133" t="s">
        <v>8326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 t="shared" si="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8323</v>
      </c>
      <c r="R3134" t="s">
        <v>8326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 t="shared" si="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8323</v>
      </c>
      <c r="R3135" t="s">
        <v>8326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 t="shared" si="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8323</v>
      </c>
      <c r="R3136" t="s">
        <v>8326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 t="shared" si="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8323</v>
      </c>
      <c r="R3137" t="s">
        <v>8326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 t="shared" si="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8323</v>
      </c>
      <c r="R3138" t="s">
        <v>8326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 t="shared" si="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8323</v>
      </c>
      <c r="R3139" t="s">
        <v>8326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 t="shared" ref="U3139:U3202" si="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8323</v>
      </c>
      <c r="R3140" t="s">
        <v>8326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 t="shared" si="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8323</v>
      </c>
      <c r="R3141" t="s">
        <v>8326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 t="shared" si="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8323</v>
      </c>
      <c r="R3142" t="s">
        <v>8326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 t="shared" si="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8323</v>
      </c>
      <c r="R3143" t="s">
        <v>8326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 t="shared" si="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8323</v>
      </c>
      <c r="R3144" t="s">
        <v>8326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 t="shared" si="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8323</v>
      </c>
      <c r="R3145" t="s">
        <v>8326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 t="shared" si="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8323</v>
      </c>
      <c r="R3146" t="s">
        <v>8326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 t="shared" si="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8323</v>
      </c>
      <c r="R3147" t="s">
        <v>8326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 t="shared" si="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8323</v>
      </c>
      <c r="R3148" t="s">
        <v>8326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 t="shared" si="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8323</v>
      </c>
      <c r="R3149" t="s">
        <v>8326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 t="shared" si="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8323</v>
      </c>
      <c r="R3150" t="s">
        <v>8326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 t="shared" si="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8323</v>
      </c>
      <c r="R3151" t="s">
        <v>8326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 t="shared" si="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8323</v>
      </c>
      <c r="R3152" t="s">
        <v>8326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 t="shared" si="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8323</v>
      </c>
      <c r="R3153" t="s">
        <v>8326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 t="shared" si="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8323</v>
      </c>
      <c r="R3154" t="s">
        <v>8326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 t="shared" si="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8323</v>
      </c>
      <c r="R3155" t="s">
        <v>8326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 t="shared" si="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8323</v>
      </c>
      <c r="R3156" t="s">
        <v>8326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 t="shared" si="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8323</v>
      </c>
      <c r="R3157" t="s">
        <v>8326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 t="shared" si="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8323</v>
      </c>
      <c r="R3158" t="s">
        <v>8326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 t="shared" si="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8323</v>
      </c>
      <c r="R3159" t="s">
        <v>8326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 t="shared" si="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8323</v>
      </c>
      <c r="R3160" t="s">
        <v>8326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 t="shared" si="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8323</v>
      </c>
      <c r="R3161" t="s">
        <v>8326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 t="shared" si="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8323</v>
      </c>
      <c r="R3162" t="s">
        <v>8326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 t="shared" si="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8323</v>
      </c>
      <c r="R3163" t="s">
        <v>8326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 t="shared" si="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8323</v>
      </c>
      <c r="R3164" t="s">
        <v>8326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 t="shared" si="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8323</v>
      </c>
      <c r="R3165" t="s">
        <v>8326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 t="shared" si="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8323</v>
      </c>
      <c r="R3166" t="s">
        <v>8326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 t="shared" si="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8323</v>
      </c>
      <c r="R3167" t="s">
        <v>8326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 t="shared" si="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8323</v>
      </c>
      <c r="R3168" t="s">
        <v>8326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 t="shared" si="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8323</v>
      </c>
      <c r="R3169" t="s">
        <v>8326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 t="shared" si="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8323</v>
      </c>
      <c r="R3170" t="s">
        <v>8326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 t="shared" si="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8323</v>
      </c>
      <c r="R3171" t="s">
        <v>8326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 t="shared" si="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8323</v>
      </c>
      <c r="R3172" t="s">
        <v>8326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 t="shared" si="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8323</v>
      </c>
      <c r="R3173" t="s">
        <v>8326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 t="shared" si="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8323</v>
      </c>
      <c r="R3174" t="s">
        <v>8326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 t="shared" si="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8323</v>
      </c>
      <c r="R3175" t="s">
        <v>8326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 t="shared" si="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8323</v>
      </c>
      <c r="R3176" t="s">
        <v>8326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 t="shared" si="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8323</v>
      </c>
      <c r="R3177" t="s">
        <v>8326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 t="shared" si="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8323</v>
      </c>
      <c r="R3178" t="s">
        <v>8326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 t="shared" si="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8323</v>
      </c>
      <c r="R3179" t="s">
        <v>8326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 t="shared" si="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8323</v>
      </c>
      <c r="R3180" t="s">
        <v>8326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 t="shared" si="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8323</v>
      </c>
      <c r="R3181" t="s">
        <v>8326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 t="shared" si="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8323</v>
      </c>
      <c r="R3182" t="s">
        <v>8326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 t="shared" si="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8323</v>
      </c>
      <c r="R3183" t="s">
        <v>8326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 t="shared" si="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8323</v>
      </c>
      <c r="R3184" t="s">
        <v>8326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 t="shared" si="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8323</v>
      </c>
      <c r="R3185" t="s">
        <v>8326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 t="shared" si="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8323</v>
      </c>
      <c r="R3186" t="s">
        <v>8326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 t="shared" si="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8323</v>
      </c>
      <c r="R3187" t="s">
        <v>8326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 t="shared" si="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8323</v>
      </c>
      <c r="R3188" t="s">
        <v>8326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 t="shared" si="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8323</v>
      </c>
      <c r="R3189" t="s">
        <v>8326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 t="shared" si="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8323</v>
      </c>
      <c r="R3190" t="s">
        <v>8335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 t="shared" si="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8323</v>
      </c>
      <c r="R3191" t="s">
        <v>8335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 t="shared" si="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8323</v>
      </c>
      <c r="R3192" t="s">
        <v>8335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 t="shared" si="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8323</v>
      </c>
      <c r="R3193" t="s">
        <v>8335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 t="shared" si="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8323</v>
      </c>
      <c r="R3194" t="s">
        <v>8335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 t="shared" si="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8323</v>
      </c>
      <c r="R3195" t="s">
        <v>8335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 t="shared" si="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8323</v>
      </c>
      <c r="R3196" t="s">
        <v>8335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 t="shared" si="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8323</v>
      </c>
      <c r="R3197" t="s">
        <v>8335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 t="shared" si="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8323</v>
      </c>
      <c r="R3198" t="s">
        <v>8335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 t="shared" si="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8323</v>
      </c>
      <c r="R3199" t="s">
        <v>8335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 t="shared" si="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8323</v>
      </c>
      <c r="R3200" t="s">
        <v>8335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 t="shared" si="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8323</v>
      </c>
      <c r="R3201" t="s">
        <v>8335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 t="shared" si="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8323</v>
      </c>
      <c r="R3202" t="s">
        <v>8335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 t="shared" si="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8323</v>
      </c>
      <c r="R3203" t="s">
        <v>8335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 t="shared" ref="U3203:U3266" si="50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8323</v>
      </c>
      <c r="R3204" t="s">
        <v>8335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 t="shared" si="50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8323</v>
      </c>
      <c r="R3205" t="s">
        <v>8335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 t="shared" si="50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8323</v>
      </c>
      <c r="R3206" t="s">
        <v>8335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 t="shared" si="50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8323</v>
      </c>
      <c r="R3207" t="s">
        <v>8335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 t="shared" si="50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8323</v>
      </c>
      <c r="R3208" t="s">
        <v>8335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 t="shared" si="50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8323</v>
      </c>
      <c r="R3209" t="s">
        <v>8335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 t="shared" si="50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8323</v>
      </c>
      <c r="R3210" t="s">
        <v>8326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 t="shared" si="50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8323</v>
      </c>
      <c r="R3211" t="s">
        <v>8326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 t="shared" si="50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8323</v>
      </c>
      <c r="R3212" t="s">
        <v>8326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 t="shared" si="50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8323</v>
      </c>
      <c r="R3213" t="s">
        <v>8326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 t="shared" si="50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8323</v>
      </c>
      <c r="R3214" t="s">
        <v>8326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 t="shared" si="50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8323</v>
      </c>
      <c r="R3215" t="s">
        <v>8326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 t="shared" si="50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8323</v>
      </c>
      <c r="R3216" t="s">
        <v>8326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 t="shared" si="50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8323</v>
      </c>
      <c r="R3217" t="s">
        <v>8326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 t="shared" si="50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8323</v>
      </c>
      <c r="R3218" t="s">
        <v>8326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 t="shared" si="50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8323</v>
      </c>
      <c r="R3219" t="s">
        <v>8326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 t="shared" si="50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8323</v>
      </c>
      <c r="R3220" t="s">
        <v>8326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 t="shared" si="50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8323</v>
      </c>
      <c r="R3221" t="s">
        <v>8326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 t="shared" si="50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8323</v>
      </c>
      <c r="R3222" t="s">
        <v>8326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 t="shared" si="50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8323</v>
      </c>
      <c r="R3223" t="s">
        <v>8326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 t="shared" si="50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8323</v>
      </c>
      <c r="R3224" t="s">
        <v>8326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 t="shared" si="50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8323</v>
      </c>
      <c r="R3225" t="s">
        <v>8326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 t="shared" si="50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8323</v>
      </c>
      <c r="R3226" t="s">
        <v>8326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 t="shared" si="50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8323</v>
      </c>
      <c r="R3227" t="s">
        <v>8326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 t="shared" si="50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8323</v>
      </c>
      <c r="R3228" t="s">
        <v>8326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 t="shared" si="50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8323</v>
      </c>
      <c r="R3229" t="s">
        <v>8326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 t="shared" si="50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8323</v>
      </c>
      <c r="R3230" t="s">
        <v>8326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 t="shared" si="50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8323</v>
      </c>
      <c r="R3231" t="s">
        <v>8326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 t="shared" si="50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8323</v>
      </c>
      <c r="R3232" t="s">
        <v>8326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 t="shared" si="50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8323</v>
      </c>
      <c r="R3233" t="s">
        <v>8326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 t="shared" si="50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8323</v>
      </c>
      <c r="R3234" t="s">
        <v>8326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 t="shared" si="50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8323</v>
      </c>
      <c r="R3235" t="s">
        <v>8326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 t="shared" si="50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8323</v>
      </c>
      <c r="R3236" t="s">
        <v>8326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 t="shared" si="50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8323</v>
      </c>
      <c r="R3237" t="s">
        <v>8326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 t="shared" si="50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8323</v>
      </c>
      <c r="R3238" t="s">
        <v>8326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 t="shared" si="50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8323</v>
      </c>
      <c r="R3239" t="s">
        <v>8326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 t="shared" si="50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8323</v>
      </c>
      <c r="R3240" t="s">
        <v>8326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 t="shared" si="50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8323</v>
      </c>
      <c r="R3241" t="s">
        <v>8326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 t="shared" si="50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8323</v>
      </c>
      <c r="R3242" t="s">
        <v>8326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 t="shared" si="50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8323</v>
      </c>
      <c r="R3243" t="s">
        <v>8326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 t="shared" si="50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8323</v>
      </c>
      <c r="R3244" t="s">
        <v>8326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 t="shared" si="50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8323</v>
      </c>
      <c r="R3245" t="s">
        <v>8326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 t="shared" si="50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8323</v>
      </c>
      <c r="R3246" t="s">
        <v>8326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 t="shared" si="50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8323</v>
      </c>
      <c r="R3247" t="s">
        <v>8326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 t="shared" si="50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8323</v>
      </c>
      <c r="R3248" t="s">
        <v>8326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 t="shared" si="50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8323</v>
      </c>
      <c r="R3249" t="s">
        <v>8326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 t="shared" si="50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8323</v>
      </c>
      <c r="R3250" t="s">
        <v>8326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 t="shared" si="50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8323</v>
      </c>
      <c r="R3251" t="s">
        <v>8326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 t="shared" si="50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8323</v>
      </c>
      <c r="R3252" t="s">
        <v>8326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 t="shared" si="50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8323</v>
      </c>
      <c r="R3253" t="s">
        <v>8326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 t="shared" si="50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8323</v>
      </c>
      <c r="R3254" t="s">
        <v>8326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 t="shared" si="50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8323</v>
      </c>
      <c r="R3255" t="s">
        <v>8326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 t="shared" si="50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8323</v>
      </c>
      <c r="R3256" t="s">
        <v>8326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 t="shared" si="50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8323</v>
      </c>
      <c r="R3257" t="s">
        <v>8326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 t="shared" si="50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8323</v>
      </c>
      <c r="R3258" t="s">
        <v>8326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 t="shared" si="50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8323</v>
      </c>
      <c r="R3259" t="s">
        <v>8326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 t="shared" si="50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8323</v>
      </c>
      <c r="R3260" t="s">
        <v>8326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 t="shared" si="50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8323</v>
      </c>
      <c r="R3261" t="s">
        <v>8326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 t="shared" si="50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8323</v>
      </c>
      <c r="R3262" t="s">
        <v>8326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 t="shared" si="50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8323</v>
      </c>
      <c r="R3263" t="s">
        <v>8326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 t="shared" si="50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8323</v>
      </c>
      <c r="R3264" t="s">
        <v>8326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 t="shared" si="50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8323</v>
      </c>
      <c r="R3265" t="s">
        <v>8326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 t="shared" si="50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8323</v>
      </c>
      <c r="R3266" t="s">
        <v>8326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 t="shared" si="50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8323</v>
      </c>
      <c r="R3267" t="s">
        <v>8326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 t="shared" ref="U3267:U3330" si="51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8323</v>
      </c>
      <c r="R3268" t="s">
        <v>8326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 t="shared" si="5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8323</v>
      </c>
      <c r="R3269" t="s">
        <v>8326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 t="shared" si="5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8323</v>
      </c>
      <c r="R3270" t="s">
        <v>8326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 t="shared" si="5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8323</v>
      </c>
      <c r="R3271" t="s">
        <v>8326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 t="shared" si="5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8323</v>
      </c>
      <c r="R3272" t="s">
        <v>8326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 t="shared" si="5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8323</v>
      </c>
      <c r="R3273" t="s">
        <v>8326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 t="shared" si="5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8323</v>
      </c>
      <c r="R3274" t="s">
        <v>8326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 t="shared" si="51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8323</v>
      </c>
      <c r="R3275" t="s">
        <v>8326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 t="shared" si="51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8323</v>
      </c>
      <c r="R3276" t="s">
        <v>8326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 t="shared" si="51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8323</v>
      </c>
      <c r="R3277" t="s">
        <v>8326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 t="shared" si="51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8323</v>
      </c>
      <c r="R3278" t="s">
        <v>8326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 t="shared" si="51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8323</v>
      </c>
      <c r="R3279" t="s">
        <v>8326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 t="shared" si="51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8323</v>
      </c>
      <c r="R3280" t="s">
        <v>8326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 t="shared" si="51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8323</v>
      </c>
      <c r="R3281" t="s">
        <v>8326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 t="shared" si="51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8323</v>
      </c>
      <c r="R3282" t="s">
        <v>8326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 t="shared" si="51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8323</v>
      </c>
      <c r="R3283" t="s">
        <v>8326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 t="shared" si="51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8323</v>
      </c>
      <c r="R3284" t="s">
        <v>8326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 t="shared" si="51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8323</v>
      </c>
      <c r="R3285" t="s">
        <v>8326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 t="shared" si="51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8323</v>
      </c>
      <c r="R3286" t="s">
        <v>8326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 t="shared" si="51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8323</v>
      </c>
      <c r="R3287" t="s">
        <v>8326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 t="shared" si="51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8323</v>
      </c>
      <c r="R3288" t="s">
        <v>8326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 t="shared" si="51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8323</v>
      </c>
      <c r="R3289" t="s">
        <v>8326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 t="shared" si="51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8323</v>
      </c>
      <c r="R3290" t="s">
        <v>8326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 t="shared" si="51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8323</v>
      </c>
      <c r="R3291" t="s">
        <v>8326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 t="shared" si="51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8323</v>
      </c>
      <c r="R3292" t="s">
        <v>8326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 t="shared" si="51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8323</v>
      </c>
      <c r="R3293" t="s">
        <v>8326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 t="shared" si="51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8323</v>
      </c>
      <c r="R3294" t="s">
        <v>8326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 t="shared" si="51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8323</v>
      </c>
      <c r="R3295" t="s">
        <v>8326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 t="shared" si="51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8323</v>
      </c>
      <c r="R3296" t="s">
        <v>8326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 t="shared" si="51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8323</v>
      </c>
      <c r="R3297" t="s">
        <v>8326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 t="shared" si="51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8323</v>
      </c>
      <c r="R3298" t="s">
        <v>8326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 t="shared" si="51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8323</v>
      </c>
      <c r="R3299" t="s">
        <v>8326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 t="shared" si="51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8323</v>
      </c>
      <c r="R3300" t="s">
        <v>8326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 t="shared" si="51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8323</v>
      </c>
      <c r="R3301" t="s">
        <v>8326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 t="shared" si="51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8323</v>
      </c>
      <c r="R3302" t="s">
        <v>8326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 t="shared" si="51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8323</v>
      </c>
      <c r="R3303" t="s">
        <v>8326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 t="shared" si="51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8323</v>
      </c>
      <c r="R3304" t="s">
        <v>8326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 t="shared" si="51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8323</v>
      </c>
      <c r="R3305" t="s">
        <v>8326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 t="shared" si="51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8323</v>
      </c>
      <c r="R3306" t="s">
        <v>8326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 t="shared" si="51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8323</v>
      </c>
      <c r="R3307" t="s">
        <v>8326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 t="shared" si="51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8323</v>
      </c>
      <c r="R3308" t="s">
        <v>8326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 t="shared" si="51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8323</v>
      </c>
      <c r="R3309" t="s">
        <v>8326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 t="shared" si="51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8323</v>
      </c>
      <c r="R3310" t="s">
        <v>8326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 t="shared" si="51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8323</v>
      </c>
      <c r="R3311" t="s">
        <v>8326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 t="shared" si="51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8323</v>
      </c>
      <c r="R3312" t="s">
        <v>8326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 t="shared" si="51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8323</v>
      </c>
      <c r="R3313" t="s">
        <v>8326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 t="shared" si="51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8323</v>
      </c>
      <c r="R3314" t="s">
        <v>8326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 t="shared" si="51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8323</v>
      </c>
      <c r="R3315" t="s">
        <v>8326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 t="shared" si="51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8323</v>
      </c>
      <c r="R3316" t="s">
        <v>8326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 t="shared" si="51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8323</v>
      </c>
      <c r="R3317" t="s">
        <v>8326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 t="shared" si="51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8323</v>
      </c>
      <c r="R3318" t="s">
        <v>8326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 t="shared" si="51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8323</v>
      </c>
      <c r="R3319" t="s">
        <v>8326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 t="shared" si="51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8323</v>
      </c>
      <c r="R3320" t="s">
        <v>8326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 t="shared" si="51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8323</v>
      </c>
      <c r="R3321" t="s">
        <v>8326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 t="shared" si="51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8323</v>
      </c>
      <c r="R3322" t="s">
        <v>8326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 t="shared" si="51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8323</v>
      </c>
      <c r="R3323" t="s">
        <v>8326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 t="shared" si="51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8323</v>
      </c>
      <c r="R3324" t="s">
        <v>8326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 t="shared" si="51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8323</v>
      </c>
      <c r="R3325" t="s">
        <v>8326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 t="shared" si="51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8323</v>
      </c>
      <c r="R3326" t="s">
        <v>8326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 t="shared" si="51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8323</v>
      </c>
      <c r="R3327" t="s">
        <v>8326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 t="shared" si="51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8323</v>
      </c>
      <c r="R3328" t="s">
        <v>8326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 t="shared" si="51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8323</v>
      </c>
      <c r="R3329" t="s">
        <v>8326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 t="shared" si="51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8323</v>
      </c>
      <c r="R3330" t="s">
        <v>8326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 t="shared" si="51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8323</v>
      </c>
      <c r="R3331" t="s">
        <v>8326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 t="shared" ref="U3331:U3394" si="52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8323</v>
      </c>
      <c r="R3332" t="s">
        <v>8326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 t="shared" si="52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8323</v>
      </c>
      <c r="R3333" t="s">
        <v>8326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 t="shared" si="52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8323</v>
      </c>
      <c r="R3334" t="s">
        <v>8326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 t="shared" si="52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8323</v>
      </c>
      <c r="R3335" t="s">
        <v>8326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 t="shared" si="52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8323</v>
      </c>
      <c r="R3336" t="s">
        <v>8326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 t="shared" si="52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8323</v>
      </c>
      <c r="R3337" t="s">
        <v>8326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 t="shared" si="52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8323</v>
      </c>
      <c r="R3338" t="s">
        <v>8326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 t="shared" si="52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8323</v>
      </c>
      <c r="R3339" t="s">
        <v>8326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 t="shared" si="52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8323</v>
      </c>
      <c r="R3340" t="s">
        <v>8326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 t="shared" si="52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8323</v>
      </c>
      <c r="R3341" t="s">
        <v>8326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 t="shared" si="52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8323</v>
      </c>
      <c r="R3342" t="s">
        <v>8326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 t="shared" si="52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8323</v>
      </c>
      <c r="R3343" t="s">
        <v>8326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 t="shared" si="52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8323</v>
      </c>
      <c r="R3344" t="s">
        <v>8326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 t="shared" si="52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8323</v>
      </c>
      <c r="R3345" t="s">
        <v>8326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 t="shared" si="52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8323</v>
      </c>
      <c r="R3346" t="s">
        <v>8326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 t="shared" si="52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8323</v>
      </c>
      <c r="R3347" t="s">
        <v>8326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 t="shared" si="52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8323</v>
      </c>
      <c r="R3348" t="s">
        <v>8326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 t="shared" si="52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8323</v>
      </c>
      <c r="R3349" t="s">
        <v>8326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 t="shared" si="52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8323</v>
      </c>
      <c r="R3350" t="s">
        <v>8326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 t="shared" si="52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8323</v>
      </c>
      <c r="R3351" t="s">
        <v>8326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 t="shared" si="52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8323</v>
      </c>
      <c r="R3352" t="s">
        <v>8326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 t="shared" si="52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8323</v>
      </c>
      <c r="R3353" t="s">
        <v>8326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 t="shared" si="52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8323</v>
      </c>
      <c r="R3354" t="s">
        <v>8326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 t="shared" si="52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8323</v>
      </c>
      <c r="R3355" t="s">
        <v>8326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 t="shared" si="52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8323</v>
      </c>
      <c r="R3356" t="s">
        <v>8326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 t="shared" si="52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8323</v>
      </c>
      <c r="R3357" t="s">
        <v>8326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 t="shared" si="52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8323</v>
      </c>
      <c r="R3358" t="s">
        <v>8326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 t="shared" si="52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8323</v>
      </c>
      <c r="R3359" t="s">
        <v>8326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 t="shared" si="52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8323</v>
      </c>
      <c r="R3360" t="s">
        <v>8326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 t="shared" si="52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8323</v>
      </c>
      <c r="R3361" t="s">
        <v>8326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 t="shared" si="52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8323</v>
      </c>
      <c r="R3362" t="s">
        <v>8326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 t="shared" si="52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8323</v>
      </c>
      <c r="R3363" t="s">
        <v>8326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 t="shared" si="52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8323</v>
      </c>
      <c r="R3364" t="s">
        <v>8326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 t="shared" si="52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8323</v>
      </c>
      <c r="R3365" t="s">
        <v>8326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 t="shared" si="52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8323</v>
      </c>
      <c r="R3366" t="s">
        <v>8326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 t="shared" si="52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8323</v>
      </c>
      <c r="R3367" t="s">
        <v>8326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 t="shared" si="52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8323</v>
      </c>
      <c r="R3368" t="s">
        <v>8326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 t="shared" si="52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8323</v>
      </c>
      <c r="R3369" t="s">
        <v>8326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 t="shared" si="52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8323</v>
      </c>
      <c r="R3370" t="s">
        <v>8326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 t="shared" si="52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8323</v>
      </c>
      <c r="R3371" t="s">
        <v>8326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 t="shared" si="52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8323</v>
      </c>
      <c r="R3372" t="s">
        <v>8326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 t="shared" si="52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8323</v>
      </c>
      <c r="R3373" t="s">
        <v>8326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 t="shared" si="52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8323</v>
      </c>
      <c r="R3374" t="s">
        <v>8326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 t="shared" si="52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8323</v>
      </c>
      <c r="R3375" t="s">
        <v>8326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 t="shared" si="52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8323</v>
      </c>
      <c r="R3376" t="s">
        <v>8326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 t="shared" si="52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8323</v>
      </c>
      <c r="R3377" t="s">
        <v>8326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 t="shared" si="52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8323</v>
      </c>
      <c r="R3378" t="s">
        <v>8326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 t="shared" si="52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8323</v>
      </c>
      <c r="R3379" t="s">
        <v>8326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 t="shared" si="52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8323</v>
      </c>
      <c r="R3380" t="s">
        <v>8326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 t="shared" si="52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8323</v>
      </c>
      <c r="R3381" t="s">
        <v>8326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 t="shared" si="52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8323</v>
      </c>
      <c r="R3382" t="s">
        <v>8326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 t="shared" si="52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8323</v>
      </c>
      <c r="R3383" t="s">
        <v>8326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 t="shared" si="52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8323</v>
      </c>
      <c r="R3384" t="s">
        <v>8326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 t="shared" si="52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8323</v>
      </c>
      <c r="R3385" t="s">
        <v>8326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 t="shared" si="52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8323</v>
      </c>
      <c r="R3386" t="s">
        <v>8326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 t="shared" si="52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8323</v>
      </c>
      <c r="R3387" t="s">
        <v>8326</v>
      </c>
      <c r="S3387" s="14">
        <f>(((J3387/60)/60)/24)+DATE(1970,1,1)</f>
        <v>41953.8675</v>
      </c>
      <c r="T3387" s="14">
        <f>(((I3387/60)/60)/24)+DATE(1970,1,1)</f>
        <v>41983.8675</v>
      </c>
      <c r="U3387">
        <f t="shared" si="52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8323</v>
      </c>
      <c r="R3388" t="s">
        <v>8326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 t="shared" si="52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8323</v>
      </c>
      <c r="R3389" t="s">
        <v>8326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 t="shared" si="52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8323</v>
      </c>
      <c r="R3390" t="s">
        <v>8326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 t="shared" si="52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8323</v>
      </c>
      <c r="R3391" t="s">
        <v>8326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 t="shared" si="52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8323</v>
      </c>
      <c r="R3392" t="s">
        <v>8326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 t="shared" si="52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8323</v>
      </c>
      <c r="R3393" t="s">
        <v>8326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 t="shared" si="52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8323</v>
      </c>
      <c r="R3394" t="s">
        <v>8326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 t="shared" si="52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8323</v>
      </c>
      <c r="R3395" t="s">
        <v>8326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 t="shared" ref="U3395:U3458" si="53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8323</v>
      </c>
      <c r="R3396" t="s">
        <v>8326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 t="shared" si="53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8323</v>
      </c>
      <c r="R3397" t="s">
        <v>8326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 t="shared" si="53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8323</v>
      </c>
      <c r="R3398" t="s">
        <v>8326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 t="shared" si="53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8323</v>
      </c>
      <c r="R3399" t="s">
        <v>8326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 t="shared" si="53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8323</v>
      </c>
      <c r="R3400" t="s">
        <v>8326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 t="shared" si="53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8323</v>
      </c>
      <c r="R3401" t="s">
        <v>8326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 t="shared" si="53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8323</v>
      </c>
      <c r="R3402" t="s">
        <v>8326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 t="shared" si="53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8323</v>
      </c>
      <c r="R3403" t="s">
        <v>8326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 t="shared" si="53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8323</v>
      </c>
      <c r="R3404" t="s">
        <v>8326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 t="shared" si="53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8323</v>
      </c>
      <c r="R3405" t="s">
        <v>8326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 t="shared" si="53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8323</v>
      </c>
      <c r="R3406" t="s">
        <v>8326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 t="shared" si="53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8323</v>
      </c>
      <c r="R3407" t="s">
        <v>8326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 t="shared" si="53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8323</v>
      </c>
      <c r="R3408" t="s">
        <v>8326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 t="shared" si="53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8323</v>
      </c>
      <c r="R3409" t="s">
        <v>8326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 t="shared" si="53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8323</v>
      </c>
      <c r="R3410" t="s">
        <v>8326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 t="shared" si="53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8323</v>
      </c>
      <c r="R3411" t="s">
        <v>8326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 t="shared" si="53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8323</v>
      </c>
      <c r="R3412" t="s">
        <v>8326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 t="shared" si="53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8323</v>
      </c>
      <c r="R3413" t="s">
        <v>8326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 t="shared" si="53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8323</v>
      </c>
      <c r="R3414" t="s">
        <v>8326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 t="shared" si="53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8323</v>
      </c>
      <c r="R3415" t="s">
        <v>8326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 t="shared" si="53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8323</v>
      </c>
      <c r="R3416" t="s">
        <v>8326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 t="shared" si="53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8323</v>
      </c>
      <c r="R3417" t="s">
        <v>8326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 t="shared" si="53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8323</v>
      </c>
      <c r="R3418" t="s">
        <v>8326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 t="shared" si="53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8323</v>
      </c>
      <c r="R3419" t="s">
        <v>8326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 t="shared" si="53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8323</v>
      </c>
      <c r="R3420" t="s">
        <v>8326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 t="shared" si="53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8323</v>
      </c>
      <c r="R3421" t="s">
        <v>8326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 t="shared" si="53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8323</v>
      </c>
      <c r="R3422" t="s">
        <v>8326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 t="shared" si="53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8323</v>
      </c>
      <c r="R3423" t="s">
        <v>8326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 t="shared" si="53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8323</v>
      </c>
      <c r="R3424" t="s">
        <v>8326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 t="shared" si="53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8323</v>
      </c>
      <c r="R3425" t="s">
        <v>8326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 t="shared" si="53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8323</v>
      </c>
      <c r="R3426" t="s">
        <v>8326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 t="shared" si="53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8323</v>
      </c>
      <c r="R3427" t="s">
        <v>8326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 t="shared" si="53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8323</v>
      </c>
      <c r="R3428" t="s">
        <v>8326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 t="shared" si="53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8323</v>
      </c>
      <c r="R3429" t="s">
        <v>8326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 t="shared" si="53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8323</v>
      </c>
      <c r="R3430" t="s">
        <v>8326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 t="shared" si="53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8323</v>
      </c>
      <c r="R3431" t="s">
        <v>8326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 t="shared" si="53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8323</v>
      </c>
      <c r="R3432" t="s">
        <v>8326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 t="shared" si="53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8323</v>
      </c>
      <c r="R3433" t="s">
        <v>8326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 t="shared" si="53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8323</v>
      </c>
      <c r="R3434" t="s">
        <v>8326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 t="shared" si="53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8323</v>
      </c>
      <c r="R3435" t="s">
        <v>8326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 t="shared" si="53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8323</v>
      </c>
      <c r="R3436" t="s">
        <v>8326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 t="shared" si="53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8323</v>
      </c>
      <c r="R3437" t="s">
        <v>8326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 t="shared" si="53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8323</v>
      </c>
      <c r="R3438" t="s">
        <v>8326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 t="shared" si="53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8323</v>
      </c>
      <c r="R3439" t="s">
        <v>8326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 t="shared" si="53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8323</v>
      </c>
      <c r="R3440" t="s">
        <v>8326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 t="shared" si="53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8323</v>
      </c>
      <c r="R3441" t="s">
        <v>8326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 t="shared" si="53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8323</v>
      </c>
      <c r="R3442" t="s">
        <v>8326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 t="shared" si="53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8323</v>
      </c>
      <c r="R3443" t="s">
        <v>8326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 t="shared" si="53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8323</v>
      </c>
      <c r="R3444" t="s">
        <v>8326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 t="shared" si="53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8323</v>
      </c>
      <c r="R3445" t="s">
        <v>8326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 t="shared" si="53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8323</v>
      </c>
      <c r="R3446" t="s">
        <v>8326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 t="shared" si="53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8323</v>
      </c>
      <c r="R3447" t="s">
        <v>8326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 t="shared" si="53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8323</v>
      </c>
      <c r="R3448" t="s">
        <v>8326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 t="shared" si="5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8323</v>
      </c>
      <c r="R3449" t="s">
        <v>8326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 t="shared" si="5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8323</v>
      </c>
      <c r="R3450" t="s">
        <v>8326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 t="shared" si="5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8323</v>
      </c>
      <c r="R3451" t="s">
        <v>8326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 t="shared" si="5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8323</v>
      </c>
      <c r="R3452" t="s">
        <v>8326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 t="shared" si="5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8323</v>
      </c>
      <c r="R3453" t="s">
        <v>8326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 t="shared" si="5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8323</v>
      </c>
      <c r="R3454" t="s">
        <v>8326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 t="shared" si="5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8323</v>
      </c>
      <c r="R3455" t="s">
        <v>8326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 t="shared" si="5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8323</v>
      </c>
      <c r="R3456" t="s">
        <v>8326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 t="shared" si="5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8323</v>
      </c>
      <c r="R3457" t="s">
        <v>8326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 t="shared" si="5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8323</v>
      </c>
      <c r="R3458" t="s">
        <v>8326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 t="shared" si="5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8323</v>
      </c>
      <c r="R3459" t="s">
        <v>8326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 t="shared" ref="U3459:U3522" si="5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8323</v>
      </c>
      <c r="R3460" t="s">
        <v>8326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 t="shared" si="5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8323</v>
      </c>
      <c r="R3461" t="s">
        <v>8326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 t="shared" si="5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8323</v>
      </c>
      <c r="R3462" t="s">
        <v>8326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 t="shared" si="5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8323</v>
      </c>
      <c r="R3463" t="s">
        <v>8326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 t="shared" si="5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8323</v>
      </c>
      <c r="R3464" t="s">
        <v>8326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 t="shared" si="5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8323</v>
      </c>
      <c r="R3465" t="s">
        <v>8326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 t="shared" si="5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8323</v>
      </c>
      <c r="R3466" t="s">
        <v>8326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 t="shared" si="5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8323</v>
      </c>
      <c r="R3467" t="s">
        <v>8326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 t="shared" si="5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8323</v>
      </c>
      <c r="R3468" t="s">
        <v>8326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 t="shared" si="5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8323</v>
      </c>
      <c r="R3469" t="s">
        <v>8326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 t="shared" si="5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8323</v>
      </c>
      <c r="R3470" t="s">
        <v>8326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 t="shared" si="5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8323</v>
      </c>
      <c r="R3471" t="s">
        <v>8326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 t="shared" si="5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8323</v>
      </c>
      <c r="R3472" t="s">
        <v>8326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 t="shared" si="5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8323</v>
      </c>
      <c r="R3473" t="s">
        <v>8326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 t="shared" si="5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8323</v>
      </c>
      <c r="R3474" t="s">
        <v>8326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 t="shared" si="5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8323</v>
      </c>
      <c r="R3475" t="s">
        <v>8326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 t="shared" si="5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8323</v>
      </c>
      <c r="R3476" t="s">
        <v>8326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 t="shared" si="5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8323</v>
      </c>
      <c r="R3477" t="s">
        <v>8326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 t="shared" si="5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8323</v>
      </c>
      <c r="R3478" t="s">
        <v>8326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 t="shared" si="5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8323</v>
      </c>
      <c r="R3479" t="s">
        <v>8326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 t="shared" si="5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8323</v>
      </c>
      <c r="R3480" t="s">
        <v>8326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 t="shared" si="5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8323</v>
      </c>
      <c r="R3481" t="s">
        <v>8326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 t="shared" si="5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8323</v>
      </c>
      <c r="R3482" t="s">
        <v>8326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 t="shared" si="5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8323</v>
      </c>
      <c r="R3483" t="s">
        <v>8326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 t="shared" si="5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8323</v>
      </c>
      <c r="R3484" t="s">
        <v>8326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 t="shared" si="5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8323</v>
      </c>
      <c r="R3485" t="s">
        <v>8326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 t="shared" si="5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8323</v>
      </c>
      <c r="R3486" t="s">
        <v>8326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 t="shared" si="5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8323</v>
      </c>
      <c r="R3487" t="s">
        <v>8326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 t="shared" si="5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8323</v>
      </c>
      <c r="R3488" t="s">
        <v>8326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 t="shared" si="5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8323</v>
      </c>
      <c r="R3489" t="s">
        <v>8326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 t="shared" si="5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8323</v>
      </c>
      <c r="R3490" t="s">
        <v>8326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 t="shared" si="5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8323</v>
      </c>
      <c r="R3491" t="s">
        <v>8326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 t="shared" si="5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8323</v>
      </c>
      <c r="R3492" t="s">
        <v>8326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 t="shared" si="5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8323</v>
      </c>
      <c r="R3493" t="s">
        <v>8326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 t="shared" si="5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8323</v>
      </c>
      <c r="R3494" t="s">
        <v>8326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 t="shared" si="5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8323</v>
      </c>
      <c r="R3495" t="s">
        <v>8326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 t="shared" si="5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8323</v>
      </c>
      <c r="R3496" t="s">
        <v>8326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 t="shared" si="5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8323</v>
      </c>
      <c r="R3497" t="s">
        <v>8326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 t="shared" si="5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8323</v>
      </c>
      <c r="R3498" t="s">
        <v>8326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 t="shared" si="5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8323</v>
      </c>
      <c r="R3499" t="s">
        <v>8326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 t="shared" si="5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8323</v>
      </c>
      <c r="R3500" t="s">
        <v>8326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 t="shared" si="5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8323</v>
      </c>
      <c r="R3501" t="s">
        <v>8326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 t="shared" si="5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8323</v>
      </c>
      <c r="R3502" t="s">
        <v>8326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 t="shared" si="5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8323</v>
      </c>
      <c r="R3503" t="s">
        <v>8326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 t="shared" si="5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8323</v>
      </c>
      <c r="R3504" t="s">
        <v>8326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 t="shared" si="5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8323</v>
      </c>
      <c r="R3505" t="s">
        <v>8326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 t="shared" si="5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8323</v>
      </c>
      <c r="R3506" t="s">
        <v>8326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 t="shared" si="5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8323</v>
      </c>
      <c r="R3507" t="s">
        <v>8326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 t="shared" si="5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8323</v>
      </c>
      <c r="R3508" t="s">
        <v>8326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 t="shared" si="5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8323</v>
      </c>
      <c r="R3509" t="s">
        <v>8326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 t="shared" si="5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8323</v>
      </c>
      <c r="R3510" t="s">
        <v>8326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 t="shared" si="5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8323</v>
      </c>
      <c r="R3511" t="s">
        <v>8326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 t="shared" si="5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8323</v>
      </c>
      <c r="R3512" t="s">
        <v>8326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 t="shared" si="5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8323</v>
      </c>
      <c r="R3513" t="s">
        <v>8326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 t="shared" si="5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8323</v>
      </c>
      <c r="R3514" t="s">
        <v>8326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 t="shared" si="5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8323</v>
      </c>
      <c r="R3515" t="s">
        <v>8326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 t="shared" si="5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8323</v>
      </c>
      <c r="R3516" t="s">
        <v>8326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 t="shared" si="5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8323</v>
      </c>
      <c r="R3517" t="s">
        <v>8326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 t="shared" si="5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8323</v>
      </c>
      <c r="R3518" t="s">
        <v>8326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 t="shared" si="5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8323</v>
      </c>
      <c r="R3519" t="s">
        <v>8326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 t="shared" si="5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8323</v>
      </c>
      <c r="R3520" t="s">
        <v>8326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 t="shared" si="5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8323</v>
      </c>
      <c r="R3521" t="s">
        <v>8326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 t="shared" si="5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8323</v>
      </c>
      <c r="R3522" t="s">
        <v>8326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 t="shared" si="5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8323</v>
      </c>
      <c r="R3523" t="s">
        <v>8326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 t="shared" ref="U3523:U3586" si="55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8323</v>
      </c>
      <c r="R3524" t="s">
        <v>8326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 t="shared" si="55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8323</v>
      </c>
      <c r="R3525" t="s">
        <v>8326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 t="shared" si="55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8323</v>
      </c>
      <c r="R3526" t="s">
        <v>8326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 t="shared" si="55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8323</v>
      </c>
      <c r="R3527" t="s">
        <v>8326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 t="shared" si="55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8323</v>
      </c>
      <c r="R3528" t="s">
        <v>8326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 t="shared" si="55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8323</v>
      </c>
      <c r="R3529" t="s">
        <v>8326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 t="shared" si="55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8323</v>
      </c>
      <c r="R3530" t="s">
        <v>8326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 t="shared" si="55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8323</v>
      </c>
      <c r="R3531" t="s">
        <v>8326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 t="shared" si="55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8323</v>
      </c>
      <c r="R3532" t="s">
        <v>8326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 t="shared" si="55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8323</v>
      </c>
      <c r="R3533" t="s">
        <v>8326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 t="shared" si="55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8323</v>
      </c>
      <c r="R3534" t="s">
        <v>8326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 t="shared" si="55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8323</v>
      </c>
      <c r="R3535" t="s">
        <v>8326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 t="shared" si="55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8323</v>
      </c>
      <c r="R3536" t="s">
        <v>8326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 t="shared" si="55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8323</v>
      </c>
      <c r="R3537" t="s">
        <v>8326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 t="shared" si="55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8323</v>
      </c>
      <c r="R3538" t="s">
        <v>8326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 t="shared" si="55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8323</v>
      </c>
      <c r="R3539" t="s">
        <v>8326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 t="shared" si="55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8323</v>
      </c>
      <c r="R3540" t="s">
        <v>8326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 t="shared" si="55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8323</v>
      </c>
      <c r="R3541" t="s">
        <v>8326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 t="shared" si="55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8323</v>
      </c>
      <c r="R3542" t="s">
        <v>8326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 t="shared" si="55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8323</v>
      </c>
      <c r="R3543" t="s">
        <v>8326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 t="shared" si="55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8323</v>
      </c>
      <c r="R3544" t="s">
        <v>8326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 t="shared" si="55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8323</v>
      </c>
      <c r="R3545" t="s">
        <v>8326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 t="shared" si="55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8323</v>
      </c>
      <c r="R3546" t="s">
        <v>8326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 t="shared" si="55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8323</v>
      </c>
      <c r="R3547" t="s">
        <v>8326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 t="shared" si="55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8323</v>
      </c>
      <c r="R3548" t="s">
        <v>8326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 t="shared" si="55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8323</v>
      </c>
      <c r="R3549" t="s">
        <v>8326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 t="shared" si="55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8323</v>
      </c>
      <c r="R3550" t="s">
        <v>8326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 t="shared" si="55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8323</v>
      </c>
      <c r="R3551" t="s">
        <v>8326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 t="shared" si="55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8323</v>
      </c>
      <c r="R3552" t="s">
        <v>8326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 t="shared" si="55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8323</v>
      </c>
      <c r="R3553" t="s">
        <v>8326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 t="shared" si="55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8323</v>
      </c>
      <c r="R3554" t="s">
        <v>8326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 t="shared" si="55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8323</v>
      </c>
      <c r="R3555" t="s">
        <v>8326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 t="shared" si="55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8323</v>
      </c>
      <c r="R3556" t="s">
        <v>8326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 t="shared" si="55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8323</v>
      </c>
      <c r="R3557" t="s">
        <v>8326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 t="shared" si="55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8323</v>
      </c>
      <c r="R3558" t="s">
        <v>8326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 t="shared" si="55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8323</v>
      </c>
      <c r="R3559" t="s">
        <v>8326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 t="shared" si="55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8323</v>
      </c>
      <c r="R3560" t="s">
        <v>8326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 t="shared" si="55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8323</v>
      </c>
      <c r="R3561" t="s">
        <v>8326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 t="shared" si="55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8323</v>
      </c>
      <c r="R3562" t="s">
        <v>8326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 t="shared" si="55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8323</v>
      </c>
      <c r="R3563" t="s">
        <v>8326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 t="shared" si="55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8323</v>
      </c>
      <c r="R3564" t="s">
        <v>8326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 t="shared" si="55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8323</v>
      </c>
      <c r="R3565" t="s">
        <v>8326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 t="shared" si="55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8323</v>
      </c>
      <c r="R3566" t="s">
        <v>8326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 t="shared" si="55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8323</v>
      </c>
      <c r="R3567" t="s">
        <v>8326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 t="shared" si="55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8323</v>
      </c>
      <c r="R3568" t="s">
        <v>8326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 t="shared" si="55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8323</v>
      </c>
      <c r="R3569" t="s">
        <v>8326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 t="shared" si="55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8323</v>
      </c>
      <c r="R3570" t="s">
        <v>8326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 t="shared" si="55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8323</v>
      </c>
      <c r="R3571" t="s">
        <v>8326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 t="shared" si="55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8323</v>
      </c>
      <c r="R3572" t="s">
        <v>8326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 t="shared" si="55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8323</v>
      </c>
      <c r="R3573" t="s">
        <v>8326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 t="shared" si="55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8323</v>
      </c>
      <c r="R3574" t="s">
        <v>8326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 t="shared" si="55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8323</v>
      </c>
      <c r="R3575" t="s">
        <v>8326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 t="shared" si="55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8323</v>
      </c>
      <c r="R3576" t="s">
        <v>8326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 t="shared" si="55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8323</v>
      </c>
      <c r="R3577" t="s">
        <v>8326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 t="shared" si="55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8323</v>
      </c>
      <c r="R3578" t="s">
        <v>8326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 t="shared" si="55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8323</v>
      </c>
      <c r="R3579" t="s">
        <v>8326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 t="shared" si="55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8323</v>
      </c>
      <c r="R3580" t="s">
        <v>8326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 t="shared" si="55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8323</v>
      </c>
      <c r="R3581" t="s">
        <v>8326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 t="shared" si="55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8323</v>
      </c>
      <c r="R3582" t="s">
        <v>8326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 t="shared" si="55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8323</v>
      </c>
      <c r="R3583" t="s">
        <v>8326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 t="shared" si="55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8323</v>
      </c>
      <c r="R3584" t="s">
        <v>8326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 t="shared" si="55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8323</v>
      </c>
      <c r="R3585" t="s">
        <v>8326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 t="shared" si="55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8323</v>
      </c>
      <c r="R3586" t="s">
        <v>8326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 t="shared" si="55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8323</v>
      </c>
      <c r="R3587" t="s">
        <v>8326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 t="shared" ref="U3587:U3650" si="56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8323</v>
      </c>
      <c r="R3588" t="s">
        <v>8326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 t="shared" si="5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8323</v>
      </c>
      <c r="R3589" t="s">
        <v>8326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 t="shared" si="5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8323</v>
      </c>
      <c r="R3590" t="s">
        <v>8326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 t="shared" si="5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8323</v>
      </c>
      <c r="R3591" t="s">
        <v>8326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 t="shared" si="5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8323</v>
      </c>
      <c r="R3592" t="s">
        <v>8326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 t="shared" si="5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8323</v>
      </c>
      <c r="R3593" t="s">
        <v>8326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 t="shared" si="5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8323</v>
      </c>
      <c r="R3594" t="s">
        <v>8326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 t="shared" si="56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8323</v>
      </c>
      <c r="R3595" t="s">
        <v>8326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 t="shared" si="56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8323</v>
      </c>
      <c r="R3596" t="s">
        <v>8326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 t="shared" si="56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8323</v>
      </c>
      <c r="R3597" t="s">
        <v>8326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 t="shared" si="56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8323</v>
      </c>
      <c r="R3598" t="s">
        <v>8326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 t="shared" si="56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8323</v>
      </c>
      <c r="R3599" t="s">
        <v>8326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 t="shared" si="56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8323</v>
      </c>
      <c r="R3600" t="s">
        <v>8326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 t="shared" si="56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8323</v>
      </c>
      <c r="R3601" t="s">
        <v>8326</v>
      </c>
      <c r="S3601" s="14">
        <f>(((J3601/60)/60)/24)+DATE(1970,1,1)</f>
        <v>42220.79487268519</v>
      </c>
      <c r="T3601" s="14">
        <f>(((I3601/60)/60)/24)+DATE(1970,1,1)</f>
        <v>42246</v>
      </c>
      <c r="U3601">
        <f t="shared" si="56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8323</v>
      </c>
      <c r="R3602" t="s">
        <v>8326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 t="shared" si="56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8323</v>
      </c>
      <c r="R3603" t="s">
        <v>8326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 t="shared" si="56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8323</v>
      </c>
      <c r="R3604" t="s">
        <v>8326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 t="shared" si="56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8323</v>
      </c>
      <c r="R3605" t="s">
        <v>8326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 t="shared" si="56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8323</v>
      </c>
      <c r="R3606" t="s">
        <v>8326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 t="shared" si="56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8323</v>
      </c>
      <c r="R3607" t="s">
        <v>8326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 t="shared" si="56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8323</v>
      </c>
      <c r="R3608" t="s">
        <v>8326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 t="shared" si="56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8323</v>
      </c>
      <c r="R3609" t="s">
        <v>8326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 t="shared" si="56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8323</v>
      </c>
      <c r="R3610" t="s">
        <v>8326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 t="shared" si="56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8323</v>
      </c>
      <c r="R3611" t="s">
        <v>8326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 t="shared" si="56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8323</v>
      </c>
      <c r="R3612" t="s">
        <v>8326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 t="shared" si="56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8323</v>
      </c>
      <c r="R3613" t="s">
        <v>8326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 t="shared" si="56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8323</v>
      </c>
      <c r="R3614" t="s">
        <v>8326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 t="shared" si="56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8323</v>
      </c>
      <c r="R3615" t="s">
        <v>8326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 t="shared" si="56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8323</v>
      </c>
      <c r="R3616" t="s">
        <v>8326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 t="shared" si="56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8323</v>
      </c>
      <c r="R3617" t="s">
        <v>8326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 t="shared" si="56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8323</v>
      </c>
      <c r="R3618" t="s">
        <v>8326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 t="shared" si="56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8323</v>
      </c>
      <c r="R3619" t="s">
        <v>8326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 t="shared" si="56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8323</v>
      </c>
      <c r="R3620" t="s">
        <v>8326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 t="shared" si="56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8323</v>
      </c>
      <c r="R3621" t="s">
        <v>8326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 t="shared" si="56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8323</v>
      </c>
      <c r="R3622" t="s">
        <v>8326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 t="shared" si="56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8323</v>
      </c>
      <c r="R3623" t="s">
        <v>8326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 t="shared" si="56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8323</v>
      </c>
      <c r="R3624" t="s">
        <v>8326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 t="shared" si="56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8323</v>
      </c>
      <c r="R3625" t="s">
        <v>8326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 t="shared" si="56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8323</v>
      </c>
      <c r="R3626" t="s">
        <v>8326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 t="shared" si="56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8323</v>
      </c>
      <c r="R3627" t="s">
        <v>8326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 t="shared" si="56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8323</v>
      </c>
      <c r="R3628" t="s">
        <v>8326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 t="shared" si="56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8323</v>
      </c>
      <c r="R3629" t="s">
        <v>8326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 t="shared" si="56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8323</v>
      </c>
      <c r="R3630" t="s">
        <v>8335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 t="shared" si="56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8323</v>
      </c>
      <c r="R3631" t="s">
        <v>8335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 t="shared" si="56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8323</v>
      </c>
      <c r="R3632" t="s">
        <v>8335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 t="shared" si="56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8323</v>
      </c>
      <c r="R3633" t="s">
        <v>8335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 t="shared" si="56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8323</v>
      </c>
      <c r="R3634" t="s">
        <v>8335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 t="shared" si="56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8323</v>
      </c>
      <c r="R3635" t="s">
        <v>8335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 t="shared" si="56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8323</v>
      </c>
      <c r="R3636" t="s">
        <v>8335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 t="shared" si="56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8323</v>
      </c>
      <c r="R3637" t="s">
        <v>8335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 t="shared" si="56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8323</v>
      </c>
      <c r="R3638" t="s">
        <v>8335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 t="shared" si="56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8323</v>
      </c>
      <c r="R3639" t="s">
        <v>8335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 t="shared" si="56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8323</v>
      </c>
      <c r="R3640" t="s">
        <v>8335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 t="shared" si="56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8323</v>
      </c>
      <c r="R3641" t="s">
        <v>8335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 t="shared" si="56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8323</v>
      </c>
      <c r="R3642" t="s">
        <v>8335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 t="shared" si="56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8323</v>
      </c>
      <c r="R3643" t="s">
        <v>8335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 t="shared" si="56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8323</v>
      </c>
      <c r="R3644" t="s">
        <v>8335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 t="shared" si="56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8323</v>
      </c>
      <c r="R3645" t="s">
        <v>8335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 t="shared" si="56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8323</v>
      </c>
      <c r="R3646" t="s">
        <v>8335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 t="shared" si="56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8323</v>
      </c>
      <c r="R3647" t="s">
        <v>8335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 t="shared" si="56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8323</v>
      </c>
      <c r="R3648" t="s">
        <v>8335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 t="shared" si="56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8323</v>
      </c>
      <c r="R3649" t="s">
        <v>8335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 t="shared" si="56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8323</v>
      </c>
      <c r="R3650" t="s">
        <v>8326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 t="shared" si="56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8323</v>
      </c>
      <c r="R3651" t="s">
        <v>8326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 t="shared" ref="U3651:U3714" si="57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8323</v>
      </c>
      <c r="R3652" t="s">
        <v>8326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 t="shared" si="57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8323</v>
      </c>
      <c r="R3653" t="s">
        <v>8326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 t="shared" si="57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8323</v>
      </c>
      <c r="R3654" t="s">
        <v>8326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 t="shared" si="57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8323</v>
      </c>
      <c r="R3655" t="s">
        <v>8326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 t="shared" si="57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8323</v>
      </c>
      <c r="R3656" t="s">
        <v>8326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 t="shared" si="57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8323</v>
      </c>
      <c r="R3657" t="s">
        <v>8326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 t="shared" si="57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8323</v>
      </c>
      <c r="R3658" t="s">
        <v>8326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 t="shared" si="57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8323</v>
      </c>
      <c r="R3659" t="s">
        <v>8326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 t="shared" si="57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8323</v>
      </c>
      <c r="R3660" t="s">
        <v>8326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 t="shared" si="57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8323</v>
      </c>
      <c r="R3661" t="s">
        <v>8326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 t="shared" si="57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8323</v>
      </c>
      <c r="R3662" t="s">
        <v>8326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 t="shared" si="57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8323</v>
      </c>
      <c r="R3663" t="s">
        <v>8326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 t="shared" si="57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8323</v>
      </c>
      <c r="R3664" t="s">
        <v>8326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 t="shared" si="57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8323</v>
      </c>
      <c r="R3665" t="s">
        <v>8326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 t="shared" si="57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8323</v>
      </c>
      <c r="R3666" t="s">
        <v>8326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 t="shared" si="57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8323</v>
      </c>
      <c r="R3667" t="s">
        <v>8326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 t="shared" si="57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8323</v>
      </c>
      <c r="R3668" t="s">
        <v>8326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 t="shared" si="57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8323</v>
      </c>
      <c r="R3669" t="s">
        <v>8326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 t="shared" si="57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8323</v>
      </c>
      <c r="R3670" t="s">
        <v>8326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 t="shared" si="57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8323</v>
      </c>
      <c r="R3671" t="s">
        <v>8326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 t="shared" si="57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8323</v>
      </c>
      <c r="R3672" t="s">
        <v>8326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 t="shared" si="57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8323</v>
      </c>
      <c r="R3673" t="s">
        <v>8326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 t="shared" si="57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8323</v>
      </c>
      <c r="R3674" t="s">
        <v>8326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 t="shared" si="57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8323</v>
      </c>
      <c r="R3675" t="s">
        <v>8326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 t="shared" si="57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8323</v>
      </c>
      <c r="R3676" t="s">
        <v>8326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 t="shared" si="57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8323</v>
      </c>
      <c r="R3677" t="s">
        <v>8326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 t="shared" si="57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8323</v>
      </c>
      <c r="R3678" t="s">
        <v>8326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 t="shared" si="57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8323</v>
      </c>
      <c r="R3679" t="s">
        <v>8326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 t="shared" si="57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8323</v>
      </c>
      <c r="R3680" t="s">
        <v>8326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 t="shared" si="57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8323</v>
      </c>
      <c r="R3681" t="s">
        <v>8326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 t="shared" si="57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8323</v>
      </c>
      <c r="R3682" t="s">
        <v>8326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 t="shared" si="57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8323</v>
      </c>
      <c r="R3683" t="s">
        <v>8326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 t="shared" si="57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8323</v>
      </c>
      <c r="R3684" t="s">
        <v>8326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 t="shared" si="57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8323</v>
      </c>
      <c r="R3685" t="s">
        <v>8326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 t="shared" si="57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8323</v>
      </c>
      <c r="R3686" t="s">
        <v>8326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 t="shared" si="57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8323</v>
      </c>
      <c r="R3687" t="s">
        <v>8326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 t="shared" si="57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8323</v>
      </c>
      <c r="R3688" t="s">
        <v>8326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 t="shared" si="57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8323</v>
      </c>
      <c r="R3689" t="s">
        <v>8326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 t="shared" si="57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8323</v>
      </c>
      <c r="R3690" t="s">
        <v>8326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 t="shared" si="57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8323</v>
      </c>
      <c r="R3691" t="s">
        <v>8326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 t="shared" si="57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8323</v>
      </c>
      <c r="R3692" t="s">
        <v>8326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 t="shared" si="57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8323</v>
      </c>
      <c r="R3693" t="s">
        <v>8326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 t="shared" si="57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8323</v>
      </c>
      <c r="R3694" t="s">
        <v>8326</v>
      </c>
      <c r="S3694" s="14">
        <f>(((J3694/60)/60)/24)+DATE(1970,1,1)</f>
        <v>41891.96503472222</v>
      </c>
      <c r="T3694" s="14">
        <f>(((I3694/60)/60)/24)+DATE(1970,1,1)</f>
        <v>41901</v>
      </c>
      <c r="U3694">
        <f t="shared" si="57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8323</v>
      </c>
      <c r="R3695" t="s">
        <v>8326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 t="shared" si="57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8323</v>
      </c>
      <c r="R3696" t="s">
        <v>8326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 t="shared" si="57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8323</v>
      </c>
      <c r="R3697" t="s">
        <v>8326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 t="shared" si="57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8323</v>
      </c>
      <c r="R3698" t="s">
        <v>8326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 t="shared" si="57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8323</v>
      </c>
      <c r="R3699" t="s">
        <v>8326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 t="shared" si="57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8323</v>
      </c>
      <c r="R3700" t="s">
        <v>8326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 t="shared" si="57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8323</v>
      </c>
      <c r="R3701" t="s">
        <v>8326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 t="shared" si="57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8323</v>
      </c>
      <c r="R3702" t="s">
        <v>8326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 t="shared" si="57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8323</v>
      </c>
      <c r="R3703" t="s">
        <v>8326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 t="shared" si="57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8323</v>
      </c>
      <c r="R3704" t="s">
        <v>8326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 t="shared" si="57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8323</v>
      </c>
      <c r="R3705" t="s">
        <v>8326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 t="shared" si="57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8323</v>
      </c>
      <c r="R3706" t="s">
        <v>8326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 t="shared" si="57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8323</v>
      </c>
      <c r="R3707" t="s">
        <v>8326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 t="shared" si="57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8323</v>
      </c>
      <c r="R3708" t="s">
        <v>8326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 t="shared" si="57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8323</v>
      </c>
      <c r="R3709" t="s">
        <v>8326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 t="shared" si="57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8323</v>
      </c>
      <c r="R3710" t="s">
        <v>8326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 t="shared" si="57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8323</v>
      </c>
      <c r="R3711" t="s">
        <v>8326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 t="shared" si="57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8323</v>
      </c>
      <c r="R3712" t="s">
        <v>8326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 t="shared" si="57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8323</v>
      </c>
      <c r="R3713" t="s">
        <v>8326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 t="shared" si="57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8323</v>
      </c>
      <c r="R3714" t="s">
        <v>8326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 t="shared" si="57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8323</v>
      </c>
      <c r="R3715" t="s">
        <v>8326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 t="shared" ref="U3715:U3778" si="58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8323</v>
      </c>
      <c r="R3716" t="s">
        <v>8326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 t="shared" si="5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8323</v>
      </c>
      <c r="R3717" t="s">
        <v>8326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 t="shared" si="5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8323</v>
      </c>
      <c r="R3718" t="s">
        <v>8326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 t="shared" si="5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8323</v>
      </c>
      <c r="R3719" t="s">
        <v>8326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 t="shared" si="58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8323</v>
      </c>
      <c r="R3720" t="s">
        <v>8326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 t="shared" si="58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8323</v>
      </c>
      <c r="R3721" t="s">
        <v>8326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 t="shared" si="5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8323</v>
      </c>
      <c r="R3722" t="s">
        <v>8326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 t="shared" si="58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8323</v>
      </c>
      <c r="R3723" t="s">
        <v>8326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 t="shared" si="5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8323</v>
      </c>
      <c r="R3724" t="s">
        <v>8326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 t="shared" si="5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8323</v>
      </c>
      <c r="R3725" t="s">
        <v>8326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 t="shared" si="5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8323</v>
      </c>
      <c r="R3726" t="s">
        <v>8326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 t="shared" si="58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8323</v>
      </c>
      <c r="R3727" t="s">
        <v>8326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 t="shared" si="58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8323</v>
      </c>
      <c r="R3728" t="s">
        <v>8326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 t="shared" si="5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8323</v>
      </c>
      <c r="R3729" t="s">
        <v>8326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 t="shared" si="58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8323</v>
      </c>
      <c r="R3730" t="s">
        <v>8326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 t="shared" si="58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8323</v>
      </c>
      <c r="R3731" t="s">
        <v>8326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 t="shared" si="5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8323</v>
      </c>
      <c r="R3732" t="s">
        <v>8326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 t="shared" si="58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8323</v>
      </c>
      <c r="R3733" t="s">
        <v>8326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 t="shared" si="58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8323</v>
      </c>
      <c r="R3734" t="s">
        <v>8326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 t="shared" si="5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8323</v>
      </c>
      <c r="R3735" t="s">
        <v>8326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 t="shared" si="5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8323</v>
      </c>
      <c r="R3736" t="s">
        <v>8326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 t="shared" si="58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8323</v>
      </c>
      <c r="R3737" t="s">
        <v>8326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 t="shared" si="5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8323</v>
      </c>
      <c r="R3738" t="s">
        <v>8326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 t="shared" si="58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8323</v>
      </c>
      <c r="R3739" t="s">
        <v>8326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 t="shared" si="5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8323</v>
      </c>
      <c r="R3740" t="s">
        <v>8326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 t="shared" si="5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8323</v>
      </c>
      <c r="R3741" t="s">
        <v>8326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 t="shared" si="5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8323</v>
      </c>
      <c r="R3742" t="s">
        <v>8326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 t="shared" si="58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8323</v>
      </c>
      <c r="R3743" t="s">
        <v>8326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 t="shared" si="58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8323</v>
      </c>
      <c r="R3744" t="s">
        <v>8326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 t="shared" si="5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8323</v>
      </c>
      <c r="R3745" t="s">
        <v>8326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 t="shared" si="5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8323</v>
      </c>
      <c r="R3746" t="s">
        <v>8326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 t="shared" si="58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8323</v>
      </c>
      <c r="R3747" t="s">
        <v>8326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 t="shared" si="58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8323</v>
      </c>
      <c r="R3748" t="s">
        <v>8326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 t="shared" si="5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8323</v>
      </c>
      <c r="R3749" t="s">
        <v>8326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 t="shared" si="58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8323</v>
      </c>
      <c r="R3750" t="s">
        <v>8335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 t="shared" si="58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8323</v>
      </c>
      <c r="R3751" t="s">
        <v>8335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 t="shared" si="58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8323</v>
      </c>
      <c r="R3752" t="s">
        <v>8335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 t="shared" si="58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8323</v>
      </c>
      <c r="R3753" t="s">
        <v>8335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 t="shared" si="58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8323</v>
      </c>
      <c r="R3754" t="s">
        <v>8335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 t="shared" si="58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8323</v>
      </c>
      <c r="R3755" t="s">
        <v>8335</v>
      </c>
      <c r="S3755" s="14">
        <f>(((J3755/60)/60)/24)+DATE(1970,1,1)</f>
        <v>42128.824074074073</v>
      </c>
      <c r="T3755" s="14">
        <f>(((I3755/60)/60)/24)+DATE(1970,1,1)</f>
        <v>42158</v>
      </c>
      <c r="U3755">
        <f t="shared" si="58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8323</v>
      </c>
      <c r="R3756" t="s">
        <v>8335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 t="shared" si="58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8323</v>
      </c>
      <c r="R3757" t="s">
        <v>8335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 t="shared" si="58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8323</v>
      </c>
      <c r="R3758" t="s">
        <v>8335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 t="shared" si="58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8323</v>
      </c>
      <c r="R3759" t="s">
        <v>8335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 t="shared" si="58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8323</v>
      </c>
      <c r="R3760" t="s">
        <v>8335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 t="shared" si="58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8323</v>
      </c>
      <c r="R3761" t="s">
        <v>8335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 t="shared" si="58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8323</v>
      </c>
      <c r="R3762" t="s">
        <v>8335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 t="shared" si="58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8323</v>
      </c>
      <c r="R3763" t="s">
        <v>8335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 t="shared" si="58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8323</v>
      </c>
      <c r="R3764" t="s">
        <v>8335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 t="shared" si="58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8323</v>
      </c>
      <c r="R3765" t="s">
        <v>8335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 t="shared" si="58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8323</v>
      </c>
      <c r="R3766" t="s">
        <v>8335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 t="shared" si="58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8323</v>
      </c>
      <c r="R3767" t="s">
        <v>8335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 t="shared" si="58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8323</v>
      </c>
      <c r="R3768" t="s">
        <v>8335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 t="shared" si="58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8323</v>
      </c>
      <c r="R3769" t="s">
        <v>8335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 t="shared" si="58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8323</v>
      </c>
      <c r="R3770" t="s">
        <v>8335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 t="shared" si="58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8323</v>
      </c>
      <c r="R3771" t="s">
        <v>8335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 t="shared" si="58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8323</v>
      </c>
      <c r="R3772" t="s">
        <v>8335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 t="shared" si="58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8323</v>
      </c>
      <c r="R3773" t="s">
        <v>8335</v>
      </c>
      <c r="S3773" s="14">
        <f>(((J3773/60)/60)/24)+DATE(1970,1,1)</f>
        <v>42493.857083333336</v>
      </c>
      <c r="T3773" s="14">
        <f>(((I3773/60)/60)/24)+DATE(1970,1,1)</f>
        <v>42508</v>
      </c>
      <c r="U3773">
        <f t="shared" si="58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8323</v>
      </c>
      <c r="R3774" t="s">
        <v>8335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 t="shared" si="58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8323</v>
      </c>
      <c r="R3775" t="s">
        <v>8335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 t="shared" si="58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8323</v>
      </c>
      <c r="R3776" t="s">
        <v>8335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 t="shared" si="58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8323</v>
      </c>
      <c r="R3777" t="s">
        <v>8335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 t="shared" si="58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8323</v>
      </c>
      <c r="R3778" t="s">
        <v>8335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 t="shared" si="58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8323</v>
      </c>
      <c r="R3779" t="s">
        <v>8335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 t="shared" ref="U3779:U3842" si="5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8323</v>
      </c>
      <c r="R3780" t="s">
        <v>8335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 t="shared" si="5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8323</v>
      </c>
      <c r="R3781" t="s">
        <v>8335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 t="shared" si="5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8323</v>
      </c>
      <c r="R3782" t="s">
        <v>8335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 t="shared" si="5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8323</v>
      </c>
      <c r="R3783" t="s">
        <v>8335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 t="shared" si="5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8323</v>
      </c>
      <c r="R3784" t="s">
        <v>8335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 t="shared" si="5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8323</v>
      </c>
      <c r="R3785" t="s">
        <v>8335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 t="shared" si="5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8323</v>
      </c>
      <c r="R3786" t="s">
        <v>8335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 t="shared" si="5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8323</v>
      </c>
      <c r="R3787" t="s">
        <v>8335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 t="shared" si="5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8323</v>
      </c>
      <c r="R3788" t="s">
        <v>8335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 t="shared" si="5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8323</v>
      </c>
      <c r="R3789" t="s">
        <v>8335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 t="shared" si="5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8323</v>
      </c>
      <c r="R3790" t="s">
        <v>8335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 t="shared" si="5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8323</v>
      </c>
      <c r="R3791" t="s">
        <v>8335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 t="shared" si="5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8323</v>
      </c>
      <c r="R3792" t="s">
        <v>8335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 t="shared" si="5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8323</v>
      </c>
      <c r="R3793" t="s">
        <v>8335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 t="shared" si="5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8323</v>
      </c>
      <c r="R3794" t="s">
        <v>8335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 t="shared" si="5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8323</v>
      </c>
      <c r="R3795" t="s">
        <v>8335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 t="shared" si="5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8323</v>
      </c>
      <c r="R3796" t="s">
        <v>8335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 t="shared" si="5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8323</v>
      </c>
      <c r="R3797" t="s">
        <v>8335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 t="shared" si="5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8323</v>
      </c>
      <c r="R3798" t="s">
        <v>8335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 t="shared" si="5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8323</v>
      </c>
      <c r="R3799" t="s">
        <v>8335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 t="shared" si="5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8323</v>
      </c>
      <c r="R3800" t="s">
        <v>8335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 t="shared" si="5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8323</v>
      </c>
      <c r="R3801" t="s">
        <v>8335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 t="shared" si="5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8323</v>
      </c>
      <c r="R3802" t="s">
        <v>8335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 t="shared" si="5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8323</v>
      </c>
      <c r="R3803" t="s">
        <v>8335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 t="shared" si="5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8323</v>
      </c>
      <c r="R3804" t="s">
        <v>8335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 t="shared" si="5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8323</v>
      </c>
      <c r="R3805" t="s">
        <v>8335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 t="shared" si="5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8323</v>
      </c>
      <c r="R3806" t="s">
        <v>8335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 t="shared" si="5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8323</v>
      </c>
      <c r="R3807" t="s">
        <v>8335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 t="shared" si="5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8323</v>
      </c>
      <c r="R3808" t="s">
        <v>8335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 t="shared" si="5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8323</v>
      </c>
      <c r="R3809" t="s">
        <v>8335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 t="shared" si="5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8323</v>
      </c>
      <c r="R3810" t="s">
        <v>8326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 t="shared" si="5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8323</v>
      </c>
      <c r="R3811" t="s">
        <v>8326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 t="shared" si="5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8323</v>
      </c>
      <c r="R3812" t="s">
        <v>8326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 t="shared" si="5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8323</v>
      </c>
      <c r="R3813" t="s">
        <v>8326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 t="shared" si="5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8323</v>
      </c>
      <c r="R3814" t="s">
        <v>8326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 t="shared" si="5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8323</v>
      </c>
      <c r="R3815" t="s">
        <v>8326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 t="shared" si="5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8323</v>
      </c>
      <c r="R3816" t="s">
        <v>8326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 t="shared" si="5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8323</v>
      </c>
      <c r="R3817" t="s">
        <v>8326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 t="shared" si="5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8323</v>
      </c>
      <c r="R3818" t="s">
        <v>8326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 t="shared" si="5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8323</v>
      </c>
      <c r="R3819" t="s">
        <v>8326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 t="shared" si="5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8323</v>
      </c>
      <c r="R3820" t="s">
        <v>8326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 t="shared" si="5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8323</v>
      </c>
      <c r="R3821" t="s">
        <v>8326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 t="shared" si="5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8323</v>
      </c>
      <c r="R3822" t="s">
        <v>8326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 t="shared" si="5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8323</v>
      </c>
      <c r="R3823" t="s">
        <v>8326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 t="shared" si="5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8323</v>
      </c>
      <c r="R3824" t="s">
        <v>8326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 t="shared" si="5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8323</v>
      </c>
      <c r="R3825" t="s">
        <v>8326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 t="shared" si="5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8323</v>
      </c>
      <c r="R3826" t="s">
        <v>8326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 t="shared" si="5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8323</v>
      </c>
      <c r="R3827" t="s">
        <v>8326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 t="shared" si="5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8323</v>
      </c>
      <c r="R3828" t="s">
        <v>8326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 t="shared" si="5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8323</v>
      </c>
      <c r="R3829" t="s">
        <v>8326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 t="shared" si="5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8323</v>
      </c>
      <c r="R3830" t="s">
        <v>8326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 t="shared" si="5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8323</v>
      </c>
      <c r="R3831" t="s">
        <v>8326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 t="shared" si="5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8323</v>
      </c>
      <c r="R3832" t="s">
        <v>8326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 t="shared" si="5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8323</v>
      </c>
      <c r="R3833" t="s">
        <v>8326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 t="shared" si="5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8323</v>
      </c>
      <c r="R3834" t="s">
        <v>8326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 t="shared" si="5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8323</v>
      </c>
      <c r="R3835" t="s">
        <v>8326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 t="shared" si="5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8323</v>
      </c>
      <c r="R3836" t="s">
        <v>8326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 t="shared" si="5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8323</v>
      </c>
      <c r="R3837" t="s">
        <v>8326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 t="shared" si="5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8323</v>
      </c>
      <c r="R3838" t="s">
        <v>8326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 t="shared" si="5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8323</v>
      </c>
      <c r="R3839" t="s">
        <v>8326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 t="shared" si="5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8323</v>
      </c>
      <c r="R3840" t="s">
        <v>8326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 t="shared" si="5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8323</v>
      </c>
      <c r="R3841" t="s">
        <v>8326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 t="shared" si="5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8323</v>
      </c>
      <c r="R3842" t="s">
        <v>8326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 t="shared" si="5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8323</v>
      </c>
      <c r="R3843" t="s">
        <v>8326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 t="shared" ref="U3843:U3906" si="60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8323</v>
      </c>
      <c r="R3844" t="s">
        <v>8326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 t="shared" si="60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8323</v>
      </c>
      <c r="R3845" t="s">
        <v>8326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 t="shared" si="60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8323</v>
      </c>
      <c r="R3846" t="s">
        <v>8326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 t="shared" si="60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8323</v>
      </c>
      <c r="R3847" t="s">
        <v>8326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 t="shared" si="60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8323</v>
      </c>
      <c r="R3848" t="s">
        <v>8326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 t="shared" si="60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8323</v>
      </c>
      <c r="R3849" t="s">
        <v>8326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 t="shared" si="60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8323</v>
      </c>
      <c r="R3850" t="s">
        <v>8326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 t="shared" si="60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8323</v>
      </c>
      <c r="R3851" t="s">
        <v>8326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 t="shared" si="60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8323</v>
      </c>
      <c r="R3852" t="s">
        <v>8326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 t="shared" si="60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8323</v>
      </c>
      <c r="R3853" t="s">
        <v>8326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 t="shared" si="60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8323</v>
      </c>
      <c r="R3854" t="s">
        <v>8326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 t="shared" si="60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8323</v>
      </c>
      <c r="R3855" t="s">
        <v>8326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 t="shared" si="60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8323</v>
      </c>
      <c r="R3856" t="s">
        <v>8326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 t="shared" si="60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8323</v>
      </c>
      <c r="R3857" t="s">
        <v>8326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 t="shared" si="60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8323</v>
      </c>
      <c r="R3858" t="s">
        <v>8326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 t="shared" si="60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8323</v>
      </c>
      <c r="R3859" t="s">
        <v>8326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 t="shared" si="60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8323</v>
      </c>
      <c r="R3860" t="s">
        <v>8326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 t="shared" si="60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8323</v>
      </c>
      <c r="R3861" t="s">
        <v>8326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 t="shared" si="60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8323</v>
      </c>
      <c r="R3862" t="s">
        <v>8326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 t="shared" si="60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8323</v>
      </c>
      <c r="R3863" t="s">
        <v>8326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 t="shared" si="60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8323</v>
      </c>
      <c r="R3864" t="s">
        <v>8326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 t="shared" si="60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8323</v>
      </c>
      <c r="R3865" t="s">
        <v>8326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 t="shared" si="60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8323</v>
      </c>
      <c r="R3866" t="s">
        <v>8326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 t="shared" si="60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8323</v>
      </c>
      <c r="R3867" t="s">
        <v>8326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 t="shared" si="60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8323</v>
      </c>
      <c r="R3868" t="s">
        <v>8326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 t="shared" si="60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8323</v>
      </c>
      <c r="R3869" t="s">
        <v>8326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 t="shared" si="60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8323</v>
      </c>
      <c r="R3870" t="s">
        <v>8335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 t="shared" si="60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8323</v>
      </c>
      <c r="R3871" t="s">
        <v>8335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 t="shared" si="60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8323</v>
      </c>
      <c r="R3872" t="s">
        <v>8335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 t="shared" si="60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8323</v>
      </c>
      <c r="R3873" t="s">
        <v>8335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 t="shared" si="60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8323</v>
      </c>
      <c r="R3874" t="s">
        <v>8335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 t="shared" si="60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8323</v>
      </c>
      <c r="R3875" t="s">
        <v>8335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 t="shared" si="60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8323</v>
      </c>
      <c r="R3876" t="s">
        <v>8335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 t="shared" si="60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8323</v>
      </c>
      <c r="R3877" t="s">
        <v>8335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 t="shared" si="60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8323</v>
      </c>
      <c r="R3878" t="s">
        <v>8335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 t="shared" si="60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8323</v>
      </c>
      <c r="R3879" t="s">
        <v>8335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 t="shared" si="60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8323</v>
      </c>
      <c r="R3880" t="s">
        <v>8335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 t="shared" si="60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8323</v>
      </c>
      <c r="R3881" t="s">
        <v>8335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 t="shared" si="60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8323</v>
      </c>
      <c r="R3882" t="s">
        <v>8335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 t="shared" si="60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8323</v>
      </c>
      <c r="R3883" t="s">
        <v>8335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 t="shared" si="60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8323</v>
      </c>
      <c r="R3884" t="s">
        <v>8335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 t="shared" si="60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8323</v>
      </c>
      <c r="R3885" t="s">
        <v>8335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 t="shared" si="60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8323</v>
      </c>
      <c r="R3886" t="s">
        <v>8335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 t="shared" si="60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8323</v>
      </c>
      <c r="R3887" t="s">
        <v>8335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 t="shared" si="60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8323</v>
      </c>
      <c r="R3888" t="s">
        <v>8335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 t="shared" si="60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8323</v>
      </c>
      <c r="R3889" t="s">
        <v>8335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 t="shared" si="60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8323</v>
      </c>
      <c r="R3890" t="s">
        <v>8326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 t="shared" si="60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8323</v>
      </c>
      <c r="R3891" t="s">
        <v>8326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 t="shared" si="60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8323</v>
      </c>
      <c r="R3892" t="s">
        <v>8326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 t="shared" si="60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8323</v>
      </c>
      <c r="R3893" t="s">
        <v>8326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 t="shared" si="60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8323</v>
      </c>
      <c r="R3894" t="s">
        <v>8326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 t="shared" si="60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8323</v>
      </c>
      <c r="R3895" t="s">
        <v>8326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 t="shared" si="60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8323</v>
      </c>
      <c r="R3896" t="s">
        <v>8326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 t="shared" si="60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8323</v>
      </c>
      <c r="R3897" t="s">
        <v>8326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 t="shared" si="60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8323</v>
      </c>
      <c r="R3898" t="s">
        <v>8326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 t="shared" si="60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8323</v>
      </c>
      <c r="R3899" t="s">
        <v>8326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 t="shared" si="60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8323</v>
      </c>
      <c r="R3900" t="s">
        <v>8326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 t="shared" si="60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8323</v>
      </c>
      <c r="R3901" t="s">
        <v>8326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 t="shared" si="60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8323</v>
      </c>
      <c r="R3902" t="s">
        <v>8326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 t="shared" si="60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8323</v>
      </c>
      <c r="R3903" t="s">
        <v>8326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 t="shared" si="60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8323</v>
      </c>
      <c r="R3904" t="s">
        <v>8326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 t="shared" si="60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8323</v>
      </c>
      <c r="R3905" t="s">
        <v>8326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 t="shared" si="60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8323</v>
      </c>
      <c r="R3906" t="s">
        <v>8326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 t="shared" si="60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8323</v>
      </c>
      <c r="R3907" t="s">
        <v>8326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 t="shared" ref="U3907:U3970" si="61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8323</v>
      </c>
      <c r="R3908" t="s">
        <v>8326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 t="shared" si="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8323</v>
      </c>
      <c r="R3909" t="s">
        <v>8326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 t="shared" si="6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8323</v>
      </c>
      <c r="R3910" t="s">
        <v>8326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 t="shared" si="6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8323</v>
      </c>
      <c r="R3911" t="s">
        <v>8326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 t="shared" si="6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8323</v>
      </c>
      <c r="R3912" t="s">
        <v>8326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 t="shared" si="6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8323</v>
      </c>
      <c r="R3913" t="s">
        <v>8326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 t="shared" si="6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8323</v>
      </c>
      <c r="R3914" t="s">
        <v>8326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 t="shared" si="6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8323</v>
      </c>
      <c r="R3915" t="s">
        <v>8326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 t="shared" si="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8323</v>
      </c>
      <c r="R3916" t="s">
        <v>8326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 t="shared" si="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8323</v>
      </c>
      <c r="R3917" t="s">
        <v>8326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 t="shared" si="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8323</v>
      </c>
      <c r="R3918" t="s">
        <v>8326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 t="shared" si="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8323</v>
      </c>
      <c r="R3919" t="s">
        <v>8326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 t="shared" si="6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8323</v>
      </c>
      <c r="R3920" t="s">
        <v>8326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 t="shared" si="6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8323</v>
      </c>
      <c r="R3921" t="s">
        <v>8326</v>
      </c>
      <c r="S3921" s="14">
        <f>(((J3921/60)/60)/24)+DATE(1970,1,1)</f>
        <v>42358.684872685189</v>
      </c>
      <c r="T3921" s="14">
        <f>(((I3921/60)/60)/24)+DATE(1970,1,1)</f>
        <v>42387</v>
      </c>
      <c r="U3921">
        <f t="shared" si="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8323</v>
      </c>
      <c r="R3922" t="s">
        <v>8326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 t="shared" si="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8323</v>
      </c>
      <c r="R3923" t="s">
        <v>8326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 t="shared" si="6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8323</v>
      </c>
      <c r="R3924" t="s">
        <v>8326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 t="shared" si="6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8323</v>
      </c>
      <c r="R3925" t="s">
        <v>8326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 t="shared" si="6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8323</v>
      </c>
      <c r="R3926" t="s">
        <v>8326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 t="shared" si="6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8323</v>
      </c>
      <c r="R3927" t="s">
        <v>8326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 t="shared" si="6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8323</v>
      </c>
      <c r="R3928" t="s">
        <v>8326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 t="shared" si="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8323</v>
      </c>
      <c r="R3929" t="s">
        <v>8326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 t="shared" si="6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8323</v>
      </c>
      <c r="R3930" t="s">
        <v>8326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 t="shared" si="6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8323</v>
      </c>
      <c r="R3931" t="s">
        <v>8326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 t="shared" si="6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8323</v>
      </c>
      <c r="R3932" t="s">
        <v>8326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 t="shared" si="6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8323</v>
      </c>
      <c r="R3933" t="s">
        <v>8326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 t="shared" si="6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8323</v>
      </c>
      <c r="R3934" t="s">
        <v>8326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 t="shared" si="6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8323</v>
      </c>
      <c r="R3935" t="s">
        <v>8326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 t="shared" si="6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8323</v>
      </c>
      <c r="R3936" t="s">
        <v>8326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 t="shared" si="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8323</v>
      </c>
      <c r="R3937" t="s">
        <v>8326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 t="shared" si="6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8323</v>
      </c>
      <c r="R3938" t="s">
        <v>8326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 t="shared" si="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8323</v>
      </c>
      <c r="R3939" t="s">
        <v>8326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 t="shared" si="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8323</v>
      </c>
      <c r="R3940" t="s">
        <v>8326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 t="shared" si="6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8323</v>
      </c>
      <c r="R3941" t="s">
        <v>8326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 t="shared" si="6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8323</v>
      </c>
      <c r="R3942" t="s">
        <v>8326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 t="shared" si="6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8323</v>
      </c>
      <c r="R3943" t="s">
        <v>8326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 t="shared" si="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8323</v>
      </c>
      <c r="R3944" t="s">
        <v>8326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 t="shared" si="6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8323</v>
      </c>
      <c r="R3945" t="s">
        <v>8326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 t="shared" si="6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8323</v>
      </c>
      <c r="R3946" t="s">
        <v>8326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 t="shared" si="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8323</v>
      </c>
      <c r="R3947" t="s">
        <v>8326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 t="shared" si="6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8323</v>
      </c>
      <c r="R3948" t="s">
        <v>8326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 t="shared" si="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8323</v>
      </c>
      <c r="R3949" t="s">
        <v>8326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 t="shared" si="6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8323</v>
      </c>
      <c r="R3950" t="s">
        <v>8326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 t="shared" si="6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8323</v>
      </c>
      <c r="R3951" t="s">
        <v>8326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 t="shared" si="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8323</v>
      </c>
      <c r="R3952" t="s">
        <v>8326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 t="shared" si="6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8323</v>
      </c>
      <c r="R3953" t="s">
        <v>8326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 t="shared" si="6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8323</v>
      </c>
      <c r="R3954" t="s">
        <v>8326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 t="shared" si="61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8323</v>
      </c>
      <c r="R3955" t="s">
        <v>8326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 t="shared" si="61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8323</v>
      </c>
      <c r="R3956" t="s">
        <v>8326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 t="shared" si="61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8323</v>
      </c>
      <c r="R3957" t="s">
        <v>8326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 t="shared" si="61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8323</v>
      </c>
      <c r="R3958" t="s">
        <v>8326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 t="shared" si="61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8323</v>
      </c>
      <c r="R3959" t="s">
        <v>8326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 t="shared" si="61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8323</v>
      </c>
      <c r="R3960" t="s">
        <v>8326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 t="shared" si="61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8323</v>
      </c>
      <c r="R3961" t="s">
        <v>8326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 t="shared" si="61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8323</v>
      </c>
      <c r="R3962" t="s">
        <v>8326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 t="shared" si="61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8323</v>
      </c>
      <c r="R3963" t="s">
        <v>8326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 t="shared" si="61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8323</v>
      </c>
      <c r="R3964" t="s">
        <v>8326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 t="shared" si="61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8323</v>
      </c>
      <c r="R3965" t="s">
        <v>8326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 t="shared" si="61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8323</v>
      </c>
      <c r="R3966" t="s">
        <v>8326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 t="shared" si="61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8323</v>
      </c>
      <c r="R3967" t="s">
        <v>8326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 t="shared" si="61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8323</v>
      </c>
      <c r="R3968" t="s">
        <v>8326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 t="shared" si="61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8323</v>
      </c>
      <c r="R3969" t="s">
        <v>8326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 t="shared" si="61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8323</v>
      </c>
      <c r="R3970" t="s">
        <v>8326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 t="shared" si="61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8323</v>
      </c>
      <c r="R3971" t="s">
        <v>8326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 t="shared" ref="U3971:U4034" si="62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8323</v>
      </c>
      <c r="R3972" t="s">
        <v>8326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 t="shared" si="62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8323</v>
      </c>
      <c r="R3973" t="s">
        <v>8326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 t="shared" si="62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8323</v>
      </c>
      <c r="R3974" t="s">
        <v>8326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 t="shared" si="62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8323</v>
      </c>
      <c r="R3975" t="s">
        <v>8326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 t="shared" si="62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8323</v>
      </c>
      <c r="R3976" t="s">
        <v>8326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 t="shared" si="62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8323</v>
      </c>
      <c r="R3977" t="s">
        <v>8326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 t="shared" si="62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8323</v>
      </c>
      <c r="R3978" t="s">
        <v>8326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 t="shared" si="62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8323</v>
      </c>
      <c r="R3979" t="s">
        <v>8326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 t="shared" si="62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8323</v>
      </c>
      <c r="R3980" t="s">
        <v>8326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 t="shared" si="62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8323</v>
      </c>
      <c r="R3981" t="s">
        <v>8326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 t="shared" si="62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8323</v>
      </c>
      <c r="R3982" t="s">
        <v>8326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 t="shared" si="62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8323</v>
      </c>
      <c r="R3983" t="s">
        <v>8326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 t="shared" si="62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8323</v>
      </c>
      <c r="R3984" t="s">
        <v>8326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 t="shared" si="62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8323</v>
      </c>
      <c r="R3985" t="s">
        <v>8326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 t="shared" si="62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8323</v>
      </c>
      <c r="R3986" t="s">
        <v>8326</v>
      </c>
      <c r="S3986" s="14">
        <f>(((J3986/60)/60)/24)+DATE(1970,1,1)</f>
        <v>41920.963472222218</v>
      </c>
      <c r="T3986" s="14">
        <f>(((I3986/60)/60)/24)+DATE(1970,1,1)</f>
        <v>41951</v>
      </c>
      <c r="U3986">
        <f t="shared" si="62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8323</v>
      </c>
      <c r="R3987" t="s">
        <v>8326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 t="shared" si="62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8323</v>
      </c>
      <c r="R3988" t="s">
        <v>8326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 t="shared" si="62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8323</v>
      </c>
      <c r="R3989" t="s">
        <v>8326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 t="shared" si="62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8323</v>
      </c>
      <c r="R3990" t="s">
        <v>8326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 t="shared" si="62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8323</v>
      </c>
      <c r="R3991" t="s">
        <v>8326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 t="shared" si="62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8323</v>
      </c>
      <c r="R3992" t="s">
        <v>8326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 t="shared" si="62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8323</v>
      </c>
      <c r="R3993" t="s">
        <v>8326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 t="shared" si="62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8323</v>
      </c>
      <c r="R3994" t="s">
        <v>8326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 t="shared" si="62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8323</v>
      </c>
      <c r="R3995" t="s">
        <v>8326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 t="shared" si="62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8323</v>
      </c>
      <c r="R3996" t="s">
        <v>8326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 t="shared" si="62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8323</v>
      </c>
      <c r="R3997" t="s">
        <v>8326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 t="shared" si="62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8323</v>
      </c>
      <c r="R3998" t="s">
        <v>8326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 t="shared" si="62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8323</v>
      </c>
      <c r="R3999" t="s">
        <v>8326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 t="shared" si="62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8323</v>
      </c>
      <c r="R4000" t="s">
        <v>8326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 t="shared" si="62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8323</v>
      </c>
      <c r="R4001" t="s">
        <v>8326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 t="shared" si="62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8323</v>
      </c>
      <c r="R4002" t="s">
        <v>8326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 t="shared" si="62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8323</v>
      </c>
      <c r="R4003" t="s">
        <v>8326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 t="shared" si="62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8323</v>
      </c>
      <c r="R4004" t="s">
        <v>8326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 t="shared" si="62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8323</v>
      </c>
      <c r="R4005" t="s">
        <v>8326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 t="shared" si="62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8323</v>
      </c>
      <c r="R4006" t="s">
        <v>8326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 t="shared" si="62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8323</v>
      </c>
      <c r="R4007" t="s">
        <v>8326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 t="shared" si="62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8323</v>
      </c>
      <c r="R4008" t="s">
        <v>8326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 t="shared" si="62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8323</v>
      </c>
      <c r="R4009" t="s">
        <v>8326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 t="shared" si="62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8323</v>
      </c>
      <c r="R4010" t="s">
        <v>8326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 t="shared" si="62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8323</v>
      </c>
      <c r="R4011" t="s">
        <v>8326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 t="shared" si="62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8323</v>
      </c>
      <c r="R4012" t="s">
        <v>8326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 t="shared" si="62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8323</v>
      </c>
      <c r="R4013" t="s">
        <v>8326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 t="shared" si="62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8323</v>
      </c>
      <c r="R4014" t="s">
        <v>8326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 t="shared" si="62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8323</v>
      </c>
      <c r="R4015" t="s">
        <v>8326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 t="shared" si="62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8323</v>
      </c>
      <c r="R4016" t="s">
        <v>8326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 t="shared" si="62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8323</v>
      </c>
      <c r="R4017" t="s">
        <v>8326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 t="shared" si="62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8323</v>
      </c>
      <c r="R4018" t="s">
        <v>8326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 t="shared" si="62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8323</v>
      </c>
      <c r="R4019" t="s">
        <v>8326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 t="shared" si="62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8323</v>
      </c>
      <c r="R4020" t="s">
        <v>8326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 t="shared" si="62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8323</v>
      </c>
      <c r="R4021" t="s">
        <v>8326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 t="shared" si="62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8323</v>
      </c>
      <c r="R4022" t="s">
        <v>8326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 t="shared" si="62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8323</v>
      </c>
      <c r="R4023" t="s">
        <v>8326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 t="shared" si="62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8323</v>
      </c>
      <c r="R4024" t="s">
        <v>8326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 t="shared" si="62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8323</v>
      </c>
      <c r="R4025" t="s">
        <v>8326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 t="shared" si="62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8323</v>
      </c>
      <c r="R4026" t="s">
        <v>8326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 t="shared" si="62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8323</v>
      </c>
      <c r="R4027" t="s">
        <v>8326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 t="shared" si="62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8323</v>
      </c>
      <c r="R4028" t="s">
        <v>8326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 t="shared" si="62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8323</v>
      </c>
      <c r="R4029" t="s">
        <v>8326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 t="shared" si="62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8323</v>
      </c>
      <c r="R4030" t="s">
        <v>8326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 t="shared" si="62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8323</v>
      </c>
      <c r="R4031" t="s">
        <v>8326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 t="shared" si="62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8323</v>
      </c>
      <c r="R4032" t="s">
        <v>8326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 t="shared" si="62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8323</v>
      </c>
      <c r="R4033" t="s">
        <v>8326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 t="shared" si="62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8323</v>
      </c>
      <c r="R4034" t="s">
        <v>8326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 t="shared" si="62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8323</v>
      </c>
      <c r="R4035" t="s">
        <v>8326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 t="shared" ref="U4035:U4098" si="63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8323</v>
      </c>
      <c r="R4036" t="s">
        <v>8326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 t="shared" si="63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8323</v>
      </c>
      <c r="R4037" t="s">
        <v>8326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 t="shared" si="63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8323</v>
      </c>
      <c r="R4038" t="s">
        <v>8326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 t="shared" si="63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8323</v>
      </c>
      <c r="R4039" t="s">
        <v>8326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 t="shared" si="63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8323</v>
      </c>
      <c r="R4040" t="s">
        <v>8326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 t="shared" si="63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8323</v>
      </c>
      <c r="R4041" t="s">
        <v>8326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 t="shared" si="63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8323</v>
      </c>
      <c r="R4042" t="s">
        <v>8326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 t="shared" si="63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8323</v>
      </c>
      <c r="R4043" t="s">
        <v>8326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 t="shared" si="63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8323</v>
      </c>
      <c r="R4044" t="s">
        <v>8326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 t="shared" si="63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8323</v>
      </c>
      <c r="R4045" t="s">
        <v>8326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 t="shared" si="63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8323</v>
      </c>
      <c r="R4046" t="s">
        <v>8326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 t="shared" si="63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8323</v>
      </c>
      <c r="R4047" t="s">
        <v>8326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 t="shared" si="63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8323</v>
      </c>
      <c r="R4048" t="s">
        <v>8326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 t="shared" si="63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8323</v>
      </c>
      <c r="R4049" t="s">
        <v>8326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 t="shared" si="63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8323</v>
      </c>
      <c r="R4050" t="s">
        <v>8326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 t="shared" si="63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8323</v>
      </c>
      <c r="R4051" t="s">
        <v>8326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 t="shared" si="63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8323</v>
      </c>
      <c r="R4052" t="s">
        <v>8326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 t="shared" si="63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8323</v>
      </c>
      <c r="R4053" t="s">
        <v>8326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 t="shared" si="63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8323</v>
      </c>
      <c r="R4054" t="s">
        <v>8326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 t="shared" si="63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8323</v>
      </c>
      <c r="R4055" t="s">
        <v>8326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 t="shared" si="63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8323</v>
      </c>
      <c r="R4056" t="s">
        <v>8326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 t="shared" si="63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8323</v>
      </c>
      <c r="R4057" t="s">
        <v>8326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 t="shared" si="63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8323</v>
      </c>
      <c r="R4058" t="s">
        <v>8326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 t="shared" si="63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8323</v>
      </c>
      <c r="R4059" t="s">
        <v>8326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 t="shared" si="63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8323</v>
      </c>
      <c r="R4060" t="s">
        <v>8326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 t="shared" si="63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8323</v>
      </c>
      <c r="R4061" t="s">
        <v>8326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 t="shared" si="63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8323</v>
      </c>
      <c r="R4062" t="s">
        <v>8326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 t="shared" si="63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8323</v>
      </c>
      <c r="R4063" t="s">
        <v>8326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 t="shared" si="63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8323</v>
      </c>
      <c r="R4064" t="s">
        <v>8326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 t="shared" si="63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8323</v>
      </c>
      <c r="R4065" t="s">
        <v>8326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 t="shared" si="63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8323</v>
      </c>
      <c r="R4066" t="s">
        <v>8326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 t="shared" si="63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8323</v>
      </c>
      <c r="R4067" t="s">
        <v>8326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 t="shared" si="63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8323</v>
      </c>
      <c r="R4068" t="s">
        <v>8326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 t="shared" si="63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8323</v>
      </c>
      <c r="R4069" t="s">
        <v>8326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 t="shared" si="63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8323</v>
      </c>
      <c r="R4070" t="s">
        <v>8326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 t="shared" si="63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8323</v>
      </c>
      <c r="R4071" t="s">
        <v>8326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 t="shared" si="63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8323</v>
      </c>
      <c r="R4072" t="s">
        <v>8326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 t="shared" si="63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8323</v>
      </c>
      <c r="R4073" t="s">
        <v>8326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 t="shared" si="63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8323</v>
      </c>
      <c r="R4074" t="s">
        <v>8326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 t="shared" si="63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8323</v>
      </c>
      <c r="R4075" t="s">
        <v>8326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 t="shared" si="63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8323</v>
      </c>
      <c r="R4076" t="s">
        <v>8326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 t="shared" si="63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8323</v>
      </c>
      <c r="R4077" t="s">
        <v>8326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 t="shared" si="63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8323</v>
      </c>
      <c r="R4078" t="s">
        <v>8326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 t="shared" si="63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8323</v>
      </c>
      <c r="R4079" t="s">
        <v>8326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 t="shared" si="63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8323</v>
      </c>
      <c r="R4080" t="s">
        <v>8326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 t="shared" si="63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8323</v>
      </c>
      <c r="R4081" t="s">
        <v>8326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 t="shared" si="63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8323</v>
      </c>
      <c r="R4082" t="s">
        <v>8326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 t="shared" si="63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8323</v>
      </c>
      <c r="R4083" t="s">
        <v>8326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 t="shared" si="63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8323</v>
      </c>
      <c r="R4084" t="s">
        <v>8326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 t="shared" si="63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8323</v>
      </c>
      <c r="R4085" t="s">
        <v>8326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 t="shared" si="63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8323</v>
      </c>
      <c r="R4086" t="s">
        <v>8326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 t="shared" si="63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8323</v>
      </c>
      <c r="R4087" t="s">
        <v>8326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 t="shared" si="63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8323</v>
      </c>
      <c r="R4088" t="s">
        <v>8326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 t="shared" si="63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8323</v>
      </c>
      <c r="R4089" t="s">
        <v>8326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 t="shared" si="63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8323</v>
      </c>
      <c r="R4090" t="s">
        <v>8326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 t="shared" si="63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8323</v>
      </c>
      <c r="R4091" t="s">
        <v>8326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 t="shared" si="63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8323</v>
      </c>
      <c r="R4092" t="s">
        <v>8326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 t="shared" si="63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8323</v>
      </c>
      <c r="R4093" t="s">
        <v>8326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 t="shared" si="63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8323</v>
      </c>
      <c r="R4094" t="s">
        <v>8326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 t="shared" si="63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8323</v>
      </c>
      <c r="R4095" t="s">
        <v>8326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 t="shared" si="63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8323</v>
      </c>
      <c r="R4096" t="s">
        <v>8326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 t="shared" si="63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8323</v>
      </c>
      <c r="R4097" t="s">
        <v>8326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 t="shared" si="63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8323</v>
      </c>
      <c r="R4098" t="s">
        <v>8326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 t="shared" si="63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8323</v>
      </c>
      <c r="R4099" t="s">
        <v>8326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 t="shared" ref="U4099:U4115" si="6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8323</v>
      </c>
      <c r="R4100" t="s">
        <v>8326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 t="shared" si="6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8323</v>
      </c>
      <c r="R4101" t="s">
        <v>8326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 t="shared" si="6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8323</v>
      </c>
      <c r="R4102" t="s">
        <v>8326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 t="shared" si="6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8323</v>
      </c>
      <c r="R4103" t="s">
        <v>8326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 t="shared" si="6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8323</v>
      </c>
      <c r="R4104" t="s">
        <v>8326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 t="shared" si="6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8323</v>
      </c>
      <c r="R4105" t="s">
        <v>8326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 t="shared" si="6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8323</v>
      </c>
      <c r="R4106" t="s">
        <v>8326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 t="shared" si="6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8323</v>
      </c>
      <c r="R4107" t="s">
        <v>8326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 t="shared" si="6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8323</v>
      </c>
      <c r="R4108" t="s">
        <v>8326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 t="shared" si="6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8323</v>
      </c>
      <c r="R4109" t="s">
        <v>8326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 t="shared" si="6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8323</v>
      </c>
      <c r="R4110" t="s">
        <v>8326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 t="shared" si="6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8323</v>
      </c>
      <c r="R4111" t="s">
        <v>8326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 t="shared" si="6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8323</v>
      </c>
      <c r="R4112" t="s">
        <v>8326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 t="shared" si="6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8323</v>
      </c>
      <c r="R4113" t="s">
        <v>8326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 t="shared" si="6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8323</v>
      </c>
      <c r="R4114" t="s">
        <v>8326</v>
      </c>
      <c r="S4114" s="14">
        <f>(((J4114/60)/60)/24)+DATE(1970,1,1)</f>
        <v>42400.946597222224</v>
      </c>
      <c r="T4114" s="14">
        <f>(((I4114/60)/60)/24)+DATE(1970,1,1)</f>
        <v>42428</v>
      </c>
      <c r="U4114">
        <f t="shared" si="6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8323</v>
      </c>
      <c r="R4115" t="s">
        <v>8326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 t="shared" si="64"/>
        <v>2015</v>
      </c>
    </row>
  </sheetData>
  <autoFilter ref="A1:U4115" xr:uid="{F4EFF19D-82DF-43E1-AA64-D096E7E7CCA7}"/>
  <sortState xmlns:xlrd2="http://schemas.microsoft.com/office/spreadsheetml/2017/richdata2" ref="A2:N4115">
    <sortCondition descending="1" ref="E1:E4115"/>
  </sortState>
  <conditionalFormatting sqref="F1:F1048576"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theme="4"/>
        <color rgb="FFFF0000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theme="4"/>
        <color rgb="FFFF0000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0DFE-F0BE-4AA5-B0E3-56DF179EE7F6}">
  <dimension ref="A1:F14"/>
  <sheetViews>
    <sheetView workbookViewId="0">
      <selection activeCell="M24" sqref="M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8359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A47E-D360-4423-BE0B-5E99BFDB2CA7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8362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8339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8349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8341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8325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8352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8345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8318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8309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8350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8336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8314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8351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8326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8331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8320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8315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8317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8332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8354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8359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5DD1-C1BB-45E2-A9C7-C64EC5362849}">
  <dimension ref="A1:F18"/>
  <sheetViews>
    <sheetView topLeftCell="K1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t="s">
        <v>8364</v>
      </c>
    </row>
    <row r="2" spans="1:6" x14ac:dyDescent="0.3">
      <c r="A2" s="11" t="s">
        <v>8384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21" t="s">
        <v>8411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21" t="s">
        <v>8412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21" t="s">
        <v>8413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21" t="s">
        <v>8414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21" t="s">
        <v>8405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21" t="s">
        <v>8415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21" t="s">
        <v>8406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21" t="s">
        <v>8407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21" t="s">
        <v>8408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21" t="s">
        <v>8409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21" t="s">
        <v>8410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21" t="s">
        <v>8416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21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A55B-CE60-435A-980C-B714E0F74F62}">
  <dimension ref="A1:D6"/>
  <sheetViews>
    <sheetView topLeftCell="A3" workbookViewId="0">
      <selection activeCell="D3" sqref="D3"/>
    </sheetView>
  </sheetViews>
  <sheetFormatPr defaultRowHeight="14.4" x14ac:dyDescent="0.3"/>
  <cols>
    <col min="1" max="1" width="18.109375" customWidth="1"/>
    <col min="2" max="2" width="25.33203125" style="3" customWidth="1"/>
  </cols>
  <sheetData>
    <row r="1" spans="1:4" x14ac:dyDescent="0.3">
      <c r="A1" t="s">
        <v>8367</v>
      </c>
      <c r="B1" s="3" t="s">
        <v>4110</v>
      </c>
      <c r="C1" t="s">
        <v>8368</v>
      </c>
      <c r="D1" t="s">
        <v>8369</v>
      </c>
    </row>
    <row r="2" spans="1:4" ht="216" x14ac:dyDescent="0.3">
      <c r="A2" s="15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72" x14ac:dyDescent="0.3">
      <c r="A3" s="15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86.4" x14ac:dyDescent="0.3">
      <c r="A4" s="15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57.6" x14ac:dyDescent="0.3">
      <c r="A5" s="1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72" x14ac:dyDescent="0.3">
      <c r="A6" s="15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BFE4-59BC-4AC3-B486-3C9FC3F80A46}">
  <dimension ref="A1:C14"/>
  <sheetViews>
    <sheetView workbookViewId="0">
      <selection activeCell="C2" sqref="C2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8374</v>
      </c>
      <c r="C1" t="s">
        <v>8375</v>
      </c>
    </row>
    <row r="2" spans="1:3" x14ac:dyDescent="0.3">
      <c r="A2" t="s">
        <v>8370</v>
      </c>
      <c r="B2" s="6" t="e">
        <f>AVERAGE(#REF!)</f>
        <v>#REF!</v>
      </c>
      <c r="C2" s="6" t="e">
        <f>AVERAGE(#REF!)</f>
        <v>#REF!</v>
      </c>
    </row>
    <row r="3" spans="1:3" x14ac:dyDescent="0.3">
      <c r="A3" t="s">
        <v>8371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8376</v>
      </c>
      <c r="B4" s="6" t="e">
        <f>_xlfn.STDEV.P(#REF!)</f>
        <v>#REF!</v>
      </c>
      <c r="C4" s="6" t="e">
        <f>_xlfn.STDEV.P(#REF!)</f>
        <v>#REF!</v>
      </c>
    </row>
    <row r="5" spans="1:3" x14ac:dyDescent="0.3">
      <c r="A5" t="s">
        <v>8377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3">
      <c r="A6" t="s">
        <v>8378</v>
      </c>
      <c r="B6" s="6" t="e">
        <f>_xlfn.QUARTILE.EXC(#REF!,1)</f>
        <v>#REF!</v>
      </c>
      <c r="C6" s="6" t="e">
        <f>_xlfn.QUARTILE.EXC(#REF!,1)</f>
        <v>#REF!</v>
      </c>
    </row>
    <row r="7" spans="1:3" s="16" customFormat="1" x14ac:dyDescent="0.3">
      <c r="A7" s="16" t="s">
        <v>8379</v>
      </c>
      <c r="B7" s="17" t="e">
        <f>B5-B6</f>
        <v>#REF!</v>
      </c>
      <c r="C7" s="17" t="e">
        <f>C5-C6</f>
        <v>#REF!</v>
      </c>
    </row>
    <row r="9" spans="1:3" x14ac:dyDescent="0.3">
      <c r="A9" t="s">
        <v>8372</v>
      </c>
      <c r="B9" s="6" t="e">
        <f>AVERAGE(#REF!)</f>
        <v>#REF!</v>
      </c>
      <c r="C9" s="6" t="e">
        <f>AVERAGE(#REF!)</f>
        <v>#REF!</v>
      </c>
    </row>
    <row r="10" spans="1:3" x14ac:dyDescent="0.3">
      <c r="A10" t="s">
        <v>8373</v>
      </c>
      <c r="B10" s="6" t="e">
        <f>MEDIAN(#REF!)</f>
        <v>#REF!</v>
      </c>
      <c r="C10" s="6" t="e">
        <f>MEDIAN(#REF!)</f>
        <v>#REF!</v>
      </c>
    </row>
    <row r="11" spans="1:3" x14ac:dyDescent="0.3">
      <c r="A11" t="s">
        <v>8380</v>
      </c>
      <c r="B11" s="6" t="e">
        <f>_xlfn.STDEV.P(#REF!)</f>
        <v>#REF!</v>
      </c>
      <c r="C11" s="6" t="e">
        <f>_xlfn.STDEV.P(#REF!)</f>
        <v>#REF!</v>
      </c>
    </row>
    <row r="12" spans="1:3" x14ac:dyDescent="0.3">
      <c r="A12" t="s">
        <v>8381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3">
      <c r="A13" t="s">
        <v>8382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3">
      <c r="A14" s="16" t="s">
        <v>8383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730A-EA29-416B-8029-EAE2A835E0B1}">
  <dimension ref="A1:E18"/>
  <sheetViews>
    <sheetView tabSelected="1" topLeftCell="H1" workbookViewId="0">
      <selection activeCell="N6" sqref="N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8362</v>
      </c>
      <c r="B1" t="s">
        <v>8323</v>
      </c>
    </row>
    <row r="2" spans="1:5" x14ac:dyDescent="0.3">
      <c r="A2" s="11" t="s">
        <v>8404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21" t="s">
        <v>8411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1" t="s">
        <v>8412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1" t="s">
        <v>8413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1" t="s">
        <v>8414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1" t="s">
        <v>8405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1" t="s">
        <v>8415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1" t="s">
        <v>8406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1" t="s">
        <v>8407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1" t="s">
        <v>8408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1" t="s">
        <v>8409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1" t="s">
        <v>8410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1" t="s">
        <v>8416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1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58063-998F-4561-963B-DD651CB578CF}">
  <dimension ref="A1:I13"/>
  <sheetViews>
    <sheetView topLeftCell="A3" workbookViewId="0">
      <selection activeCell="D14" sqref="D14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9" x14ac:dyDescent="0.3">
      <c r="A1" t="s">
        <v>8368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9" x14ac:dyDescent="0.3">
      <c r="A2" t="s">
        <v>8392</v>
      </c>
      <c r="B2" s="18">
        <f>COUNTIFS(Kickstarter!$D:$D,"&lt;$1000.00",Kickstarter!$F:$F,"successful",Kickstarter!$R:$R,"plays")</f>
        <v>141</v>
      </c>
      <c r="C2" s="18">
        <f>COUNTIFS(Kickstarter!$D:$D,"&lt;$1000.00",Kickstarter!$F:$F,"failed",Kickstarter!$R:$R,"plays")</f>
        <v>45</v>
      </c>
      <c r="D2" s="18">
        <f>COUNTIFS(Kickstarter!$D:$D,"&lt;$1000.00",Kickstarter!$F:$F,"canceled",Kickstarter!$R:$R,"plays")</f>
        <v>0</v>
      </c>
      <c r="E2" s="18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  <c r="I2" s="20"/>
    </row>
    <row r="3" spans="1:9" x14ac:dyDescent="0.3">
      <c r="A3" t="s">
        <v>8393</v>
      </c>
      <c r="B3" s="18">
        <f>COUNTIFS(Kickstarter!$D:$D,"&lt;=$4999.00",Kickstarter!$F:$F,"successful",Kickstarter!$R:$R,"plays")-B2</f>
        <v>388</v>
      </c>
      <c r="C3" s="18">
        <f>COUNTIFS(Kickstarter!$D:$D,"&lt;=$4999.00",Kickstarter!$F:$F,"failed",Kickstarter!$R:$R,"plays")-C2</f>
        <v>146</v>
      </c>
      <c r="D3" s="18">
        <f>COUNTIFS(Kickstarter!$D:$D,"&lt;=$4999.00",Kickstarter!$F:$F,"canceled",Kickstarter!$R:$R,"plays")-D2</f>
        <v>0</v>
      </c>
      <c r="E3" s="18">
        <f t="shared" ref="E3:E13" si="1">SUM(B3:D3)</f>
        <v>534</v>
      </c>
      <c r="F3" s="19">
        <f t="shared" ref="F3:F13" si="2">B3/$E3</f>
        <v>0.72659176029962547</v>
      </c>
      <c r="G3" s="19">
        <f t="shared" ref="G3:G13" si="3">C3/$E3</f>
        <v>0.27340823970037453</v>
      </c>
      <c r="H3" s="19">
        <f t="shared" ref="H3:H13" si="4">D3/$E3</f>
        <v>0</v>
      </c>
      <c r="I3" s="20"/>
    </row>
    <row r="4" spans="1:9" x14ac:dyDescent="0.3">
      <c r="A4" t="s">
        <v>8394</v>
      </c>
      <c r="B4" s="18">
        <f>COUNTIFS(Kickstarter!$D:$D,"&lt;=$9999.00",Kickstarter!$F:$F,"successful",Kickstarter!$R:$R,"plays")-SUM(B2:B3)</f>
        <v>93</v>
      </c>
      <c r="C4" s="18">
        <f>COUNTIFS(Kickstarter!$D:$D,"&lt;=$9999.00",Kickstarter!$F:$F,"failed",Kickstarter!$R:$R,"plays")-SUM(C2:C3)</f>
        <v>76</v>
      </c>
      <c r="D4" s="18">
        <f>COUNTIFS(Kickstarter!$D:$D,"&lt;=$9999.00",Kickstarter!$F:$F,"canceled",Kickstarter!$R:$R,"plays")-SUM(D2:D3)</f>
        <v>0</v>
      </c>
      <c r="E4" s="18">
        <f t="shared" si="1"/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4"/>
        <v>0</v>
      </c>
      <c r="I4" s="20"/>
    </row>
    <row r="5" spans="1:9" x14ac:dyDescent="0.3">
      <c r="A5" t="s">
        <v>8395</v>
      </c>
      <c r="B5" s="18">
        <f>COUNTIFS(Kickstarter!$D:$D,"&lt;=$14999.00",Kickstarter!$F:$F,"successful",Kickstarter!$R:$R,"plays")-SUM(B2:B4)</f>
        <v>39</v>
      </c>
      <c r="C5" s="18">
        <f>COUNTIFS(Kickstarter!$D:$D,"&lt;=$14999.00",Kickstarter!$F:$F,"failed",Kickstarter!$R:$R,"plays")-SUM(C2:C4)</f>
        <v>33</v>
      </c>
      <c r="D5" s="18">
        <f>COUNTIFS(Kickstarter!$D:$D,"&lt;=$14999.00",Kickstarter!$F:$F,"canceled",Kickstarter!$R:$R,"plays")-SUM(D2:D4)</f>
        <v>0</v>
      </c>
      <c r="E5" s="18">
        <f t="shared" si="1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4"/>
        <v>0</v>
      </c>
      <c r="I5" s="20"/>
    </row>
    <row r="6" spans="1:9" x14ac:dyDescent="0.3">
      <c r="A6" t="s">
        <v>8396</v>
      </c>
      <c r="B6" s="18">
        <f>COUNTIFS(Kickstarter!$D:$D,"&lt;=$19999.00",Kickstarter!$F:$F,"successful",Kickstarter!$R:$R,"plays")-SUM(B2:B5)</f>
        <v>12</v>
      </c>
      <c r="C6" s="18">
        <f>COUNTIFS(Kickstarter!$D:$D,"&lt;=$19999.00",Kickstarter!$F:$F,"failed",Kickstarter!$R:$R,"plays")-SUM(C2:C5)</f>
        <v>12</v>
      </c>
      <c r="D6" s="18">
        <f>COUNTIFS(Kickstarter!$D:$D,"&lt;=$19999.00",Kickstarter!$F:$F,"canceled",Kickstarter!$R:$R,"plays")-SUM(D2:D5)</f>
        <v>0</v>
      </c>
      <c r="E6" s="18">
        <f t="shared" si="1"/>
        <v>24</v>
      </c>
      <c r="F6" s="19">
        <f t="shared" si="2"/>
        <v>0.5</v>
      </c>
      <c r="G6" s="19">
        <f t="shared" si="3"/>
        <v>0.5</v>
      </c>
      <c r="H6" s="19">
        <f t="shared" si="4"/>
        <v>0</v>
      </c>
      <c r="I6" s="20"/>
    </row>
    <row r="7" spans="1:9" x14ac:dyDescent="0.3">
      <c r="A7" t="s">
        <v>8397</v>
      </c>
      <c r="B7" s="18">
        <f>COUNTIFS(Kickstarter!$D:$D,"&lt;=$24999.00",Kickstarter!$F:$F,"successful",Kickstarter!$R:$R,"plays")-SUM(B2:B6)</f>
        <v>9</v>
      </c>
      <c r="C7" s="18">
        <f>COUNTIFS(Kickstarter!$D:$D,"&lt;=$24999.00",Kickstarter!$F:$F,"failed",Kickstarter!$R:$R,"plays")-SUM(C2:C6)</f>
        <v>11</v>
      </c>
      <c r="D7" s="18">
        <f>COUNTIFS(Kickstarter!$D:$D,"&lt;=$24999.00",Kickstarter!$F:$F,"canceled",Kickstarter!$R:$R,"plays")-SUM(D2:D6)</f>
        <v>0</v>
      </c>
      <c r="E7" s="18">
        <f t="shared" si="1"/>
        <v>20</v>
      </c>
      <c r="F7" s="19">
        <f t="shared" si="2"/>
        <v>0.45</v>
      </c>
      <c r="G7" s="19">
        <f t="shared" si="3"/>
        <v>0.55000000000000004</v>
      </c>
      <c r="H7" s="19">
        <f t="shared" si="4"/>
        <v>0</v>
      </c>
      <c r="I7" s="20"/>
    </row>
    <row r="8" spans="1:9" x14ac:dyDescent="0.3">
      <c r="A8" t="s">
        <v>8398</v>
      </c>
      <c r="B8" s="18">
        <f>COUNTIFS(Kickstarter!$D:$D,"&lt;=$29999.00",Kickstarter!$F:$F,"successful",Kickstarter!$R:$R,"plays")-SUM(B2:B7)</f>
        <v>1</v>
      </c>
      <c r="C8" s="18">
        <f>COUNTIFS(Kickstarter!$D:$D,"&lt;=$29999.00",Kickstarter!$F:$F,"failed",Kickstarter!$R:$R,"plays")-SUM(C2:C7)</f>
        <v>4</v>
      </c>
      <c r="D8" s="18">
        <f>COUNTIFS(Kickstarter!$D:$D,"&lt;=$29999.00",Kickstarter!$F:$F,"canceled",Kickstarter!$R:$R,"plays")-SUM(D2:D7)</f>
        <v>0</v>
      </c>
      <c r="E8" s="18">
        <f t="shared" si="1"/>
        <v>5</v>
      </c>
      <c r="F8" s="19">
        <f t="shared" si="2"/>
        <v>0.2</v>
      </c>
      <c r="G8" s="19">
        <f t="shared" si="3"/>
        <v>0.8</v>
      </c>
      <c r="H8" s="19">
        <f t="shared" si="4"/>
        <v>0</v>
      </c>
      <c r="I8" s="20"/>
    </row>
    <row r="9" spans="1:9" x14ac:dyDescent="0.3">
      <c r="A9" t="s">
        <v>8399</v>
      </c>
      <c r="B9" s="18">
        <f>COUNTIFS(Kickstarter!$D:$D,"&lt;=$34999.00",Kickstarter!$F:$F,"successful",Kickstarter!$R:$R,"plays")-SUM(B2:B8)</f>
        <v>3</v>
      </c>
      <c r="C9" s="18">
        <f>COUNTIFS(Kickstarter!$D:$D,"&lt;=$34999.00",Kickstarter!$F:$F,"failed",Kickstarter!$R:$R,"plays")-SUM(C2:C8)</f>
        <v>8</v>
      </c>
      <c r="D9" s="18">
        <f>COUNTIFS(Kickstarter!$D:$D,"&lt;=$34999.00",Kickstarter!$F:$F,"canceled",Kickstarter!$R:$R,"plays")-SUM(D2:D8)</f>
        <v>0</v>
      </c>
      <c r="E9" s="18">
        <f t="shared" si="1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4"/>
        <v>0</v>
      </c>
      <c r="I9" s="20"/>
    </row>
    <row r="10" spans="1:9" x14ac:dyDescent="0.3">
      <c r="A10" t="s">
        <v>8400</v>
      </c>
      <c r="B10" s="18">
        <f>COUNTIFS(Kickstarter!$D:$D,"&lt;=$39999.00",Kickstarter!$F:$F,"successful",Kickstarter!$R:$R,"plays")-SUM(B2:B9)</f>
        <v>4</v>
      </c>
      <c r="C10" s="18">
        <f>COUNTIFS(Kickstarter!$D:$D,"&lt;=$39999.00",Kickstarter!$F:$F,"failed",Kickstarter!$R:$R,"plays")-SUM(C2:C9)</f>
        <v>2</v>
      </c>
      <c r="D10" s="18">
        <f>COUNTIFS(Kickstarter!$D:$D,"&lt;=$39999.00",Kickstarter!$F:$F,"canceled",Kickstarter!$R:$R,"plays")-SUM(D2:D9)</f>
        <v>0</v>
      </c>
      <c r="E10" s="18">
        <f t="shared" si="1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4"/>
        <v>0</v>
      </c>
      <c r="I10" s="20"/>
    </row>
    <row r="11" spans="1:9" x14ac:dyDescent="0.3">
      <c r="A11" t="s">
        <v>8401</v>
      </c>
      <c r="B11" s="18">
        <f>COUNTIFS(Kickstarter!$D:$D,"&lt;=$44999.00",Kickstarter!$F:$F,"successful",Kickstarter!$R:$R,"plays")-SUM(B2:B10)</f>
        <v>2</v>
      </c>
      <c r="C11" s="18">
        <f>COUNTIFS(Kickstarter!$D:$D,"&lt;=$44999.00",Kickstarter!$F:$F,"failed",Kickstarter!$R:$R,"plays")-SUM(C2:C10)</f>
        <v>1</v>
      </c>
      <c r="D11" s="18">
        <f>COUNTIFS(Kickstarter!$D:$D,"&lt;=$44999.00",Kickstarter!$F:$F,"canceled",Kickstarter!$R:$R,"plays")-SUM(D2:D10)</f>
        <v>0</v>
      </c>
      <c r="E11" s="18">
        <f t="shared" si="1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  <c r="I11" s="20"/>
    </row>
    <row r="12" spans="1:9" x14ac:dyDescent="0.3">
      <c r="A12" t="s">
        <v>8402</v>
      </c>
      <c r="B12" s="18">
        <f>COUNTIFS(Kickstarter!$D:$D,"&lt;=$49999.00",Kickstarter!$F:$F,"successful",Kickstarter!$R:$R,"plays")-SUM(B2:B11)</f>
        <v>0</v>
      </c>
      <c r="C12" s="18">
        <f>COUNTIFS(Kickstarter!$D:$D,"&lt;=$49999.00",Kickstarter!$F:$F,"failed",Kickstarter!$R:$R,"plays")-SUM(C2:C11)</f>
        <v>1</v>
      </c>
      <c r="D12" s="18">
        <f>COUNTIFS(Kickstarter!$D:$D,"&lt;=$49999.00",Kickstarter!$F:$F,"canceled",Kickstarter!$R:$R,"plays")-SUM(D2:D11)</f>
        <v>0</v>
      </c>
      <c r="E12" s="18">
        <f t="shared" si="1"/>
        <v>1</v>
      </c>
      <c r="F12" s="19">
        <f t="shared" si="2"/>
        <v>0</v>
      </c>
      <c r="G12" s="19">
        <f t="shared" si="3"/>
        <v>1</v>
      </c>
      <c r="H12" s="19">
        <f t="shared" si="4"/>
        <v>0</v>
      </c>
      <c r="I12" s="20"/>
    </row>
    <row r="13" spans="1:9" x14ac:dyDescent="0.3">
      <c r="A13" t="s">
        <v>8403</v>
      </c>
      <c r="B13" s="18">
        <f>COUNTIFS(Kickstarter!$D:$D,"&gt;$49999.00",Kickstarter!$F:$F,"successful",Kickstarter!$R:$R,"plays")</f>
        <v>2</v>
      </c>
      <c r="C13" s="18">
        <f>COUNTIFS(Kickstarter!$D:$D,"&gt;$49999.00",Kickstarter!$F:$F,"failed",Kickstarter!$R:$R,"plays")</f>
        <v>14</v>
      </c>
      <c r="D13" s="18">
        <f>COUNTIFS(Kickstarter!$D:$D,"&gt;$49999.00",Kickstarter!$F:$F,"canceled",Kickstarter!$R:$R,"plays")</f>
        <v>0</v>
      </c>
      <c r="E13" s="18">
        <f t="shared" si="1"/>
        <v>16</v>
      </c>
      <c r="F13" s="19">
        <f t="shared" si="2"/>
        <v>0.125</v>
      </c>
      <c r="G13" s="19">
        <f t="shared" si="3"/>
        <v>0.875</v>
      </c>
      <c r="H13" s="19">
        <f t="shared" si="4"/>
        <v>0</v>
      </c>
      <c r="I13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Eiliat, Hasti</cp:lastModifiedBy>
  <dcterms:created xsi:type="dcterms:W3CDTF">2017-04-20T15:17:24Z</dcterms:created>
  <dcterms:modified xsi:type="dcterms:W3CDTF">2022-03-05T03:00:01Z</dcterms:modified>
</cp:coreProperties>
</file>