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HSRM\WISE20-21\Synthetische Materialien\Thema ABS\RadarCharts\"/>
    </mc:Choice>
  </mc:AlternateContent>
  <xr:revisionPtr revIDLastSave="0" documentId="13_ncr:1_{EBF65447-4945-471C-B79D-8F52B546CEFE}" xr6:coauthVersionLast="46" xr6:coauthVersionMax="46" xr10:uidLastSave="{00000000-0000-0000-0000-000000000000}"/>
  <bookViews>
    <workbookView xWindow="-108" yWindow="-108" windowWidth="30936" windowHeight="16896" xr2:uid="{C407446D-2F83-49F4-B3AF-A0E515EA864B}"/>
  </bookViews>
  <sheets>
    <sheet name="Mechanical" sheetId="8" r:id="rId1"/>
    <sheet name="Thermal" sheetId="9" r:id="rId2"/>
    <sheet name="Chemical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0" l="1"/>
  <c r="E14" i="10"/>
  <c r="D14" i="10"/>
  <c r="C14" i="10"/>
  <c r="B14" i="10"/>
  <c r="F13" i="10"/>
  <c r="E13" i="10"/>
  <c r="D13" i="10"/>
  <c r="C13" i="10"/>
  <c r="B13" i="10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C14" i="8"/>
  <c r="D14" i="8"/>
  <c r="E14" i="8"/>
  <c r="F14" i="8"/>
  <c r="B14" i="8"/>
  <c r="C11" i="8"/>
  <c r="D13" i="8"/>
  <c r="B11" i="8"/>
  <c r="D11" i="8"/>
  <c r="E11" i="8"/>
  <c r="F11" i="8"/>
  <c r="B12" i="8"/>
  <c r="C12" i="8"/>
  <c r="D12" i="8"/>
  <c r="E12" i="8"/>
  <c r="F12" i="8"/>
  <c r="B13" i="8"/>
  <c r="C13" i="8"/>
  <c r="E13" i="8"/>
  <c r="F13" i="8"/>
  <c r="C10" i="8"/>
  <c r="D10" i="8"/>
  <c r="E10" i="8"/>
  <c r="F10" i="8"/>
  <c r="B10" i="8"/>
</calcChain>
</file>

<file path=xl/sharedStrings.xml><?xml version="1.0" encoding="utf-8"?>
<sst xmlns="http://schemas.openxmlformats.org/spreadsheetml/2006/main" count="73" uniqueCount="43">
  <si>
    <t>Reißdehnung</t>
  </si>
  <si>
    <t>Kugeldruckhärte</t>
  </si>
  <si>
    <t>%</t>
  </si>
  <si>
    <t>Einheit</t>
  </si>
  <si>
    <t>Verfahren</t>
  </si>
  <si>
    <t>Mpa</t>
  </si>
  <si>
    <t>ISO 11359</t>
  </si>
  <si>
    <t>°C</t>
  </si>
  <si>
    <t>ISO 2039-1</t>
  </si>
  <si>
    <t>ISO 527</t>
  </si>
  <si>
    <t>PC</t>
  </si>
  <si>
    <t>ABS</t>
  </si>
  <si>
    <t>PS</t>
  </si>
  <si>
    <t>SAN</t>
  </si>
  <si>
    <t>ASA</t>
  </si>
  <si>
    <t>Kriechmodul</t>
  </si>
  <si>
    <t>Biegefestigkeit</t>
  </si>
  <si>
    <t>Dichte</t>
  </si>
  <si>
    <t>Normalisiert bezogen auf Max</t>
  </si>
  <si>
    <t>Wärmeleitfähigkeit</t>
  </si>
  <si>
    <t>Spez. Wärmekapazität</t>
  </si>
  <si>
    <t>Längenausdehnungskoeff.</t>
  </si>
  <si>
    <t>Schmelztemp.</t>
  </si>
  <si>
    <t>Max. Temp dauerhaft</t>
  </si>
  <si>
    <t>UV / Witterung</t>
  </si>
  <si>
    <t>Aceton</t>
  </si>
  <si>
    <t>Alkohole</t>
  </si>
  <si>
    <t>Aliph. Kohlenwasserstoffe</t>
  </si>
  <si>
    <t>Mineralische Schmierstoffe</t>
  </si>
  <si>
    <t>UV- / Witterungs- beständigkeit</t>
  </si>
  <si>
    <t>MPa</t>
  </si>
  <si>
    <t>g/cm³</t>
  </si>
  <si>
    <t>ISO 899-1</t>
  </si>
  <si>
    <t>ISO 178</t>
  </si>
  <si>
    <t>ISO 1183</t>
  </si>
  <si>
    <t>W/K m</t>
  </si>
  <si>
    <t>J/g K</t>
  </si>
  <si>
    <t>10^-6 / K</t>
  </si>
  <si>
    <t>ISO 22007</t>
  </si>
  <si>
    <t>IEC 1006</t>
  </si>
  <si>
    <t>ISO 11357</t>
  </si>
  <si>
    <t>-</t>
  </si>
  <si>
    <t>Ordinal skaliert. 0 (schlecht), 1 (mittel), 2 (gut)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</si>
</sst>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/>
    <xf numFmtId="0" fontId="0" fillId="2" borderId="0" xfId="0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PC</a:t>
            </a:r>
          </a:p>
        </c:rich>
      </c:tx>
      <c:layout>
        <c:manualLayout>
          <c:xMode val="edge"/>
          <c:yMode val="edge"/>
          <c:x val="6.417344706911636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</c:strRef>
          </c:cat>
          <c:val>
            <c:numRef>
              <c:f>Mechanical!$C$10:$C$14</c:f>
              <c:numCache>
                <c:formatCode>0.00</c:formatCode>
                <c:ptCount val="5"/>
                <c:pt idx="0">
                  <c:v>0.125</c:v>
                </c:pt>
                <c:pt idx="1">
                  <c:v>0.51428571428571423</c:v>
                </c:pt>
                <c:pt idx="2">
                  <c:v>0.5357142857142857</c:v>
                </c:pt>
                <c:pt idx="3">
                  <c:v>0.5357142857142857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6-4700-9820-FC6BFA5A1B17}"/>
            </c:ext>
          </c:extLst>
        </c:ser>
        <c:ser>
          <c:idx val="1"/>
          <c:order val="1"/>
          <c:tx>
            <c:v>PC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</c:strRef>
          </c:cat>
          <c:val>
            <c:numRef>
              <c:f>Mechanical!$B$10:$B$14</c:f>
              <c:numCache>
                <c:formatCode>0.00</c:formatCode>
                <c:ptCount val="5"/>
                <c:pt idx="0">
                  <c:v>1</c:v>
                </c:pt>
                <c:pt idx="1">
                  <c:v>0.62857142857142856</c:v>
                </c:pt>
                <c:pt idx="2">
                  <c:v>0.6785714285714286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6-4700-9820-FC6BFA5A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Mechanical!$D$10:$D$14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3.7499999999999999E-2</c:v>
                      </c:pt>
                      <c:pt idx="1">
                        <c:v>0.8571428571428571</c:v>
                      </c:pt>
                      <c:pt idx="2">
                        <c:v>0.9285714285714286</c:v>
                      </c:pt>
                      <c:pt idx="3">
                        <c:v>0.73571428571428577</c:v>
                      </c:pt>
                      <c:pt idx="4">
                        <c:v>0.87500000000000011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8B6-4700-9820-FC6BFA5A1B1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Mechanical!$E$10:$E$14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3.7499999999999999E-2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0.90000000000000013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B6-4700-9820-FC6BFA5A1B1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Mechanical!$F$10:$F$14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</c:v>
                      </c:pt>
                      <c:pt idx="1">
                        <c:v>0.5714285714285714</c:v>
                      </c:pt>
                      <c:pt idx="2">
                        <c:v>0.5</c:v>
                      </c:pt>
                      <c:pt idx="3">
                        <c:v>0.5714285714285714</c:v>
                      </c:pt>
                      <c:pt idx="4">
                        <c:v>0.89166666666666672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8B6-4700-9820-FC6BFA5A1B17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PS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Chemical!$A$10:$A$14</c:f>
              <c:strCache>
                <c:ptCount val="5"/>
                <c:pt idx="0">
                  <c:v>Mineralische Schmierstoffe</c:v>
                </c:pt>
                <c:pt idx="1">
                  <c:v>Aliph. Kohlenwasserstoffe</c:v>
                </c:pt>
                <c:pt idx="2">
                  <c:v>Aceton</c:v>
                </c:pt>
                <c:pt idx="3">
                  <c:v>Alkohole</c:v>
                </c:pt>
                <c:pt idx="4">
                  <c:v>UV- / Witterungs- beständigkeit</c:v>
                </c:pt>
              </c:strCache>
            </c:strRef>
          </c:cat>
          <c:val>
            <c:numRef>
              <c:f>Chemical!$C$10:$C$14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4-4E64-9F98-11A31F6206DF}"/>
            </c:ext>
          </c:extLst>
        </c:ser>
        <c:ser>
          <c:idx val="2"/>
          <c:order val="2"/>
          <c:tx>
            <c:v>PS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val>
            <c:numRef>
              <c:f>Chemical!$D$10:$D$14</c:f>
              <c:numCache>
                <c:formatCode>0.00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C984-4E64-9F98-11A31F62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Chemical!$B$10:$B$14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84-4E64-9F98-11A31F6206D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984-4E64-9F98-11A31F6206DF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984-4E64-9F98-11A31F6206DF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ASA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Chemical!$A$10:$A$14</c:f>
              <c:strCache>
                <c:ptCount val="5"/>
                <c:pt idx="0">
                  <c:v>Mineralische Schmierstoffe</c:v>
                </c:pt>
                <c:pt idx="1">
                  <c:v>Aliph. Kohlenwasserstoffe</c:v>
                </c:pt>
                <c:pt idx="2">
                  <c:v>Aceton</c:v>
                </c:pt>
                <c:pt idx="3">
                  <c:v>Alkohole</c:v>
                </c:pt>
                <c:pt idx="4">
                  <c:v>UV- / Witterungs- beständigkeit</c:v>
                </c:pt>
              </c:strCache>
            </c:strRef>
          </c:cat>
          <c:val>
            <c:numRef>
              <c:f>Chemical!$C$10:$C$14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4C05-89A5-768253E35833}"/>
            </c:ext>
          </c:extLst>
        </c:ser>
        <c:ser>
          <c:idx val="4"/>
          <c:order val="4"/>
          <c:tx>
            <c:v>ASA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val>
            <c:numRef>
              <c:f>Chemical!$F$10:$F$14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6236-4C05-89A5-768253E3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Chemical!$B$10:$B$14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36-4C05-89A5-768253E3583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36-4C05-89A5-768253E3583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36-4C05-89A5-768253E35833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SAN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Chemical!$A$10:$A$14</c:f>
              <c:strCache>
                <c:ptCount val="5"/>
                <c:pt idx="0">
                  <c:v>Mineralische Schmierstoffe</c:v>
                </c:pt>
                <c:pt idx="1">
                  <c:v>Aliph. Kohlenwasserstoffe</c:v>
                </c:pt>
                <c:pt idx="2">
                  <c:v>Aceton</c:v>
                </c:pt>
                <c:pt idx="3">
                  <c:v>Alkohole</c:v>
                </c:pt>
                <c:pt idx="4">
                  <c:v>UV- / Witterungs- beständigkeit</c:v>
                </c:pt>
              </c:strCache>
            </c:strRef>
          </c:cat>
          <c:val>
            <c:numRef>
              <c:f>Chemical!$C$10:$C$14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224-AB5C-DFB984AC5AC1}"/>
            </c:ext>
          </c:extLst>
        </c:ser>
        <c:ser>
          <c:idx val="3"/>
          <c:order val="3"/>
          <c:tx>
            <c:v>SAN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val>
            <c:numRef>
              <c:f>Chemical!$E$10:$E$14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3016-4224-AB5C-DFB984AC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Chemical!$B$10:$B$14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16-4224-AB5C-DFB984AC5AC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16-4224-AB5C-DFB984AC5AC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16-4224-AB5C-DFB984AC5AC1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ASA</a:t>
            </a:r>
          </a:p>
        </c:rich>
      </c:tx>
      <c:layout>
        <c:manualLayout>
          <c:xMode val="edge"/>
          <c:yMode val="edge"/>
          <c:x val="6.417344706911636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</c:strRef>
          </c:cat>
          <c:val>
            <c:numRef>
              <c:f>Mechanical!$C$10:$C$14</c:f>
              <c:numCache>
                <c:formatCode>0.00</c:formatCode>
                <c:ptCount val="5"/>
                <c:pt idx="0">
                  <c:v>0.125</c:v>
                </c:pt>
                <c:pt idx="1">
                  <c:v>0.51428571428571423</c:v>
                </c:pt>
                <c:pt idx="2">
                  <c:v>0.5357142857142857</c:v>
                </c:pt>
                <c:pt idx="3">
                  <c:v>0.5357142857142857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082-BA2B-22B3B738AF3A}"/>
            </c:ext>
          </c:extLst>
        </c:ser>
        <c:ser>
          <c:idx val="4"/>
          <c:order val="4"/>
          <c:tx>
            <c:v>ASA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  <c:extLst xmlns:c15="http://schemas.microsoft.com/office/drawing/2012/chart"/>
            </c:strRef>
          </c:cat>
          <c:val>
            <c:numRef>
              <c:f>Mechanical!$F$10:$F$14</c:f>
              <c:numCache>
                <c:formatCode>0.00</c:formatCode>
                <c:ptCount val="5"/>
                <c:pt idx="0">
                  <c:v>0.1</c:v>
                </c:pt>
                <c:pt idx="1">
                  <c:v>0.5714285714285714</c:v>
                </c:pt>
                <c:pt idx="2">
                  <c:v>0.5</c:v>
                </c:pt>
                <c:pt idx="3">
                  <c:v>0.5714285714285714</c:v>
                </c:pt>
                <c:pt idx="4">
                  <c:v>0.89166666666666672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5286-4082-BA2B-22B3B738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Mechanical!$B$10:$B$14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0.62857142857142856</c:v>
                      </c:pt>
                      <c:pt idx="2">
                        <c:v>0.6785714285714286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86-4082-BA2B-22B3B738AF3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3.7499999999999999E-2</c:v>
                      </c:pt>
                      <c:pt idx="1">
                        <c:v>0.8571428571428571</c:v>
                      </c:pt>
                      <c:pt idx="2">
                        <c:v>0.9285714285714286</c:v>
                      </c:pt>
                      <c:pt idx="3">
                        <c:v>0.73571428571428577</c:v>
                      </c:pt>
                      <c:pt idx="4">
                        <c:v>0.87500000000000011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286-4082-BA2B-22B3B738AF3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3.7499999999999999E-2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0.90000000000000013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286-4082-BA2B-22B3B738AF3A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PS</a:t>
            </a:r>
          </a:p>
        </c:rich>
      </c:tx>
      <c:layout>
        <c:manualLayout>
          <c:xMode val="edge"/>
          <c:yMode val="edge"/>
          <c:x val="6.417344706911636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</c:strRef>
          </c:cat>
          <c:val>
            <c:numRef>
              <c:f>Mechanical!$C$10:$C$14</c:f>
              <c:numCache>
                <c:formatCode>0.00</c:formatCode>
                <c:ptCount val="5"/>
                <c:pt idx="0">
                  <c:v>0.125</c:v>
                </c:pt>
                <c:pt idx="1">
                  <c:v>0.51428571428571423</c:v>
                </c:pt>
                <c:pt idx="2">
                  <c:v>0.5357142857142857</c:v>
                </c:pt>
                <c:pt idx="3">
                  <c:v>0.5357142857142857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C-446B-991B-E8ED3C5DD4C0}"/>
            </c:ext>
          </c:extLst>
        </c:ser>
        <c:ser>
          <c:idx val="2"/>
          <c:order val="2"/>
          <c:tx>
            <c:v>PS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  <c:extLst xmlns:c15="http://schemas.microsoft.com/office/drawing/2012/chart"/>
            </c:strRef>
          </c:cat>
          <c:val>
            <c:numRef>
              <c:f>Mechanical!$D$10:$D$14</c:f>
              <c:numCache>
                <c:formatCode>0.00</c:formatCode>
                <c:ptCount val="5"/>
                <c:pt idx="0">
                  <c:v>3.7499999999999999E-2</c:v>
                </c:pt>
                <c:pt idx="1">
                  <c:v>0.8571428571428571</c:v>
                </c:pt>
                <c:pt idx="2">
                  <c:v>0.9285714285714286</c:v>
                </c:pt>
                <c:pt idx="3">
                  <c:v>0.73571428571428577</c:v>
                </c:pt>
                <c:pt idx="4">
                  <c:v>0.87500000000000011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19EC-446B-991B-E8ED3C5D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Mechanical!$B$10:$B$14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0.62857142857142856</c:v>
                      </c:pt>
                      <c:pt idx="2">
                        <c:v>0.6785714285714286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EC-446B-991B-E8ED3C5DD4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3.7499999999999999E-2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0.90000000000000013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EC-446B-991B-E8ED3C5DD4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</c:v>
                      </c:pt>
                      <c:pt idx="1">
                        <c:v>0.5714285714285714</c:v>
                      </c:pt>
                      <c:pt idx="2">
                        <c:v>0.5</c:v>
                      </c:pt>
                      <c:pt idx="3">
                        <c:v>0.5714285714285714</c:v>
                      </c:pt>
                      <c:pt idx="4">
                        <c:v>0.89166666666666672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9EC-446B-991B-E8ED3C5DD4C0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SAN</a:t>
            </a:r>
          </a:p>
        </c:rich>
      </c:tx>
      <c:layout>
        <c:manualLayout>
          <c:xMode val="edge"/>
          <c:yMode val="edge"/>
          <c:x val="6.417344706911636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</c:strRef>
          </c:cat>
          <c:val>
            <c:numRef>
              <c:f>Mechanical!$C$10:$C$14</c:f>
              <c:numCache>
                <c:formatCode>0.00</c:formatCode>
                <c:ptCount val="5"/>
                <c:pt idx="0">
                  <c:v>0.125</c:v>
                </c:pt>
                <c:pt idx="1">
                  <c:v>0.51428571428571423</c:v>
                </c:pt>
                <c:pt idx="2">
                  <c:v>0.5357142857142857</c:v>
                </c:pt>
                <c:pt idx="3">
                  <c:v>0.5357142857142857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D-4630-B753-7049CAE4D3B4}"/>
            </c:ext>
          </c:extLst>
        </c:ser>
        <c:ser>
          <c:idx val="3"/>
          <c:order val="3"/>
          <c:tx>
            <c:v>SAN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Mechanical!$A$10:$A$14</c:f>
              <c:strCache>
                <c:ptCount val="5"/>
                <c:pt idx="0">
                  <c:v>Reißdehnung</c:v>
                </c:pt>
                <c:pt idx="1">
                  <c:v>Kugeldruckhärte</c:v>
                </c:pt>
                <c:pt idx="2">
                  <c:v>Kriechmodul</c:v>
                </c:pt>
                <c:pt idx="3">
                  <c:v>Biegefestigkeit</c:v>
                </c:pt>
                <c:pt idx="4">
                  <c:v>Dichte</c:v>
                </c:pt>
              </c:strCache>
              <c:extLst xmlns:c15="http://schemas.microsoft.com/office/drawing/2012/chart"/>
            </c:strRef>
          </c:cat>
          <c:val>
            <c:numRef>
              <c:f>Mechanical!$E$10:$E$14</c:f>
              <c:numCache>
                <c:formatCode>0.00</c:formatCode>
                <c:ptCount val="5"/>
                <c:pt idx="0">
                  <c:v>3.7499999999999999E-2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0.90000000000000013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B70D-4630-B753-7049CAE4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Mechanical!$B$10:$B$14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0.62857142857142856</c:v>
                      </c:pt>
                      <c:pt idx="2">
                        <c:v>0.6785714285714286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0D-4630-B753-7049CAE4D3B4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3.7499999999999999E-2</c:v>
                      </c:pt>
                      <c:pt idx="1">
                        <c:v>0.8571428571428571</c:v>
                      </c:pt>
                      <c:pt idx="2">
                        <c:v>0.9285714285714286</c:v>
                      </c:pt>
                      <c:pt idx="3">
                        <c:v>0.73571428571428577</c:v>
                      </c:pt>
                      <c:pt idx="4">
                        <c:v>0.87500000000000011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0D-4630-B753-7049CAE4D3B4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Mechanical!$A$10:$A$14</c15:sqref>
                        </c15:formulaRef>
                      </c:ext>
                    </c:extLst>
                    <c:strCache>
                      <c:ptCount val="5"/>
                      <c:pt idx="0">
                        <c:v>Reißdehnung</c:v>
                      </c:pt>
                      <c:pt idx="1">
                        <c:v>Kugeldruckhärte</c:v>
                      </c:pt>
                      <c:pt idx="2">
                        <c:v>Kriechmodul</c:v>
                      </c:pt>
                      <c:pt idx="3">
                        <c:v>Biegefestigkeit</c:v>
                      </c:pt>
                      <c:pt idx="4">
                        <c:v>Dichte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Mechanical!$F$10:$F$14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</c:v>
                      </c:pt>
                      <c:pt idx="1">
                        <c:v>0.5714285714285714</c:v>
                      </c:pt>
                      <c:pt idx="2">
                        <c:v>0.5</c:v>
                      </c:pt>
                      <c:pt idx="3">
                        <c:v>0.5714285714285714</c:v>
                      </c:pt>
                      <c:pt idx="4">
                        <c:v>0.89166666666666672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70D-4630-B753-7049CAE4D3B4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PC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</c:strRef>
          </c:cat>
          <c:val>
            <c:numRef>
              <c:f>Thermal!$C$10:$C$14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1</c:v>
                </c:pt>
                <c:pt idx="2">
                  <c:v>0.86363636363636365</c:v>
                </c:pt>
                <c:pt idx="3">
                  <c:v>0.7432432432432432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1-4C65-8751-B0740FD64388}"/>
            </c:ext>
          </c:extLst>
        </c:ser>
        <c:ser>
          <c:idx val="1"/>
          <c:order val="1"/>
          <c:tx>
            <c:v>PC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</c:strRef>
          </c:cat>
          <c:val>
            <c:numRef>
              <c:f>Thermal!$B$10:$B$14</c:f>
              <c:numCache>
                <c:formatCode>0.00</c:formatCode>
                <c:ptCount val="5"/>
                <c:pt idx="0">
                  <c:v>1</c:v>
                </c:pt>
                <c:pt idx="1">
                  <c:v>0.83571428571428574</c:v>
                </c:pt>
                <c:pt idx="2">
                  <c:v>0.59090909090909094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1-4C65-8751-B0740FD6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Thermal!$D$10:$D$14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0.92857142857142871</c:v>
                      </c:pt>
                      <c:pt idx="2">
                        <c:v>0.72727272727272729</c:v>
                      </c:pt>
                      <c:pt idx="3">
                        <c:v>0.67567567567567566</c:v>
                      </c:pt>
                      <c:pt idx="4">
                        <c:v>0.56000000000000005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11-4C65-8751-B0740FD6438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Thermal!$E$10:$E$14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0.85714285714285721</c:v>
                      </c:pt>
                      <c:pt idx="2">
                        <c:v>0.63636363636363635</c:v>
                      </c:pt>
                      <c:pt idx="3">
                        <c:v>0.71621621621621623</c:v>
                      </c:pt>
                      <c:pt idx="4">
                        <c:v>0.68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11-4C65-8751-B0740FD6438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Thermal!$F$10:$F$14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0.92857142857142871</c:v>
                      </c:pt>
                      <c:pt idx="2">
                        <c:v>1</c:v>
                      </c:pt>
                      <c:pt idx="3">
                        <c:v>0.67567567567567566</c:v>
                      </c:pt>
                      <c:pt idx="4">
                        <c:v>0.72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A11-4C65-8751-B0740FD64388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PS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</c:strRef>
          </c:cat>
          <c:val>
            <c:numRef>
              <c:f>Thermal!$C$10:$C$14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1</c:v>
                </c:pt>
                <c:pt idx="2">
                  <c:v>0.86363636363636365</c:v>
                </c:pt>
                <c:pt idx="3">
                  <c:v>0.7432432432432432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0-4E84-9827-77ECE3B9A206}"/>
            </c:ext>
          </c:extLst>
        </c:ser>
        <c:ser>
          <c:idx val="2"/>
          <c:order val="2"/>
          <c:tx>
            <c:v>PS</c:v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  <c:extLst xmlns:c15="http://schemas.microsoft.com/office/drawing/2012/chart"/>
            </c:strRef>
          </c:cat>
          <c:val>
            <c:numRef>
              <c:f>Thermal!$D$10:$D$14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0.92857142857142871</c:v>
                </c:pt>
                <c:pt idx="2">
                  <c:v>0.72727272727272729</c:v>
                </c:pt>
                <c:pt idx="3">
                  <c:v>0.67567567567567566</c:v>
                </c:pt>
                <c:pt idx="4">
                  <c:v>0.56000000000000005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0F50-4E84-9827-77ECE3B9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Thermal!$B$10:$B$14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0.83571428571428574</c:v>
                      </c:pt>
                      <c:pt idx="2">
                        <c:v>0.59090909090909094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50-4E84-9827-77ECE3B9A20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0.85714285714285721</c:v>
                      </c:pt>
                      <c:pt idx="2">
                        <c:v>0.63636363636363635</c:v>
                      </c:pt>
                      <c:pt idx="3">
                        <c:v>0.71621621621621623</c:v>
                      </c:pt>
                      <c:pt idx="4">
                        <c:v>0.68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F50-4E84-9827-77ECE3B9A20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0.92857142857142871</c:v>
                      </c:pt>
                      <c:pt idx="2">
                        <c:v>1</c:v>
                      </c:pt>
                      <c:pt idx="3">
                        <c:v>0.67567567567567566</c:v>
                      </c:pt>
                      <c:pt idx="4">
                        <c:v>0.72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F50-4E84-9827-77ECE3B9A206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ASA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</c:strRef>
          </c:cat>
          <c:val>
            <c:numRef>
              <c:f>Thermal!$C$10:$C$14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1</c:v>
                </c:pt>
                <c:pt idx="2">
                  <c:v>0.86363636363636365</c:v>
                </c:pt>
                <c:pt idx="3">
                  <c:v>0.7432432432432432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3-4E1C-80A7-BE8EEE981E55}"/>
            </c:ext>
          </c:extLst>
        </c:ser>
        <c:ser>
          <c:idx val="4"/>
          <c:order val="4"/>
          <c:tx>
            <c:v>ASA</c:v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  <c:extLst xmlns:c15="http://schemas.microsoft.com/office/drawing/2012/chart"/>
            </c:strRef>
          </c:cat>
          <c:val>
            <c:numRef>
              <c:f>Thermal!$F$10:$F$14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0.92857142857142871</c:v>
                </c:pt>
                <c:pt idx="2">
                  <c:v>1</c:v>
                </c:pt>
                <c:pt idx="3">
                  <c:v>0.67567567567567566</c:v>
                </c:pt>
                <c:pt idx="4">
                  <c:v>0.72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7A03-4E1C-80A7-BE8EEE98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Thermal!$B$10:$B$14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0.83571428571428574</c:v>
                      </c:pt>
                      <c:pt idx="2">
                        <c:v>0.59090909090909094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03-4E1C-80A7-BE8EEE981E5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0.92857142857142871</c:v>
                      </c:pt>
                      <c:pt idx="2">
                        <c:v>0.72727272727272729</c:v>
                      </c:pt>
                      <c:pt idx="3">
                        <c:v>0.67567567567567566</c:v>
                      </c:pt>
                      <c:pt idx="4">
                        <c:v>0.56000000000000005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A03-4E1C-80A7-BE8EEE981E5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0.85714285714285721</c:v>
                      </c:pt>
                      <c:pt idx="2">
                        <c:v>0.63636363636363635</c:v>
                      </c:pt>
                      <c:pt idx="3">
                        <c:v>0.71621621621621623</c:v>
                      </c:pt>
                      <c:pt idx="4">
                        <c:v>0.68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A03-4E1C-80A7-BE8EEE981E55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SAN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</c:strRef>
          </c:cat>
          <c:val>
            <c:numRef>
              <c:f>Thermal!$C$10:$C$14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1</c:v>
                </c:pt>
                <c:pt idx="2">
                  <c:v>0.86363636363636365</c:v>
                </c:pt>
                <c:pt idx="3">
                  <c:v>0.7432432432432432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F-48A3-A169-F8452FE60F47}"/>
            </c:ext>
          </c:extLst>
        </c:ser>
        <c:ser>
          <c:idx val="3"/>
          <c:order val="3"/>
          <c:tx>
            <c:v>SAN</c:v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cat>
            <c:strRef>
              <c:f>Thermal!$A$10:$A$14</c:f>
              <c:strCache>
                <c:ptCount val="5"/>
                <c:pt idx="0">
                  <c:v>Wärmeleitfähigkeit</c:v>
                </c:pt>
                <c:pt idx="1">
                  <c:v>Spez. Wärmekapazität</c:v>
                </c:pt>
                <c:pt idx="2">
                  <c:v>Längenausdehnungskoeff.</c:v>
                </c:pt>
                <c:pt idx="3">
                  <c:v>Schmelztemp.</c:v>
                </c:pt>
                <c:pt idx="4">
                  <c:v>Max. Temp dauerhaft</c:v>
                </c:pt>
              </c:strCache>
              <c:extLst xmlns:c15="http://schemas.microsoft.com/office/drawing/2012/chart"/>
            </c:strRef>
          </c:cat>
          <c:val>
            <c:numRef>
              <c:f>Thermal!$E$10:$E$14</c:f>
              <c:numCache>
                <c:formatCode>0.00</c:formatCode>
                <c:ptCount val="5"/>
                <c:pt idx="0">
                  <c:v>0.80952380952380965</c:v>
                </c:pt>
                <c:pt idx="1">
                  <c:v>0.85714285714285721</c:v>
                </c:pt>
                <c:pt idx="2">
                  <c:v>0.63636363636363635</c:v>
                </c:pt>
                <c:pt idx="3">
                  <c:v>0.71621621621621623</c:v>
                </c:pt>
                <c:pt idx="4">
                  <c:v>0.68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026F-48A3-A169-F8452FE6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PC</c:v>
                </c:tx>
                <c:spPr>
                  <a:solidFill>
                    <a:schemeClr val="accent2">
                      <a:alpha val="10196"/>
                    </a:schemeClr>
                  </a:solidFill>
                  <a:ln w="50800">
                    <a:solidFill>
                      <a:schemeClr val="accent2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Thermal!$B$10:$B$14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0.83571428571428574</c:v>
                      </c:pt>
                      <c:pt idx="2">
                        <c:v>0.59090909090909094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6F-48A3-A169-F8452FE60F4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0.92857142857142871</c:v>
                      </c:pt>
                      <c:pt idx="2">
                        <c:v>0.72727272727272729</c:v>
                      </c:pt>
                      <c:pt idx="3">
                        <c:v>0.67567567567567566</c:v>
                      </c:pt>
                      <c:pt idx="4">
                        <c:v>0.56000000000000005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6F-48A3-A169-F8452FE60F4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Thermal!$A$10:$A$14</c15:sqref>
                        </c15:formulaRef>
                      </c:ext>
                    </c:extLst>
                    <c:strCache>
                      <c:ptCount val="5"/>
                      <c:pt idx="0">
                        <c:v>Wärmeleitfähigkeit</c:v>
                      </c:pt>
                      <c:pt idx="1">
                        <c:v>Spez. Wärmekapazität</c:v>
                      </c:pt>
                      <c:pt idx="2">
                        <c:v>Längenausdehnungskoeff.</c:v>
                      </c:pt>
                      <c:pt idx="3">
                        <c:v>Schmelztemp.</c:v>
                      </c:pt>
                      <c:pt idx="4">
                        <c:v>Max. Temp dauerhaft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Thermal!$F$10:$F$14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0.80952380952380965</c:v>
                      </c:pt>
                      <c:pt idx="1">
                        <c:v>0.92857142857142871</c:v>
                      </c:pt>
                      <c:pt idx="2">
                        <c:v>1</c:v>
                      </c:pt>
                      <c:pt idx="3">
                        <c:v>0.67567567567567566</c:v>
                      </c:pt>
                      <c:pt idx="4">
                        <c:v>0.72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26F-48A3-A169-F8452FE60F47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 vs. PC</a:t>
            </a:r>
          </a:p>
        </c:rich>
      </c:tx>
      <c:layout>
        <c:manualLayout>
          <c:xMode val="edge"/>
          <c:yMode val="edge"/>
          <c:x val="7.2506780402449691E-2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ABS</c:v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0"/>
                  </a:schemeClr>
                </a:gs>
                <a:gs pos="69000">
                  <a:schemeClr val="accent1">
                    <a:alpha val="36000"/>
                  </a:schemeClr>
                </a:gs>
              </a:gsLst>
              <a:path path="circle">
                <a:fillToRect l="50000" t="50000" r="50000" b="50000"/>
              </a:path>
            </a:gradFill>
            <a:ln w="12700">
              <a:solidFill>
                <a:schemeClr val="accent1">
                  <a:alpha val="44000"/>
                </a:schemeClr>
              </a:solidFill>
            </a:ln>
            <a:effectLst/>
          </c:spPr>
          <c:cat>
            <c:strRef>
              <c:f>Chemical!$A$10:$A$14</c:f>
              <c:strCache>
                <c:ptCount val="5"/>
                <c:pt idx="0">
                  <c:v>Mineralische Schmierstoffe</c:v>
                </c:pt>
                <c:pt idx="1">
                  <c:v>Aliph. Kohlenwasserstoffe</c:v>
                </c:pt>
                <c:pt idx="2">
                  <c:v>Aceton</c:v>
                </c:pt>
                <c:pt idx="3">
                  <c:v>Alkohole</c:v>
                </c:pt>
                <c:pt idx="4">
                  <c:v>UV- / Witterungs- beständigkeit</c:v>
                </c:pt>
              </c:strCache>
            </c:strRef>
          </c:cat>
          <c:val>
            <c:numRef>
              <c:f>Chemical!$C$10:$C$14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1-4163-B703-D0CFBFD5EEB9}"/>
            </c:ext>
          </c:extLst>
        </c:ser>
        <c:ser>
          <c:idx val="1"/>
          <c:order val="1"/>
          <c:tx>
            <c:v>PC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val>
            <c:numRef>
              <c:f>Chemical!$B$10:$B$14</c:f>
              <c:numCache>
                <c:formatCode>0.00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1-4163-B703-D0CFBFD5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077216"/>
        <c:axId val="814077544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v>PS</c:v>
                </c:tx>
                <c:spPr>
                  <a:solidFill>
                    <a:schemeClr val="accent3">
                      <a:alpha val="10196"/>
                    </a:schemeClr>
                  </a:solidFill>
                  <a:ln w="50800">
                    <a:solidFill>
                      <a:schemeClr val="accent3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Chemical!$D$10:$D$14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F1-4163-B703-D0CFBFD5EE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SAN</c:v>
                </c:tx>
                <c:spPr>
                  <a:solidFill>
                    <a:schemeClr val="accent4">
                      <a:alpha val="10196"/>
                    </a:schemeClr>
                  </a:solidFill>
                  <a:ln w="50800">
                    <a:solidFill>
                      <a:schemeClr val="accent4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Chemical!$E$10:$E$14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0.5</c:v>
                      </c:pt>
                      <c:pt idx="4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F1-4163-B703-D0CFBFD5EE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ASA</c:v>
                </c:tx>
                <c:spPr>
                  <a:solidFill>
                    <a:schemeClr val="accent5">
                      <a:alpha val="10196"/>
                    </a:schemeClr>
                  </a:solidFill>
                  <a:ln w="50800">
                    <a:solidFill>
                      <a:schemeClr val="accent5">
                        <a:alpha val="30000"/>
                      </a:schemeClr>
                    </a:solidFill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Chemical!$F$10:$F$14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2F1-4163-B703-D0CFBFD5EEB9}"/>
                  </c:ext>
                </c:extLst>
              </c15:ser>
            </c15:filteredRadarSeries>
          </c:ext>
        </c:extLst>
      </c:radarChart>
      <c:catAx>
        <c:axId val="8140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544"/>
        <c:crosses val="autoZero"/>
        <c:auto val="1"/>
        <c:lblAlgn val="ctr"/>
        <c:lblOffset val="100"/>
        <c:noMultiLvlLbl val="0"/>
      </c:catAx>
      <c:valAx>
        <c:axId val="814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0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434340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2A3C7F-445E-4B8A-BF45-727274D9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4</xdr:col>
      <xdr:colOff>434340</xdr:colOff>
      <xdr:row>46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F966BC2-20F5-4656-AEDE-B0771A49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609600</xdr:colOff>
      <xdr:row>31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5EE25EE-3B8C-4F5F-B47B-1523E8ABB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609600</xdr:colOff>
      <xdr:row>46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44098C0-FF63-4758-A53E-C25917D89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4</xdr:col>
      <xdr:colOff>434340</xdr:colOff>
      <xdr:row>32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9885C1-AA4E-45BA-9694-DFD837074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9</xdr:col>
      <xdr:colOff>609600</xdr:colOff>
      <xdr:row>32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A9C6A6F-BBC1-47A7-9A05-FB6A78A50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434340</xdr:colOff>
      <xdr:row>47</xdr:row>
      <xdr:rowOff>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9ED7D8B-993D-4E22-82DF-67EC90432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9</xdr:col>
      <xdr:colOff>609600</xdr:colOff>
      <xdr:row>47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28676AA-C2EF-4F3E-9710-581E33E1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434340</xdr:colOff>
      <xdr:row>31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A3F5C9F-B2D6-42B5-86D5-DB7B7EE3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609600</xdr:colOff>
      <xdr:row>31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F958C10-F8B9-4914-BB1C-7AA932109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4</xdr:col>
      <xdr:colOff>434340</xdr:colOff>
      <xdr:row>46</xdr:row>
      <xdr:rowOff>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DB47FF2B-B148-43D2-AAC9-105B7D02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9</xdr:col>
      <xdr:colOff>609600</xdr:colOff>
      <xdr:row>46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0629BCA-664E-49E7-A721-BF6CDE97F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1FDB-B169-4836-BE38-7DA9CCEDCF78}">
  <dimension ref="A1:I24"/>
  <sheetViews>
    <sheetView tabSelected="1" workbookViewId="0">
      <selection activeCell="H1" sqref="H1:I6"/>
    </sheetView>
  </sheetViews>
  <sheetFormatPr baseColWidth="10" defaultRowHeight="14.4" x14ac:dyDescent="0.3"/>
  <cols>
    <col min="1" max="1" width="25.6640625" bestFit="1" customWidth="1"/>
  </cols>
  <sheetData>
    <row r="1" spans="1:9" x14ac:dyDescent="0.3">
      <c r="B1" s="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3</v>
      </c>
      <c r="I1" t="s">
        <v>4</v>
      </c>
    </row>
    <row r="2" spans="1:9" x14ac:dyDescent="0.3">
      <c r="A2" t="s">
        <v>0</v>
      </c>
      <c r="B2">
        <v>80</v>
      </c>
      <c r="C2">
        <v>10</v>
      </c>
      <c r="D2">
        <v>3</v>
      </c>
      <c r="E2">
        <v>3</v>
      </c>
      <c r="F2">
        <v>8</v>
      </c>
      <c r="H2" t="s">
        <v>2</v>
      </c>
      <c r="I2" t="s">
        <v>9</v>
      </c>
    </row>
    <row r="3" spans="1:9" x14ac:dyDescent="0.3">
      <c r="A3" t="s">
        <v>1</v>
      </c>
      <c r="B3">
        <v>110</v>
      </c>
      <c r="C3">
        <v>90</v>
      </c>
      <c r="D3">
        <v>150</v>
      </c>
      <c r="E3">
        <v>175</v>
      </c>
      <c r="F3">
        <v>100</v>
      </c>
      <c r="H3" t="s">
        <v>5</v>
      </c>
      <c r="I3" t="s">
        <v>8</v>
      </c>
    </row>
    <row r="4" spans="1:9" x14ac:dyDescent="0.3">
      <c r="A4" t="s">
        <v>15</v>
      </c>
      <c r="B4">
        <v>1900</v>
      </c>
      <c r="C4">
        <v>1500</v>
      </c>
      <c r="D4">
        <v>2600</v>
      </c>
      <c r="E4">
        <v>2800</v>
      </c>
      <c r="F4">
        <v>1400</v>
      </c>
      <c r="H4" t="s">
        <v>30</v>
      </c>
      <c r="I4" t="s">
        <v>32</v>
      </c>
    </row>
    <row r="5" spans="1:9" x14ac:dyDescent="0.3">
      <c r="A5" t="s">
        <v>16</v>
      </c>
      <c r="B5">
        <v>70</v>
      </c>
      <c r="C5">
        <v>75</v>
      </c>
      <c r="D5">
        <v>103</v>
      </c>
      <c r="E5">
        <v>140</v>
      </c>
      <c r="F5">
        <v>80</v>
      </c>
      <c r="H5" t="s">
        <v>30</v>
      </c>
      <c r="I5" t="s">
        <v>33</v>
      </c>
    </row>
    <row r="6" spans="1:9" x14ac:dyDescent="0.3">
      <c r="A6" t="s">
        <v>17</v>
      </c>
      <c r="B6">
        <v>1.2</v>
      </c>
      <c r="C6">
        <v>1.04</v>
      </c>
      <c r="D6">
        <v>1.05</v>
      </c>
      <c r="E6">
        <v>1.08</v>
      </c>
      <c r="F6">
        <v>1.07</v>
      </c>
      <c r="H6" t="s">
        <v>31</v>
      </c>
      <c r="I6" t="s">
        <v>34</v>
      </c>
    </row>
    <row r="9" spans="1:9" x14ac:dyDescent="0.3">
      <c r="A9" t="s">
        <v>18</v>
      </c>
    </row>
    <row r="10" spans="1:9" x14ac:dyDescent="0.3">
      <c r="A10" t="s">
        <v>0</v>
      </c>
      <c r="B10" s="2">
        <f>B2/MAX($B2:$F2)</f>
        <v>1</v>
      </c>
      <c r="C10" s="2">
        <f t="shared" ref="C10:F10" si="0">C2/MAX($B2:$F2)</f>
        <v>0.125</v>
      </c>
      <c r="D10" s="2">
        <f t="shared" si="0"/>
        <v>3.7499999999999999E-2</v>
      </c>
      <c r="E10" s="2">
        <f t="shared" si="0"/>
        <v>3.7499999999999999E-2</v>
      </c>
      <c r="F10" s="2">
        <f t="shared" si="0"/>
        <v>0.1</v>
      </c>
    </row>
    <row r="11" spans="1:9" x14ac:dyDescent="0.3">
      <c r="A11" t="s">
        <v>1</v>
      </c>
      <c r="B11" s="2">
        <f t="shared" ref="B11:F11" si="1">B3/MAX($B3:$F3)</f>
        <v>0.62857142857142856</v>
      </c>
      <c r="C11" s="2">
        <f>C3/MAX($B3:$F3)</f>
        <v>0.51428571428571423</v>
      </c>
      <c r="D11" s="2">
        <f t="shared" si="1"/>
        <v>0.8571428571428571</v>
      </c>
      <c r="E11" s="2">
        <f t="shared" si="1"/>
        <v>1</v>
      </c>
      <c r="F11" s="2">
        <f t="shared" si="1"/>
        <v>0.5714285714285714</v>
      </c>
    </row>
    <row r="12" spans="1:9" x14ac:dyDescent="0.3">
      <c r="A12" t="s">
        <v>15</v>
      </c>
      <c r="B12" s="2">
        <f t="shared" ref="B12:F12" si="2">B4/MAX($B4:$F4)</f>
        <v>0.6785714285714286</v>
      </c>
      <c r="C12" s="2">
        <f t="shared" si="2"/>
        <v>0.5357142857142857</v>
      </c>
      <c r="D12" s="2">
        <f t="shared" si="2"/>
        <v>0.9285714285714286</v>
      </c>
      <c r="E12" s="2">
        <f t="shared" si="2"/>
        <v>1</v>
      </c>
      <c r="F12" s="2">
        <f t="shared" si="2"/>
        <v>0.5</v>
      </c>
    </row>
    <row r="13" spans="1:9" x14ac:dyDescent="0.3">
      <c r="A13" t="s">
        <v>16</v>
      </c>
      <c r="B13" s="2">
        <f t="shared" ref="B13:F13" si="3">B5/MAX($B5:$F5)</f>
        <v>0.5</v>
      </c>
      <c r="C13" s="2">
        <f t="shared" si="3"/>
        <v>0.5357142857142857</v>
      </c>
      <c r="D13" s="2">
        <f>D5/MAX($B5:$F5)</f>
        <v>0.73571428571428577</v>
      </c>
      <c r="E13" s="2">
        <f t="shared" si="3"/>
        <v>1</v>
      </c>
      <c r="F13" s="2">
        <f t="shared" si="3"/>
        <v>0.5714285714285714</v>
      </c>
    </row>
    <row r="14" spans="1:9" x14ac:dyDescent="0.3">
      <c r="A14" t="s">
        <v>17</v>
      </c>
      <c r="B14" s="2">
        <f>B6/MAX($B6:$F6)</f>
        <v>1</v>
      </c>
      <c r="C14" s="2">
        <f t="shared" ref="C14:F14" si="4">C6/MAX($B6:$F6)</f>
        <v>0.8666666666666667</v>
      </c>
      <c r="D14" s="2">
        <f t="shared" si="4"/>
        <v>0.87500000000000011</v>
      </c>
      <c r="E14" s="2">
        <f t="shared" si="4"/>
        <v>0.90000000000000013</v>
      </c>
      <c r="F14" s="2">
        <f t="shared" si="4"/>
        <v>0.89166666666666672</v>
      </c>
    </row>
    <row r="24" spans="2:7" x14ac:dyDescent="0.3">
      <c r="B24" s="2"/>
      <c r="C24" s="2"/>
      <c r="D24" s="2"/>
      <c r="E24" s="2"/>
      <c r="F24" s="2"/>
      <c r="G24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5261-FCD3-4F22-ACE9-A5C49D564B01}">
  <dimension ref="A1:I14"/>
  <sheetViews>
    <sheetView workbookViewId="0">
      <selection activeCell="I7" sqref="I7"/>
    </sheetView>
  </sheetViews>
  <sheetFormatPr baseColWidth="10" defaultRowHeight="14.4" x14ac:dyDescent="0.3"/>
  <cols>
    <col min="1" max="1" width="25.6640625" bestFit="1" customWidth="1"/>
  </cols>
  <sheetData>
    <row r="1" spans="1:9" x14ac:dyDescent="0.3">
      <c r="B1" s="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3</v>
      </c>
      <c r="I1" t="s">
        <v>4</v>
      </c>
    </row>
    <row r="2" spans="1:9" x14ac:dyDescent="0.3">
      <c r="A2" t="s">
        <v>19</v>
      </c>
      <c r="B2">
        <v>0.21</v>
      </c>
      <c r="C2">
        <v>0.17</v>
      </c>
      <c r="D2">
        <v>0.17</v>
      </c>
      <c r="E2">
        <v>0.17</v>
      </c>
      <c r="F2">
        <v>0.17</v>
      </c>
      <c r="H2" t="s">
        <v>35</v>
      </c>
      <c r="I2" t="s">
        <v>38</v>
      </c>
    </row>
    <row r="3" spans="1:9" x14ac:dyDescent="0.3">
      <c r="A3" t="s">
        <v>20</v>
      </c>
      <c r="B3">
        <v>1.17</v>
      </c>
      <c r="C3">
        <v>1.4</v>
      </c>
      <c r="D3">
        <v>1.3</v>
      </c>
      <c r="E3">
        <v>1.2</v>
      </c>
      <c r="F3">
        <v>1.3</v>
      </c>
      <c r="H3" t="s">
        <v>36</v>
      </c>
      <c r="I3" t="s">
        <v>39</v>
      </c>
    </row>
    <row r="4" spans="1:9" x14ac:dyDescent="0.3">
      <c r="A4" t="s">
        <v>21</v>
      </c>
      <c r="B4">
        <v>65</v>
      </c>
      <c r="C4">
        <v>95</v>
      </c>
      <c r="D4">
        <v>80</v>
      </c>
      <c r="E4">
        <v>70</v>
      </c>
      <c r="F4">
        <v>110</v>
      </c>
      <c r="H4" t="s">
        <v>37</v>
      </c>
      <c r="I4" t="s">
        <v>6</v>
      </c>
    </row>
    <row r="5" spans="1:9" x14ac:dyDescent="0.3">
      <c r="A5" t="s">
        <v>22</v>
      </c>
      <c r="B5">
        <v>148</v>
      </c>
      <c r="C5">
        <v>110</v>
      </c>
      <c r="D5">
        <v>100</v>
      </c>
      <c r="E5">
        <v>106</v>
      </c>
      <c r="F5">
        <v>100</v>
      </c>
      <c r="H5" t="s">
        <v>7</v>
      </c>
      <c r="I5" t="s">
        <v>40</v>
      </c>
    </row>
    <row r="6" spans="1:9" x14ac:dyDescent="0.3">
      <c r="A6" t="s">
        <v>23</v>
      </c>
      <c r="B6">
        <v>125</v>
      </c>
      <c r="C6">
        <v>95</v>
      </c>
      <c r="D6">
        <v>70</v>
      </c>
      <c r="E6">
        <v>85</v>
      </c>
      <c r="F6">
        <v>90</v>
      </c>
      <c r="H6" t="s">
        <v>7</v>
      </c>
      <c r="I6" t="s">
        <v>41</v>
      </c>
    </row>
    <row r="9" spans="1:9" x14ac:dyDescent="0.3">
      <c r="A9" t="s">
        <v>18</v>
      </c>
    </row>
    <row r="10" spans="1:9" x14ac:dyDescent="0.3">
      <c r="A10" t="s">
        <v>19</v>
      </c>
      <c r="B10" s="2">
        <f>B2/MAX($B2:$F2)</f>
        <v>1</v>
      </c>
      <c r="C10" s="2">
        <f t="shared" ref="C10:F10" si="0">C2/MAX($B2:$F2)</f>
        <v>0.80952380952380965</v>
      </c>
      <c r="D10" s="2">
        <f t="shared" si="0"/>
        <v>0.80952380952380965</v>
      </c>
      <c r="E10" s="2">
        <f t="shared" si="0"/>
        <v>0.80952380952380965</v>
      </c>
      <c r="F10" s="2">
        <f t="shared" si="0"/>
        <v>0.80952380952380965</v>
      </c>
    </row>
    <row r="11" spans="1:9" x14ac:dyDescent="0.3">
      <c r="A11" t="s">
        <v>20</v>
      </c>
      <c r="B11" s="2">
        <f t="shared" ref="B11:F14" si="1">B3/MAX($B3:$F3)</f>
        <v>0.83571428571428574</v>
      </c>
      <c r="C11" s="2">
        <f>C3/MAX($B3:$F3)</f>
        <v>1</v>
      </c>
      <c r="D11" s="2">
        <f t="shared" si="1"/>
        <v>0.92857142857142871</v>
      </c>
      <c r="E11" s="2">
        <f t="shared" si="1"/>
        <v>0.85714285714285721</v>
      </c>
      <c r="F11" s="2">
        <f t="shared" si="1"/>
        <v>0.92857142857142871</v>
      </c>
    </row>
    <row r="12" spans="1:9" x14ac:dyDescent="0.3">
      <c r="A12" t="s">
        <v>21</v>
      </c>
      <c r="B12" s="2">
        <f t="shared" si="1"/>
        <v>0.59090909090909094</v>
      </c>
      <c r="C12" s="2">
        <f t="shared" si="1"/>
        <v>0.86363636363636365</v>
      </c>
      <c r="D12" s="2">
        <f t="shared" si="1"/>
        <v>0.72727272727272729</v>
      </c>
      <c r="E12" s="2">
        <f t="shared" si="1"/>
        <v>0.63636363636363635</v>
      </c>
      <c r="F12" s="2">
        <f t="shared" si="1"/>
        <v>1</v>
      </c>
    </row>
    <row r="13" spans="1:9" x14ac:dyDescent="0.3">
      <c r="A13" t="s">
        <v>22</v>
      </c>
      <c r="B13" s="2">
        <f t="shared" si="1"/>
        <v>1</v>
      </c>
      <c r="C13" s="2">
        <f t="shared" si="1"/>
        <v>0.7432432432432432</v>
      </c>
      <c r="D13" s="2">
        <f>D5/MAX($B5:$F5)</f>
        <v>0.67567567567567566</v>
      </c>
      <c r="E13" s="2">
        <f t="shared" si="1"/>
        <v>0.71621621621621623</v>
      </c>
      <c r="F13" s="2">
        <f t="shared" si="1"/>
        <v>0.67567567567567566</v>
      </c>
    </row>
    <row r="14" spans="1:9" x14ac:dyDescent="0.3">
      <c r="A14" t="s">
        <v>23</v>
      </c>
      <c r="B14" s="2">
        <f>B6/MAX($B6:$F6)</f>
        <v>1</v>
      </c>
      <c r="C14" s="2">
        <f t="shared" si="1"/>
        <v>0.76</v>
      </c>
      <c r="D14" s="2">
        <f t="shared" si="1"/>
        <v>0.56000000000000005</v>
      </c>
      <c r="E14" s="2">
        <f t="shared" si="1"/>
        <v>0.68</v>
      </c>
      <c r="F14" s="2">
        <f t="shared" si="1"/>
        <v>0.72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F548-80E6-42F1-8A9A-80EA57F99CD2}">
  <dimension ref="A1:H14"/>
  <sheetViews>
    <sheetView workbookViewId="0">
      <selection activeCell="I6" sqref="I6"/>
    </sheetView>
  </sheetViews>
  <sheetFormatPr baseColWidth="10" defaultRowHeight="14.4" x14ac:dyDescent="0.3"/>
  <cols>
    <col min="1" max="1" width="25.6640625" bestFit="1" customWidth="1"/>
  </cols>
  <sheetData>
    <row r="1" spans="1:8" x14ac:dyDescent="0.3">
      <c r="B1" s="1" t="s">
        <v>10</v>
      </c>
      <c r="C1" t="s">
        <v>11</v>
      </c>
      <c r="D1" t="s">
        <v>12</v>
      </c>
      <c r="E1" t="s">
        <v>13</v>
      </c>
      <c r="F1" t="s">
        <v>14</v>
      </c>
      <c r="H1" s="3" t="s">
        <v>42</v>
      </c>
    </row>
    <row r="2" spans="1:8" x14ac:dyDescent="0.3">
      <c r="A2" t="s">
        <v>28</v>
      </c>
      <c r="B2">
        <v>1</v>
      </c>
      <c r="C2">
        <v>2</v>
      </c>
      <c r="D2">
        <v>1</v>
      </c>
      <c r="E2">
        <v>2</v>
      </c>
      <c r="F2">
        <v>2</v>
      </c>
      <c r="H2" s="3"/>
    </row>
    <row r="3" spans="1:8" x14ac:dyDescent="0.3">
      <c r="A3" t="s">
        <v>27</v>
      </c>
      <c r="B3">
        <v>2</v>
      </c>
      <c r="C3">
        <v>2</v>
      </c>
      <c r="D3">
        <v>0</v>
      </c>
      <c r="E3">
        <v>2</v>
      </c>
      <c r="F3">
        <v>2</v>
      </c>
      <c r="H3" s="3"/>
    </row>
    <row r="4" spans="1:8" x14ac:dyDescent="0.3">
      <c r="A4" t="s">
        <v>25</v>
      </c>
      <c r="B4">
        <v>0</v>
      </c>
      <c r="C4">
        <v>1</v>
      </c>
      <c r="D4">
        <v>0</v>
      </c>
      <c r="E4">
        <v>0</v>
      </c>
      <c r="F4">
        <v>1</v>
      </c>
      <c r="H4" s="3"/>
    </row>
    <row r="5" spans="1:8" x14ac:dyDescent="0.3">
      <c r="A5" t="s">
        <v>26</v>
      </c>
      <c r="B5">
        <v>1</v>
      </c>
      <c r="C5">
        <v>1</v>
      </c>
      <c r="D5">
        <v>2</v>
      </c>
      <c r="E5">
        <v>1</v>
      </c>
      <c r="F5">
        <v>1</v>
      </c>
      <c r="H5" s="3"/>
    </row>
    <row r="6" spans="1:8" x14ac:dyDescent="0.3">
      <c r="A6" t="s">
        <v>24</v>
      </c>
      <c r="B6">
        <v>1</v>
      </c>
      <c r="C6">
        <v>1</v>
      </c>
      <c r="D6">
        <v>1</v>
      </c>
      <c r="E6">
        <v>1</v>
      </c>
      <c r="F6">
        <v>2</v>
      </c>
      <c r="H6" s="3"/>
    </row>
    <row r="9" spans="1:8" x14ac:dyDescent="0.3">
      <c r="A9" t="s">
        <v>18</v>
      </c>
    </row>
    <row r="10" spans="1:8" x14ac:dyDescent="0.3">
      <c r="A10" t="s">
        <v>28</v>
      </c>
      <c r="B10" s="2">
        <f>B2/MAX($B2:$F2)</f>
        <v>0.5</v>
      </c>
      <c r="C10" s="2">
        <f t="shared" ref="C10:F10" si="0">C2/MAX($B2:$F2)</f>
        <v>1</v>
      </c>
      <c r="D10" s="2">
        <f t="shared" si="0"/>
        <v>0.5</v>
      </c>
      <c r="E10" s="2">
        <f t="shared" si="0"/>
        <v>1</v>
      </c>
      <c r="F10" s="2">
        <f t="shared" si="0"/>
        <v>1</v>
      </c>
    </row>
    <row r="11" spans="1:8" x14ac:dyDescent="0.3">
      <c r="A11" t="s">
        <v>27</v>
      </c>
      <c r="B11" s="2">
        <f t="shared" ref="B11:F14" si="1">B3/MAX($B3:$F3)</f>
        <v>1</v>
      </c>
      <c r="C11" s="2">
        <f>C3/MAX($B3:$F3)</f>
        <v>1</v>
      </c>
      <c r="D11" s="2">
        <f t="shared" si="1"/>
        <v>0</v>
      </c>
      <c r="E11" s="2">
        <f t="shared" si="1"/>
        <v>1</v>
      </c>
      <c r="F11" s="2">
        <f t="shared" si="1"/>
        <v>1</v>
      </c>
    </row>
    <row r="12" spans="1:8" x14ac:dyDescent="0.3">
      <c r="A12" t="s">
        <v>25</v>
      </c>
      <c r="B12" s="2">
        <f t="shared" si="1"/>
        <v>0</v>
      </c>
      <c r="C12" s="2">
        <f t="shared" si="1"/>
        <v>1</v>
      </c>
      <c r="D12" s="2">
        <f t="shared" si="1"/>
        <v>0</v>
      </c>
      <c r="E12" s="2">
        <f t="shared" si="1"/>
        <v>0</v>
      </c>
      <c r="F12" s="2">
        <f t="shared" si="1"/>
        <v>1</v>
      </c>
    </row>
    <row r="13" spans="1:8" x14ac:dyDescent="0.3">
      <c r="A13" t="s">
        <v>26</v>
      </c>
      <c r="B13" s="2">
        <f t="shared" si="1"/>
        <v>0.5</v>
      </c>
      <c r="C13" s="2">
        <f t="shared" si="1"/>
        <v>0.5</v>
      </c>
      <c r="D13" s="2">
        <f>D5/MAX($B5:$F5)</f>
        <v>1</v>
      </c>
      <c r="E13" s="2">
        <f t="shared" si="1"/>
        <v>0.5</v>
      </c>
      <c r="F13" s="2">
        <f t="shared" si="1"/>
        <v>0.5</v>
      </c>
    </row>
    <row r="14" spans="1:8" x14ac:dyDescent="0.3">
      <c r="A14" t="s">
        <v>29</v>
      </c>
      <c r="B14" s="2">
        <f>B6/MAX($B6:$F6)</f>
        <v>0.5</v>
      </c>
      <c r="C14" s="2">
        <f t="shared" si="1"/>
        <v>0.5</v>
      </c>
      <c r="D14" s="2">
        <f t="shared" si="1"/>
        <v>0.5</v>
      </c>
      <c r="E14" s="2">
        <f t="shared" si="1"/>
        <v>0.5</v>
      </c>
      <c r="F14" s="2">
        <f t="shared" si="1"/>
        <v>1</v>
      </c>
    </row>
  </sheetData>
  <mergeCells count="1">
    <mergeCell ref="H1:H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Mechanical</vt:lpstr>
      <vt:lpstr>Thermal</vt:lpstr>
      <vt:lpstr>Chemical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Hunter</cp:lastModifiedBy>
  <dcterms:created xsi:type="dcterms:W3CDTF">2021-02-01T08:55:43Z</dcterms:created>
  <dcterms:modified xsi:type="dcterms:W3CDTF">2021-02-01T15:20:31Z</dcterms:modified>
</cp:coreProperties>
</file>