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secuedu66932.sharepoint.com/sites/MIS4173933/Shared Documents/Channel/team1sprint1/"/>
    </mc:Choice>
  </mc:AlternateContent>
  <xr:revisionPtr revIDLastSave="7" documentId="8_{2687C255-098A-45D2-8AFD-87D24C015C7F}" xr6:coauthVersionLast="47" xr6:coauthVersionMax="47" xr10:uidLastSave="{E6D2BF8C-5435-40C8-A9BF-DF5D6965DD5C}"/>
  <bookViews>
    <workbookView xWindow="-120" yWindow="-120" windowWidth="20730" windowHeight="11040" tabRatio="944" activeTab="1" xr2:uid="{047EDA12-5405-40A6-80B7-7E930EF3BD47}"/>
  </bookViews>
  <sheets>
    <sheet name="Sprint 1 Burndown" sheetId="1" r:id="rId1"/>
    <sheet name="Sprint 1 BD Chart" sheetId="7" r:id="rId2"/>
    <sheet name="Sprint 2 Burndown" sheetId="2" r:id="rId3"/>
    <sheet name="Sprint 2 BD Chart" sheetId="8" r:id="rId4"/>
    <sheet name="Sprint 3 Burndown" sheetId="3" r:id="rId5"/>
    <sheet name="Sprint 3 BD Chart" sheetId="9" r:id="rId6"/>
    <sheet name="Sprint 4 Burndown" sheetId="4" r:id="rId7"/>
    <sheet name="Sprint 4 BD Chart" sheetId="10" r:id="rId8"/>
    <sheet name="Sprint 5 Burndown" sheetId="5" r:id="rId9"/>
    <sheet name="Sprint 5 BD Chart" sheetId="11" r:id="rId10"/>
    <sheet name="Sprint 6 Burndown" sheetId="6" r:id="rId11"/>
    <sheet name="Sprint 6 BD Chart" sheetId="12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4" l="1"/>
  <c r="F28" i="4"/>
  <c r="G28" i="4" s="1"/>
  <c r="H28" i="4" s="1"/>
  <c r="I28" i="4" s="1"/>
  <c r="J28" i="4" s="1"/>
  <c r="K28" i="4" s="1"/>
  <c r="L28" i="4" s="1"/>
  <c r="M28" i="4" s="1"/>
  <c r="N28" i="4" s="1"/>
  <c r="O28" i="4" s="1"/>
  <c r="P28" i="4" s="1"/>
  <c r="Q28" i="4" s="1"/>
  <c r="R28" i="4" s="1"/>
  <c r="S28" i="4" s="1"/>
  <c r="T28" i="4" s="1"/>
  <c r="U28" i="4" s="1"/>
  <c r="V28" i="4" s="1"/>
  <c r="W28" i="4" s="1"/>
  <c r="X28" i="4" s="1"/>
  <c r="D28" i="4"/>
  <c r="E28" i="3"/>
  <c r="F28" i="3" s="1"/>
  <c r="G28" i="3" s="1"/>
  <c r="H28" i="3" s="1"/>
  <c r="I28" i="3" s="1"/>
  <c r="J28" i="3" s="1"/>
  <c r="K28" i="3" s="1"/>
  <c r="L28" i="3" s="1"/>
  <c r="M28" i="3" s="1"/>
  <c r="N28" i="3" s="1"/>
  <c r="O28" i="3" s="1"/>
  <c r="P28" i="3" s="1"/>
  <c r="Q28" i="3" s="1"/>
  <c r="R28" i="3" s="1"/>
  <c r="S28" i="3" s="1"/>
  <c r="T28" i="3" s="1"/>
  <c r="U28" i="3" s="1"/>
  <c r="V28" i="3" s="1"/>
  <c r="W28" i="3" s="1"/>
  <c r="X28" i="3" s="1"/>
  <c r="D28" i="3"/>
  <c r="S5" i="6"/>
  <c r="S4" i="6"/>
  <c r="S3" i="6"/>
  <c r="S2" i="6"/>
  <c r="S5" i="5"/>
  <c r="S4" i="5"/>
  <c r="S3" i="5"/>
  <c r="S2" i="5"/>
  <c r="Z5" i="4"/>
  <c r="Z4" i="4"/>
  <c r="Z3" i="4"/>
  <c r="Z2" i="4"/>
  <c r="Z5" i="3"/>
  <c r="Z4" i="3"/>
  <c r="Z3" i="3"/>
  <c r="Z2" i="3"/>
  <c r="S3" i="2"/>
  <c r="S4" i="2"/>
  <c r="S5" i="2"/>
  <c r="S2" i="2"/>
  <c r="U9" i="6"/>
  <c r="T6" i="6"/>
  <c r="U14" i="6" s="1"/>
  <c r="T6" i="5"/>
  <c r="U13" i="6" s="1"/>
  <c r="AA6" i="4"/>
  <c r="U12" i="6" s="1"/>
  <c r="AA6" i="3"/>
  <c r="U11" i="6" s="1"/>
  <c r="T6" i="2"/>
  <c r="U10" i="6" s="1"/>
  <c r="C27" i="6"/>
  <c r="D27" i="6" s="1"/>
  <c r="E27" i="6" s="1"/>
  <c r="F27" i="6" s="1"/>
  <c r="G27" i="6" s="1"/>
  <c r="H27" i="6" s="1"/>
  <c r="I27" i="6" s="1"/>
  <c r="J27" i="6" s="1"/>
  <c r="K27" i="6" s="1"/>
  <c r="L27" i="6" s="1"/>
  <c r="M27" i="6" s="1"/>
  <c r="N27" i="6" s="1"/>
  <c r="O27" i="6" s="1"/>
  <c r="P27" i="6" s="1"/>
  <c r="Q27" i="6" s="1"/>
  <c r="C27" i="5"/>
  <c r="C28" i="5" s="1"/>
  <c r="D28" i="5" s="1"/>
  <c r="E28" i="5" s="1"/>
  <c r="F28" i="5" s="1"/>
  <c r="G28" i="5" s="1"/>
  <c r="H28" i="5" s="1"/>
  <c r="I28" i="5" s="1"/>
  <c r="J28" i="5" s="1"/>
  <c r="K28" i="5" s="1"/>
  <c r="L28" i="5" s="1"/>
  <c r="M28" i="5" s="1"/>
  <c r="N28" i="5" s="1"/>
  <c r="O28" i="5" s="1"/>
  <c r="P28" i="5" s="1"/>
  <c r="Q28" i="5" s="1"/>
  <c r="C27" i="4"/>
  <c r="C28" i="4" s="1"/>
  <c r="C27" i="3"/>
  <c r="C28" i="3" s="1"/>
  <c r="C27" i="2"/>
  <c r="C28" i="2" s="1"/>
  <c r="D28" i="2" s="1"/>
  <c r="E28" i="2" s="1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C28" i="6" l="1"/>
  <c r="D28" i="6" s="1"/>
  <c r="E28" i="6" s="1"/>
  <c r="F28" i="6" s="1"/>
  <c r="G28" i="6" s="1"/>
  <c r="H28" i="6" s="1"/>
  <c r="I28" i="6" s="1"/>
  <c r="J28" i="6" s="1"/>
  <c r="K28" i="6" s="1"/>
  <c r="L28" i="6" s="1"/>
  <c r="M28" i="6" s="1"/>
  <c r="N28" i="6" s="1"/>
  <c r="O28" i="6" s="1"/>
  <c r="P28" i="6" s="1"/>
  <c r="Q28" i="6" s="1"/>
  <c r="U15" i="6"/>
  <c r="D27" i="5"/>
  <c r="E27" i="5" s="1"/>
  <c r="F27" i="5" s="1"/>
  <c r="G27" i="5" s="1"/>
  <c r="H27" i="5" s="1"/>
  <c r="I27" i="5" s="1"/>
  <c r="J27" i="5" s="1"/>
  <c r="K27" i="5" s="1"/>
  <c r="L27" i="5" s="1"/>
  <c r="M27" i="5" s="1"/>
  <c r="N27" i="5" s="1"/>
  <c r="O27" i="5" s="1"/>
  <c r="P27" i="5" s="1"/>
  <c r="Q27" i="5" s="1"/>
  <c r="D27" i="4"/>
  <c r="E27" i="4" s="1"/>
  <c r="F27" i="4" s="1"/>
  <c r="G27" i="4" s="1"/>
  <c r="H27" i="4" s="1"/>
  <c r="I27" i="4" s="1"/>
  <c r="J27" i="4" s="1"/>
  <c r="K27" i="4" s="1"/>
  <c r="L27" i="4" s="1"/>
  <c r="M27" i="4" s="1"/>
  <c r="N27" i="4" s="1"/>
  <c r="O27" i="4" s="1"/>
  <c r="P27" i="4" s="1"/>
  <c r="Q27" i="4" s="1"/>
  <c r="R27" i="4" s="1"/>
  <c r="S27" i="4" s="1"/>
  <c r="T27" i="4" s="1"/>
  <c r="U27" i="4" s="1"/>
  <c r="V27" i="4" s="1"/>
  <c r="W27" i="4" s="1"/>
  <c r="X27" i="4" s="1"/>
  <c r="D27" i="3"/>
  <c r="E27" i="3" s="1"/>
  <c r="F27" i="3" s="1"/>
  <c r="G27" i="3" s="1"/>
  <c r="H27" i="3" s="1"/>
  <c r="I27" i="3" s="1"/>
  <c r="J27" i="3" s="1"/>
  <c r="K27" i="3" s="1"/>
  <c r="L27" i="3" s="1"/>
  <c r="M27" i="3" s="1"/>
  <c r="N27" i="3" s="1"/>
  <c r="O27" i="3" s="1"/>
  <c r="P27" i="3" s="1"/>
  <c r="Q27" i="3" s="1"/>
  <c r="R27" i="3" s="1"/>
  <c r="S27" i="3" s="1"/>
  <c r="T27" i="3" s="1"/>
  <c r="U27" i="3" s="1"/>
  <c r="V27" i="3" s="1"/>
  <c r="W27" i="3" s="1"/>
  <c r="X27" i="3" s="1"/>
  <c r="D27" i="2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Q27" i="2" s="1"/>
</calcChain>
</file>

<file path=xl/sharedStrings.xml><?xml version="1.0" encoding="utf-8"?>
<sst xmlns="http://schemas.openxmlformats.org/spreadsheetml/2006/main" count="162" uniqueCount="46">
  <si>
    <t>Backlog Item ID</t>
  </si>
  <si>
    <t>User Stories / Requirements / Bugs</t>
  </si>
  <si>
    <t>Estimated Time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</si>
  <si>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</si>
  <si>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</si>
  <si>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</si>
  <si>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</si>
  <si>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</si>
  <si>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</si>
  <si>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</si>
  <si>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</si>
  <si>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</si>
  <si>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</si>
  <si>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</si>
  <si>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</si>
  <si>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</si>
  <si>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</si>
  <si>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Team Member</t>
  </si>
  <si>
    <t>Total Time</t>
  </si>
  <si>
    <t>Total Team Time</t>
  </si>
  <si>
    <t>Remaining Effort</t>
  </si>
  <si>
    <t>Ideal Effort</t>
  </si>
  <si>
    <t>Day 15</t>
  </si>
  <si>
    <t>Day 16</t>
  </si>
  <si>
    <t>Day 17</t>
  </si>
  <si>
    <t>Day 18</t>
  </si>
  <si>
    <t>Day 19</t>
  </si>
  <si>
    <t>Day 20</t>
  </si>
  <si>
    <t>Day 21</t>
  </si>
  <si>
    <t>Total Project Time</t>
  </si>
  <si>
    <t>Sprint 1</t>
  </si>
  <si>
    <t>Sprint 2</t>
  </si>
  <si>
    <t>Sprint 3</t>
  </si>
  <si>
    <t>Sprint 4</t>
  </si>
  <si>
    <t>Sprint 5</t>
  </si>
  <si>
    <t>Sprint 6</t>
  </si>
  <si>
    <t>User Login System</t>
  </si>
  <si>
    <t>Christian</t>
  </si>
  <si>
    <t>Database Setup</t>
  </si>
  <si>
    <t>Austin</t>
  </si>
  <si>
    <t>UI Design</t>
  </si>
  <si>
    <t>Jackson</t>
  </si>
  <si>
    <t>API Development</t>
  </si>
  <si>
    <t>Carson</t>
  </si>
  <si>
    <t>Testing &amp; Debugging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</si>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</sst>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12" Type="http://schemas.openxmlformats.org/officeDocument/2006/relationships/chartsheet" Target="chartsheets/sheet6.xml"/><Relationship Id="rId1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6.xml"/><Relationship Id="rId5" Type="http://schemas.openxmlformats.org/officeDocument/2006/relationships/worksheet" Target="worksheets/sheet3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5.xml"/><Relationship Id="rId19" Type="http://schemas.openxmlformats.org/officeDocument/2006/relationships/customXml" Target="../customXml/item3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1 Burndown'!#REF!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'Sprint 1 Burndown'!#REF!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F02-4C50-8F3F-0C5C5A77F0B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1 Burndown'!#REF!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'Sprint 1 Burndown'!#REF!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F02-4C50-8F3F-0C5C5A77F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055584"/>
        <c:axId val="516019664"/>
      </c:lineChart>
      <c:catAx>
        <c:axId val="50505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19664"/>
        <c:crosses val="autoZero"/>
        <c:auto val="1"/>
        <c:lblAlgn val="ctr"/>
        <c:lblOffset val="100"/>
        <c:noMultiLvlLbl val="0"/>
      </c:catAx>
      <c:valAx>
        <c:axId val="5160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5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2 Burndown'!$A$27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2 Burndown'!$C$27:$Q$27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5-42E7-84D9-6C1D12319C91}"/>
            </c:ext>
          </c:extLst>
        </c:ser>
        <c:ser>
          <c:idx val="1"/>
          <c:order val="1"/>
          <c:tx>
            <c:strRef>
              <c:f>'Sprint 2 Burndown'!$A$28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2 Burndown'!$C$28:$Q$28</c:f>
              <c:numCache>
                <c:formatCode>0</c:formatCode>
                <c:ptCount val="1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5-42E7-84D9-6C1D12319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944976"/>
        <c:axId val="647228592"/>
      </c:lineChart>
      <c:catAx>
        <c:axId val="36194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28592"/>
        <c:crosses val="autoZero"/>
        <c:auto val="1"/>
        <c:lblAlgn val="ctr"/>
        <c:lblOffset val="100"/>
        <c:noMultiLvlLbl val="0"/>
      </c:catAx>
      <c:valAx>
        <c:axId val="6472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4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3 Burndown'!$A$27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3 Burndown'!$C$27:$X$27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2-4BE1-A51C-0E96500DEF08}"/>
            </c:ext>
          </c:extLst>
        </c:ser>
        <c:ser>
          <c:idx val="1"/>
          <c:order val="1"/>
          <c:tx>
            <c:strRef>
              <c:f>'Sprint 3 Burndown'!$A$28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3 Burndown'!$C$28:$X$28</c:f>
              <c:numCache>
                <c:formatCode>0</c:formatCode>
                <c:ptCount val="22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2-4BE1-A51C-0E96500DE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030192"/>
        <c:axId val="1600942576"/>
      </c:lineChart>
      <c:catAx>
        <c:axId val="485030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942576"/>
        <c:crosses val="autoZero"/>
        <c:auto val="1"/>
        <c:lblAlgn val="ctr"/>
        <c:lblOffset val="100"/>
        <c:noMultiLvlLbl val="0"/>
      </c:catAx>
      <c:valAx>
        <c:axId val="16009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3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4 Burndown'!$A$27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4 Burndown'!$C$27:$X$27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3-44C5-9457-EA96D26765EA}"/>
            </c:ext>
          </c:extLst>
        </c:ser>
        <c:ser>
          <c:idx val="1"/>
          <c:order val="1"/>
          <c:tx>
            <c:strRef>
              <c:f>'Sprint 4 Burndown'!$A$28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4 Burndown'!$C$28:$X$28</c:f>
              <c:numCache>
                <c:formatCode>0</c:formatCode>
                <c:ptCount val="22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53-44C5-9457-EA96D2676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833008"/>
        <c:axId val="334114688"/>
      </c:lineChart>
      <c:catAx>
        <c:axId val="33183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14688"/>
        <c:crosses val="autoZero"/>
        <c:auto val="1"/>
        <c:lblAlgn val="ctr"/>
        <c:lblOffset val="100"/>
        <c:noMultiLvlLbl val="0"/>
      </c:catAx>
      <c:valAx>
        <c:axId val="3341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3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5 Burndown'!$A$27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5 Burndown'!$C$27:$Q$27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2-4C4D-950C-60EF00428576}"/>
            </c:ext>
          </c:extLst>
        </c:ser>
        <c:ser>
          <c:idx val="1"/>
          <c:order val="1"/>
          <c:tx>
            <c:strRef>
              <c:f>'Sprint 5 Burndown'!$A$28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5 Burndown'!$C$28:$Q$28</c:f>
              <c:numCache>
                <c:formatCode>0</c:formatCode>
                <c:ptCount val="1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2-4C4D-950C-60EF00428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024592"/>
        <c:axId val="645635680"/>
      </c:lineChart>
      <c:catAx>
        <c:axId val="48502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35680"/>
        <c:crosses val="autoZero"/>
        <c:auto val="1"/>
        <c:lblAlgn val="ctr"/>
        <c:lblOffset val="100"/>
        <c:noMultiLvlLbl val="0"/>
      </c:catAx>
      <c:valAx>
        <c:axId val="6456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2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6 Burndown'!$A$27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6 Burndown'!$C$27:$Q$27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C-4F66-83FD-A18C02821A6B}"/>
            </c:ext>
          </c:extLst>
        </c:ser>
        <c:ser>
          <c:idx val="1"/>
          <c:order val="1"/>
          <c:tx>
            <c:strRef>
              <c:f>'Sprint 6 Burndown'!$A$28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6 Burndown'!$C$28:$Q$28</c:f>
              <c:numCache>
                <c:formatCode>0</c:formatCode>
                <c:ptCount val="1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6C-4F66-83FD-A18C02821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200528"/>
        <c:axId val="652871888"/>
      </c:lineChart>
      <c:catAx>
        <c:axId val="48020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71888"/>
        <c:crosses val="autoZero"/>
        <c:auto val="1"/>
        <c:lblAlgn val="ctr"/>
        <c:lblOffset val="100"/>
        <c:noMultiLvlLbl val="0"/>
      </c:catAx>
      <c:valAx>
        <c:axId val="65287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E1E9CB-5F58-488B-AAE1-5F6BA4FBED61}">
  <sheetPr/>
  <sheetViews>
    <sheetView tabSelected="1" zoomScale="6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BCC576-450C-4E39-A07A-563A388777B7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142795D-EE08-473F-B4C4-051A7E386721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12E4C7-DDC2-412F-AECF-D838A7E0B2BE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68E9DD-6FC2-4D31-94A1-D927E6AA53DD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131C60-C36B-4ACA-B3CA-997C984F9CAC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015" cy="62978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58F4DC-478D-4037-B4B3-3E6AD96B10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8FDFE-A514-4CAB-9EEA-47F892F57B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04A56-3F3E-4E03-984B-58060E0E18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882C0-8B9E-46EB-BF9C-5F42D57565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EB797E-C264-457A-A2FD-3DD1EC2CCD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3D4198-423B-4E4D-A055-3AAEB3CD4A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551A7-8BEF-490D-8DA1-3398C39255BB}">
  <dimension ref="A1:S7"/>
  <sheetViews>
    <sheetView workbookViewId="0">
      <selection activeCell="T5" sqref="T5"/>
    </sheetView>
  </sheetViews>
  <sheetFormatPr defaultRowHeight="15" x14ac:dyDescent="0.25"/>
  <sheetData>
    <row r="1" spans="1:19" ht="7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</row>
    <row r="2" spans="1:19" ht="45" x14ac:dyDescent="0.25">
      <c r="A2" s="11">
        <v>1</v>
      </c>
      <c r="B2" s="11" t="s">
        <v>36</v>
      </c>
      <c r="C2" s="11">
        <v>8</v>
      </c>
      <c r="D2" s="11">
        <v>1</v>
      </c>
      <c r="E2" s="11">
        <v>1</v>
      </c>
      <c r="F2" s="11">
        <v>1</v>
      </c>
      <c r="G2" s="11">
        <v>1</v>
      </c>
      <c r="H2" s="11">
        <v>1</v>
      </c>
      <c r="I2" s="11">
        <v>1</v>
      </c>
      <c r="J2" s="11">
        <v>1</v>
      </c>
      <c r="K2" s="11">
        <v>1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 t="s">
        <v>37</v>
      </c>
      <c r="S2" s="11">
        <v>8</v>
      </c>
    </row>
    <row r="3" spans="1:19" ht="30" x14ac:dyDescent="0.25">
      <c r="A3" s="11">
        <v>2</v>
      </c>
      <c r="B3" s="11" t="s">
        <v>38</v>
      </c>
      <c r="C3" s="11">
        <v>10</v>
      </c>
      <c r="D3" s="11">
        <v>2</v>
      </c>
      <c r="E3" s="11">
        <v>2</v>
      </c>
      <c r="F3" s="11">
        <v>2</v>
      </c>
      <c r="G3" s="11">
        <v>2</v>
      </c>
      <c r="H3" s="11">
        <v>2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 t="s">
        <v>39</v>
      </c>
      <c r="S3" s="11">
        <v>16</v>
      </c>
    </row>
    <row r="4" spans="1:19" ht="30" x14ac:dyDescent="0.25">
      <c r="A4" s="11">
        <v>3</v>
      </c>
      <c r="B4" s="11" t="s">
        <v>40</v>
      </c>
      <c r="C4" s="11">
        <v>12</v>
      </c>
      <c r="D4" s="11">
        <v>2</v>
      </c>
      <c r="E4" s="11">
        <v>2</v>
      </c>
      <c r="F4" s="11">
        <v>2</v>
      </c>
      <c r="G4" s="11">
        <v>2</v>
      </c>
      <c r="H4" s="11">
        <v>2</v>
      </c>
      <c r="I4" s="11">
        <v>2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 t="s">
        <v>41</v>
      </c>
      <c r="S4" s="11">
        <v>12</v>
      </c>
    </row>
    <row r="5" spans="1:19" ht="45" x14ac:dyDescent="0.25">
      <c r="A5" s="11">
        <v>4</v>
      </c>
      <c r="B5" s="11" t="s">
        <v>42</v>
      </c>
      <c r="C5" s="11">
        <v>14</v>
      </c>
      <c r="D5" s="11">
        <v>2</v>
      </c>
      <c r="E5" s="11">
        <v>2</v>
      </c>
      <c r="F5" s="11">
        <v>2</v>
      </c>
      <c r="G5" s="11">
        <v>2</v>
      </c>
      <c r="H5" s="11">
        <v>2</v>
      </c>
      <c r="I5" s="11">
        <v>2</v>
      </c>
      <c r="J5" s="11">
        <v>2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 t="s">
        <v>43</v>
      </c>
      <c r="S5" s="11">
        <v>14</v>
      </c>
    </row>
    <row r="6" spans="1:19" ht="60" x14ac:dyDescent="0.25">
      <c r="A6" s="11">
        <v>5</v>
      </c>
      <c r="B6" s="11" t="s">
        <v>44</v>
      </c>
      <c r="C6" s="11">
        <v>6</v>
      </c>
      <c r="D6" s="11">
        <v>1</v>
      </c>
      <c r="E6" s="11">
        <v>1</v>
      </c>
      <c r="F6" s="11">
        <v>1</v>
      </c>
      <c r="G6" s="11">
        <v>1</v>
      </c>
      <c r="H6" s="11">
        <v>1</v>
      </c>
      <c r="I6" s="11">
        <v>1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/>
      <c r="S6" s="11"/>
    </row>
    <row r="7" spans="1:19" ht="45" x14ac:dyDescent="0.25">
      <c r="A7" s="12" t="s">
        <v>19</v>
      </c>
      <c r="B7" s="11">
        <v>50</v>
      </c>
      <c r="C7" s="11">
        <v>8</v>
      </c>
      <c r="D7" s="11">
        <v>8</v>
      </c>
      <c r="E7" s="11">
        <v>8</v>
      </c>
      <c r="F7" s="11">
        <v>8</v>
      </c>
      <c r="G7" s="11">
        <v>8</v>
      </c>
      <c r="H7" s="11">
        <v>6</v>
      </c>
      <c r="I7" s="11">
        <v>3</v>
      </c>
      <c r="J7" s="11">
        <v>1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 t="s">
        <v>45</v>
      </c>
      <c r="R7" s="11"/>
      <c r="S7" s="11">
        <v>50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97B9-D4AC-4342-8638-734C7B940A6A}">
  <dimension ref="A1:V28"/>
  <sheetViews>
    <sheetView workbookViewId="0">
      <selection activeCell="A2" sqref="A2"/>
    </sheetView>
  </sheetViews>
  <sheetFormatPr defaultRowHeight="15" x14ac:dyDescent="0.25"/>
  <cols>
    <col min="1" max="1" width="7.7109375" bestFit="1" customWidth="1"/>
    <col min="2" max="2" width="42.28515625" customWidth="1"/>
    <col min="3" max="3" width="9.85546875" bestFit="1" customWidth="1"/>
    <col min="19" max="19" width="14.28515625" customWidth="1"/>
  </cols>
  <sheetData>
    <row r="1" spans="1:22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S1" s="1" t="s">
        <v>17</v>
      </c>
      <c r="T1" s="1" t="s">
        <v>18</v>
      </c>
    </row>
    <row r="2" spans="1:22" x14ac:dyDescent="0.25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S2" t="e">
        <f>'Sprint 1 Burndown'!#REF!</f>
        <v>#REF!</v>
      </c>
      <c r="T2" s="2"/>
    </row>
    <row r="3" spans="1:22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S3" t="e">
        <f>'Sprint 1 Burndown'!#REF!</f>
        <v>#REF!</v>
      </c>
      <c r="T3" s="2"/>
    </row>
    <row r="4" spans="1:22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S4" t="e">
        <f>'Sprint 1 Burndown'!#REF!</f>
        <v>#REF!</v>
      </c>
      <c r="T4" s="2"/>
    </row>
    <row r="5" spans="1:22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S5" t="e">
        <f>'Sprint 1 Burndown'!#REF!</f>
        <v>#REF!</v>
      </c>
      <c r="T5" s="2"/>
    </row>
    <row r="6" spans="1:22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T6" s="6">
        <f>SUM(T2:T5)</f>
        <v>0</v>
      </c>
      <c r="U6" s="9" t="s">
        <v>19</v>
      </c>
      <c r="V6" s="9"/>
    </row>
    <row r="7" spans="1:22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22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22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22" x14ac:dyDescent="0.25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22" x14ac:dyDescent="0.25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22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22" x14ac:dyDescent="0.25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22" x14ac:dyDescent="0.25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22" x14ac:dyDescent="0.25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22" x14ac:dyDescent="0.25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5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5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5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25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2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25">
      <c r="A27" s="8" t="s">
        <v>20</v>
      </c>
      <c r="B27" s="8"/>
      <c r="C27" s="3">
        <f>SUM(C2:C26)</f>
        <v>0</v>
      </c>
      <c r="D27" s="3">
        <f t="shared" ref="D27:Q27" si="0">C27-SUM(D2:D26)</f>
        <v>0</v>
      </c>
      <c r="E27" s="3">
        <f t="shared" si="0"/>
        <v>0</v>
      </c>
      <c r="F27" s="3">
        <f t="shared" si="0"/>
        <v>0</v>
      </c>
      <c r="G27" s="3">
        <f t="shared" si="0"/>
        <v>0</v>
      </c>
      <c r="H27" s="3">
        <f t="shared" si="0"/>
        <v>0</v>
      </c>
      <c r="I27" s="3">
        <f t="shared" si="0"/>
        <v>0</v>
      </c>
      <c r="J27" s="3">
        <f t="shared" si="0"/>
        <v>0</v>
      </c>
      <c r="K27" s="3">
        <f t="shared" si="0"/>
        <v>0</v>
      </c>
      <c r="L27" s="3">
        <f t="shared" si="0"/>
        <v>0</v>
      </c>
      <c r="M27" s="3">
        <f t="shared" si="0"/>
        <v>0</v>
      </c>
      <c r="N27" s="3">
        <f t="shared" si="0"/>
        <v>0</v>
      </c>
      <c r="O27" s="3">
        <f t="shared" si="0"/>
        <v>0</v>
      </c>
      <c r="P27" s="3">
        <f t="shared" si="0"/>
        <v>0</v>
      </c>
      <c r="Q27" s="3">
        <f t="shared" si="0"/>
        <v>0</v>
      </c>
    </row>
    <row r="28" spans="1:17" x14ac:dyDescent="0.25">
      <c r="A28" s="8" t="s">
        <v>21</v>
      </c>
      <c r="B28" s="8"/>
      <c r="C28" s="4">
        <f>C27</f>
        <v>0</v>
      </c>
      <c r="D28" s="5">
        <f>C28-($C$27/14)</f>
        <v>0</v>
      </c>
      <c r="E28" s="5">
        <f t="shared" ref="E28:Q28" si="1">D28-($C$27/14)</f>
        <v>0</v>
      </c>
      <c r="F28" s="5">
        <f t="shared" si="1"/>
        <v>0</v>
      </c>
      <c r="G28" s="5">
        <f t="shared" si="1"/>
        <v>0</v>
      </c>
      <c r="H28" s="5">
        <f t="shared" si="1"/>
        <v>0</v>
      </c>
      <c r="I28" s="5">
        <f t="shared" si="1"/>
        <v>0</v>
      </c>
      <c r="J28" s="5">
        <f t="shared" si="1"/>
        <v>0</v>
      </c>
      <c r="K28" s="5">
        <f t="shared" si="1"/>
        <v>0</v>
      </c>
      <c r="L28" s="5">
        <f t="shared" si="1"/>
        <v>0</v>
      </c>
      <c r="M28" s="5">
        <f t="shared" si="1"/>
        <v>0</v>
      </c>
      <c r="N28" s="5">
        <f t="shared" si="1"/>
        <v>0</v>
      </c>
      <c r="O28" s="5">
        <f t="shared" si="1"/>
        <v>0</v>
      </c>
      <c r="P28" s="5">
        <f t="shared" si="1"/>
        <v>0</v>
      </c>
      <c r="Q28" s="5">
        <f t="shared" si="1"/>
        <v>0</v>
      </c>
    </row>
  </sheetData>
  <mergeCells count="3">
    <mergeCell ref="A27:B27"/>
    <mergeCell ref="A28:B28"/>
    <mergeCell ref="U6:V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57FC1-0557-4FA8-BF8C-C646D0C77084}">
  <dimension ref="A1:AC28"/>
  <sheetViews>
    <sheetView workbookViewId="0">
      <selection activeCell="A2" sqref="A2"/>
    </sheetView>
  </sheetViews>
  <sheetFormatPr defaultRowHeight="15" x14ac:dyDescent="0.25"/>
  <cols>
    <col min="1" max="1" width="7.7109375" bestFit="1" customWidth="1"/>
    <col min="2" max="2" width="42.28515625" customWidth="1"/>
    <col min="3" max="3" width="9.85546875" bestFit="1" customWidth="1"/>
    <col min="25" max="25" width="3.5703125" customWidth="1"/>
    <col min="26" max="26" width="14.28515625" customWidth="1"/>
  </cols>
  <sheetData>
    <row r="1" spans="1:29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Z1" s="1" t="s">
        <v>17</v>
      </c>
      <c r="AA1" s="1" t="s">
        <v>18</v>
      </c>
    </row>
    <row r="2" spans="1:29" x14ac:dyDescent="0.25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Z2" t="e">
        <f>'Sprint 1 Burndown'!#REF!</f>
        <v>#REF!</v>
      </c>
      <c r="AA2" s="2"/>
    </row>
    <row r="3" spans="1:29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Z3" t="e">
        <f>'Sprint 1 Burndown'!#REF!</f>
        <v>#REF!</v>
      </c>
      <c r="AA3" s="2"/>
    </row>
    <row r="4" spans="1:29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Z4" t="e">
        <f>'Sprint 1 Burndown'!#REF!</f>
        <v>#REF!</v>
      </c>
      <c r="AA4" s="2"/>
    </row>
    <row r="5" spans="1:29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Z5" t="e">
        <f>'Sprint 1 Burndown'!#REF!</f>
        <v>#REF!</v>
      </c>
      <c r="AA5" s="2"/>
    </row>
    <row r="6" spans="1:29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AA6" s="6">
        <f>SUM(AA2:AA5)</f>
        <v>0</v>
      </c>
      <c r="AB6" s="9" t="s">
        <v>19</v>
      </c>
      <c r="AC6" s="9"/>
    </row>
    <row r="7" spans="1:29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9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9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9" x14ac:dyDescent="0.25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9" x14ac:dyDescent="0.25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9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9" x14ac:dyDescent="0.25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9" x14ac:dyDescent="0.25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9" x14ac:dyDescent="0.25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9" x14ac:dyDescent="0.25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5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5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5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5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5">
      <c r="A27" s="8" t="s">
        <v>20</v>
      </c>
      <c r="B27" s="8"/>
      <c r="C27" s="3">
        <f>SUM(C2:C26)</f>
        <v>0</v>
      </c>
      <c r="D27" s="3">
        <f t="shared" ref="D27:Q27" si="0">C27-SUM(D2:D26)</f>
        <v>0</v>
      </c>
      <c r="E27" s="3">
        <f t="shared" si="0"/>
        <v>0</v>
      </c>
      <c r="F27" s="3">
        <f t="shared" si="0"/>
        <v>0</v>
      </c>
      <c r="G27" s="3">
        <f t="shared" si="0"/>
        <v>0</v>
      </c>
      <c r="H27" s="3">
        <f t="shared" si="0"/>
        <v>0</v>
      </c>
      <c r="I27" s="3">
        <f t="shared" si="0"/>
        <v>0</v>
      </c>
      <c r="J27" s="3">
        <f t="shared" si="0"/>
        <v>0</v>
      </c>
      <c r="K27" s="3">
        <f t="shared" si="0"/>
        <v>0</v>
      </c>
      <c r="L27" s="3">
        <f t="shared" si="0"/>
        <v>0</v>
      </c>
      <c r="M27" s="3">
        <f t="shared" si="0"/>
        <v>0</v>
      </c>
      <c r="N27" s="3">
        <f t="shared" si="0"/>
        <v>0</v>
      </c>
      <c r="O27" s="3">
        <f t="shared" si="0"/>
        <v>0</v>
      </c>
      <c r="P27" s="3">
        <f t="shared" si="0"/>
        <v>0</v>
      </c>
      <c r="Q27" s="3">
        <f t="shared" si="0"/>
        <v>0</v>
      </c>
      <c r="R27" s="3">
        <f t="shared" ref="R27" si="1">Q27-SUM(R2:R26)</f>
        <v>0</v>
      </c>
      <c r="S27" s="3">
        <f t="shared" ref="S27" si="2">R27-SUM(S2:S26)</f>
        <v>0</v>
      </c>
      <c r="T27" s="3">
        <f t="shared" ref="T27" si="3">S27-SUM(T2:T26)</f>
        <v>0</v>
      </c>
      <c r="U27" s="3">
        <f t="shared" ref="U27" si="4">T27-SUM(U2:U26)</f>
        <v>0</v>
      </c>
      <c r="V27" s="3">
        <f t="shared" ref="V27" si="5">U27-SUM(V2:V26)</f>
        <v>0</v>
      </c>
      <c r="W27" s="3">
        <f t="shared" ref="W27" si="6">V27-SUM(W2:W26)</f>
        <v>0</v>
      </c>
      <c r="X27" s="3">
        <f t="shared" ref="X27" si="7">W27-SUM(X2:X26)</f>
        <v>0</v>
      </c>
    </row>
    <row r="28" spans="1:24" x14ac:dyDescent="0.25">
      <c r="A28" s="8" t="s">
        <v>21</v>
      </c>
      <c r="B28" s="8"/>
      <c r="C28" s="4">
        <f>C27</f>
        <v>0</v>
      </c>
      <c r="D28" s="5">
        <f>C28-($C$27/21)</f>
        <v>0</v>
      </c>
      <c r="E28" s="5">
        <f t="shared" ref="E28:X28" si="8">D28-($C$27/21)</f>
        <v>0</v>
      </c>
      <c r="F28" s="5">
        <f t="shared" si="8"/>
        <v>0</v>
      </c>
      <c r="G28" s="5">
        <f t="shared" si="8"/>
        <v>0</v>
      </c>
      <c r="H28" s="5">
        <f t="shared" si="8"/>
        <v>0</v>
      </c>
      <c r="I28" s="5">
        <f t="shared" si="8"/>
        <v>0</v>
      </c>
      <c r="J28" s="5">
        <f t="shared" si="8"/>
        <v>0</v>
      </c>
      <c r="K28" s="5">
        <f t="shared" si="8"/>
        <v>0</v>
      </c>
      <c r="L28" s="5">
        <f t="shared" si="8"/>
        <v>0</v>
      </c>
      <c r="M28" s="5">
        <f t="shared" si="8"/>
        <v>0</v>
      </c>
      <c r="N28" s="5">
        <f t="shared" si="8"/>
        <v>0</v>
      </c>
      <c r="O28" s="5">
        <f t="shared" si="8"/>
        <v>0</v>
      </c>
      <c r="P28" s="5">
        <f t="shared" si="8"/>
        <v>0</v>
      </c>
      <c r="Q28" s="5">
        <f t="shared" si="8"/>
        <v>0</v>
      </c>
      <c r="R28" s="5">
        <f t="shared" si="8"/>
        <v>0</v>
      </c>
      <c r="S28" s="5">
        <f t="shared" si="8"/>
        <v>0</v>
      </c>
      <c r="T28" s="5">
        <f t="shared" si="8"/>
        <v>0</v>
      </c>
      <c r="U28" s="5">
        <f t="shared" si="8"/>
        <v>0</v>
      </c>
      <c r="V28" s="5">
        <f t="shared" si="8"/>
        <v>0</v>
      </c>
      <c r="W28" s="5">
        <f t="shared" si="8"/>
        <v>0</v>
      </c>
      <c r="X28" s="5">
        <f t="shared" si="8"/>
        <v>0</v>
      </c>
    </row>
  </sheetData>
  <mergeCells count="3">
    <mergeCell ref="A27:B27"/>
    <mergeCell ref="A28:B28"/>
    <mergeCell ref="AB6:AC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4D4B2-A9C4-4C0C-BD3C-F1B7870AA06A}">
  <dimension ref="A1:AC28"/>
  <sheetViews>
    <sheetView workbookViewId="0">
      <selection activeCell="A2" sqref="A2"/>
    </sheetView>
  </sheetViews>
  <sheetFormatPr defaultRowHeight="15" x14ac:dyDescent="0.25"/>
  <cols>
    <col min="1" max="1" width="7.7109375" bestFit="1" customWidth="1"/>
    <col min="2" max="2" width="42.28515625" customWidth="1"/>
    <col min="3" max="3" width="9.85546875" bestFit="1" customWidth="1"/>
    <col min="25" max="25" width="4.42578125" customWidth="1"/>
    <col min="26" max="26" width="14.28515625" customWidth="1"/>
  </cols>
  <sheetData>
    <row r="1" spans="1:29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Z1" s="1" t="s">
        <v>17</v>
      </c>
      <c r="AA1" s="1" t="s">
        <v>18</v>
      </c>
    </row>
    <row r="2" spans="1:29" x14ac:dyDescent="0.25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Z2" t="e">
        <f>'Sprint 1 Burndown'!#REF!</f>
        <v>#REF!</v>
      </c>
      <c r="AA2" s="2"/>
    </row>
    <row r="3" spans="1:29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Z3" t="e">
        <f>'Sprint 1 Burndown'!#REF!</f>
        <v>#REF!</v>
      </c>
      <c r="AA3" s="2"/>
    </row>
    <row r="4" spans="1:29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Z4" t="e">
        <f>'Sprint 1 Burndown'!#REF!</f>
        <v>#REF!</v>
      </c>
      <c r="AA4" s="2"/>
    </row>
    <row r="5" spans="1:29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Z5" t="e">
        <f>'Sprint 1 Burndown'!#REF!</f>
        <v>#REF!</v>
      </c>
      <c r="AA5" s="2"/>
    </row>
    <row r="6" spans="1:29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AA6" s="6">
        <f>SUM(AA2:AA5)</f>
        <v>0</v>
      </c>
      <c r="AB6" s="9" t="s">
        <v>19</v>
      </c>
      <c r="AC6" s="9"/>
    </row>
    <row r="7" spans="1:29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9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9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9" x14ac:dyDescent="0.25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9" x14ac:dyDescent="0.25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9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9" x14ac:dyDescent="0.25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9" x14ac:dyDescent="0.25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9" x14ac:dyDescent="0.25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9" x14ac:dyDescent="0.25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5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5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5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5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5">
      <c r="A27" s="8" t="s">
        <v>20</v>
      </c>
      <c r="B27" s="8"/>
      <c r="C27" s="3">
        <f>SUM(C2:C26)</f>
        <v>0</v>
      </c>
      <c r="D27" s="3">
        <f>C27-SUM(D2:D26)</f>
        <v>0</v>
      </c>
      <c r="E27" s="3">
        <f t="shared" ref="E27:Q27" si="0">D27-SUM(E2:E26)</f>
        <v>0</v>
      </c>
      <c r="F27" s="3">
        <f t="shared" si="0"/>
        <v>0</v>
      </c>
      <c r="G27" s="3">
        <f t="shared" si="0"/>
        <v>0</v>
      </c>
      <c r="H27" s="3">
        <f t="shared" si="0"/>
        <v>0</v>
      </c>
      <c r="I27" s="3">
        <f t="shared" si="0"/>
        <v>0</v>
      </c>
      <c r="J27" s="3">
        <f t="shared" si="0"/>
        <v>0</v>
      </c>
      <c r="K27" s="3">
        <f t="shared" si="0"/>
        <v>0</v>
      </c>
      <c r="L27" s="3">
        <f t="shared" si="0"/>
        <v>0</v>
      </c>
      <c r="M27" s="3">
        <f t="shared" si="0"/>
        <v>0</v>
      </c>
      <c r="N27" s="3">
        <f t="shared" si="0"/>
        <v>0</v>
      </c>
      <c r="O27" s="3">
        <f t="shared" si="0"/>
        <v>0</v>
      </c>
      <c r="P27" s="3">
        <f t="shared" si="0"/>
        <v>0</v>
      </c>
      <c r="Q27" s="3">
        <f t="shared" si="0"/>
        <v>0</v>
      </c>
      <c r="R27" s="3">
        <f t="shared" ref="R27" si="1">Q27-SUM(R2:R26)</f>
        <v>0</v>
      </c>
      <c r="S27" s="3">
        <f t="shared" ref="S27" si="2">R27-SUM(S2:S26)</f>
        <v>0</v>
      </c>
      <c r="T27" s="3">
        <f t="shared" ref="T27" si="3">S27-SUM(T2:T26)</f>
        <v>0</v>
      </c>
      <c r="U27" s="3">
        <f t="shared" ref="U27" si="4">T27-SUM(U2:U26)</f>
        <v>0</v>
      </c>
      <c r="V27" s="3">
        <f t="shared" ref="V27" si="5">U27-SUM(V2:V26)</f>
        <v>0</v>
      </c>
      <c r="W27" s="3">
        <f t="shared" ref="W27" si="6">V27-SUM(W2:W26)</f>
        <v>0</v>
      </c>
      <c r="X27" s="3">
        <f t="shared" ref="X27" si="7">W27-SUM(X2:X26)</f>
        <v>0</v>
      </c>
    </row>
    <row r="28" spans="1:24" x14ac:dyDescent="0.25">
      <c r="A28" s="8" t="s">
        <v>21</v>
      </c>
      <c r="B28" s="8"/>
      <c r="C28" s="4">
        <f>C27</f>
        <v>0</v>
      </c>
      <c r="D28" s="5">
        <f>C28-($C$27/21)</f>
        <v>0</v>
      </c>
      <c r="E28" s="5">
        <f t="shared" ref="E28:X28" si="8">D28-($C$27/21)</f>
        <v>0</v>
      </c>
      <c r="F28" s="5">
        <f t="shared" si="8"/>
        <v>0</v>
      </c>
      <c r="G28" s="5">
        <f t="shared" si="8"/>
        <v>0</v>
      </c>
      <c r="H28" s="5">
        <f t="shared" si="8"/>
        <v>0</v>
      </c>
      <c r="I28" s="5">
        <f t="shared" si="8"/>
        <v>0</v>
      </c>
      <c r="J28" s="5">
        <f t="shared" si="8"/>
        <v>0</v>
      </c>
      <c r="K28" s="5">
        <f t="shared" si="8"/>
        <v>0</v>
      </c>
      <c r="L28" s="5">
        <f t="shared" si="8"/>
        <v>0</v>
      </c>
      <c r="M28" s="5">
        <f t="shared" si="8"/>
        <v>0</v>
      </c>
      <c r="N28" s="5">
        <f t="shared" si="8"/>
        <v>0</v>
      </c>
      <c r="O28" s="5">
        <f t="shared" si="8"/>
        <v>0</v>
      </c>
      <c r="P28" s="5">
        <f t="shared" si="8"/>
        <v>0</v>
      </c>
      <c r="Q28" s="5">
        <f t="shared" si="8"/>
        <v>0</v>
      </c>
      <c r="R28" s="5">
        <f t="shared" si="8"/>
        <v>0</v>
      </c>
      <c r="S28" s="5">
        <f t="shared" si="8"/>
        <v>0</v>
      </c>
      <c r="T28" s="5">
        <f t="shared" si="8"/>
        <v>0</v>
      </c>
      <c r="U28" s="5">
        <f t="shared" si="8"/>
        <v>0</v>
      </c>
      <c r="V28" s="5">
        <f t="shared" si="8"/>
        <v>0</v>
      </c>
      <c r="W28" s="5">
        <f t="shared" si="8"/>
        <v>0</v>
      </c>
      <c r="X28" s="5">
        <f t="shared" si="8"/>
        <v>0</v>
      </c>
    </row>
  </sheetData>
  <mergeCells count="3">
    <mergeCell ref="A27:B27"/>
    <mergeCell ref="A28:B28"/>
    <mergeCell ref="AB6:AC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EB429-800A-4C0E-AA9B-F9201A232933}">
  <dimension ref="A1:V28"/>
  <sheetViews>
    <sheetView workbookViewId="0">
      <selection activeCell="A2" sqref="A2"/>
    </sheetView>
  </sheetViews>
  <sheetFormatPr defaultRowHeight="15" x14ac:dyDescent="0.25"/>
  <cols>
    <col min="1" max="1" width="7.7109375" bestFit="1" customWidth="1"/>
    <col min="2" max="2" width="42.28515625" customWidth="1"/>
    <col min="3" max="3" width="9.85546875" bestFit="1" customWidth="1"/>
    <col min="19" max="19" width="14.28515625" customWidth="1"/>
  </cols>
  <sheetData>
    <row r="1" spans="1:22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S1" s="1" t="s">
        <v>17</v>
      </c>
      <c r="T1" s="1" t="s">
        <v>18</v>
      </c>
    </row>
    <row r="2" spans="1:22" x14ac:dyDescent="0.25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S2" t="e">
        <f>'Sprint 1 Burndown'!#REF!</f>
        <v>#REF!</v>
      </c>
      <c r="T2" s="2"/>
    </row>
    <row r="3" spans="1:22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S3" t="e">
        <f>'Sprint 1 Burndown'!#REF!</f>
        <v>#REF!</v>
      </c>
      <c r="T3" s="2"/>
    </row>
    <row r="4" spans="1:22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S4" t="e">
        <f>'Sprint 1 Burndown'!#REF!</f>
        <v>#REF!</v>
      </c>
      <c r="T4" s="2"/>
    </row>
    <row r="5" spans="1:22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S5" t="e">
        <f>'Sprint 1 Burndown'!#REF!</f>
        <v>#REF!</v>
      </c>
      <c r="T5" s="2"/>
    </row>
    <row r="6" spans="1:22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T6" s="6">
        <f>SUM(T2:T5)</f>
        <v>0</v>
      </c>
      <c r="U6" s="9" t="s">
        <v>19</v>
      </c>
      <c r="V6" s="9"/>
    </row>
    <row r="7" spans="1:22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22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22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22" x14ac:dyDescent="0.25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22" x14ac:dyDescent="0.25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22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22" x14ac:dyDescent="0.25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22" x14ac:dyDescent="0.25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22" x14ac:dyDescent="0.25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22" x14ac:dyDescent="0.25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5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5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5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25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2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25">
      <c r="A27" s="8" t="s">
        <v>20</v>
      </c>
      <c r="B27" s="8"/>
      <c r="C27" s="3">
        <f>SUM(C2:C26)</f>
        <v>0</v>
      </c>
      <c r="D27" s="3">
        <f>C27-SUM(D2:D26)</f>
        <v>0</v>
      </c>
      <c r="E27" s="3">
        <f t="shared" ref="E27:Q27" si="0">D27-SUM(E2:E26)</f>
        <v>0</v>
      </c>
      <c r="F27" s="3">
        <f t="shared" si="0"/>
        <v>0</v>
      </c>
      <c r="G27" s="3">
        <f t="shared" si="0"/>
        <v>0</v>
      </c>
      <c r="H27" s="3">
        <f t="shared" si="0"/>
        <v>0</v>
      </c>
      <c r="I27" s="3">
        <f t="shared" si="0"/>
        <v>0</v>
      </c>
      <c r="J27" s="3">
        <f t="shared" si="0"/>
        <v>0</v>
      </c>
      <c r="K27" s="3">
        <f t="shared" si="0"/>
        <v>0</v>
      </c>
      <c r="L27" s="3">
        <f t="shared" si="0"/>
        <v>0</v>
      </c>
      <c r="M27" s="3">
        <f t="shared" si="0"/>
        <v>0</v>
      </c>
      <c r="N27" s="3">
        <f t="shared" si="0"/>
        <v>0</v>
      </c>
      <c r="O27" s="3">
        <f t="shared" si="0"/>
        <v>0</v>
      </c>
      <c r="P27" s="3">
        <f t="shared" si="0"/>
        <v>0</v>
      </c>
      <c r="Q27" s="3">
        <f t="shared" si="0"/>
        <v>0</v>
      </c>
    </row>
    <row r="28" spans="1:17" x14ac:dyDescent="0.25">
      <c r="A28" s="8" t="s">
        <v>21</v>
      </c>
      <c r="B28" s="8"/>
      <c r="C28" s="4">
        <f>C27</f>
        <v>0</v>
      </c>
      <c r="D28" s="5">
        <f>C28-($C$27/14)</f>
        <v>0</v>
      </c>
      <c r="E28" s="5">
        <f t="shared" ref="E28:Q28" si="1">D28-($C$27/14)</f>
        <v>0</v>
      </c>
      <c r="F28" s="5">
        <f t="shared" si="1"/>
        <v>0</v>
      </c>
      <c r="G28" s="5">
        <f t="shared" si="1"/>
        <v>0</v>
      </c>
      <c r="H28" s="5">
        <f t="shared" si="1"/>
        <v>0</v>
      </c>
      <c r="I28" s="5">
        <f t="shared" si="1"/>
        <v>0</v>
      </c>
      <c r="J28" s="5">
        <f t="shared" si="1"/>
        <v>0</v>
      </c>
      <c r="K28" s="5">
        <f t="shared" si="1"/>
        <v>0</v>
      </c>
      <c r="L28" s="5">
        <f t="shared" si="1"/>
        <v>0</v>
      </c>
      <c r="M28" s="5">
        <f t="shared" si="1"/>
        <v>0</v>
      </c>
      <c r="N28" s="5">
        <f t="shared" si="1"/>
        <v>0</v>
      </c>
      <c r="O28" s="5">
        <f t="shared" si="1"/>
        <v>0</v>
      </c>
      <c r="P28" s="5">
        <f t="shared" si="1"/>
        <v>0</v>
      </c>
      <c r="Q28" s="5">
        <f t="shared" si="1"/>
        <v>0</v>
      </c>
    </row>
  </sheetData>
  <mergeCells count="3">
    <mergeCell ref="A27:B27"/>
    <mergeCell ref="A28:B28"/>
    <mergeCell ref="U6:V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6D250-9318-46A0-B6EA-00F76BA8BB60}">
  <dimension ref="A1:W28"/>
  <sheetViews>
    <sheetView workbookViewId="0">
      <selection activeCell="A2" sqref="A2"/>
    </sheetView>
  </sheetViews>
  <sheetFormatPr defaultRowHeight="15" x14ac:dyDescent="0.25"/>
  <cols>
    <col min="1" max="1" width="7.7109375" bestFit="1" customWidth="1"/>
    <col min="2" max="2" width="42.28515625" customWidth="1"/>
    <col min="3" max="3" width="9.85546875" bestFit="1" customWidth="1"/>
    <col min="19" max="19" width="14.28515625" customWidth="1"/>
  </cols>
  <sheetData>
    <row r="1" spans="1:23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S1" s="1" t="s">
        <v>17</v>
      </c>
      <c r="T1" s="1" t="s">
        <v>18</v>
      </c>
    </row>
    <row r="2" spans="1:23" x14ac:dyDescent="0.25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S2" t="e">
        <f>'Sprint 1 Burndown'!#REF!</f>
        <v>#REF!</v>
      </c>
      <c r="T2" s="2"/>
    </row>
    <row r="3" spans="1:23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S3" t="e">
        <f>'Sprint 1 Burndown'!#REF!</f>
        <v>#REF!</v>
      </c>
      <c r="T3" s="2"/>
    </row>
    <row r="4" spans="1:23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S4" t="e">
        <f>'Sprint 1 Burndown'!#REF!</f>
        <v>#REF!</v>
      </c>
      <c r="T4" s="2"/>
    </row>
    <row r="5" spans="1:23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S5" t="e">
        <f>'Sprint 1 Burndown'!#REF!</f>
        <v>#REF!</v>
      </c>
      <c r="T5" s="2"/>
    </row>
    <row r="6" spans="1:23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T6" s="6">
        <f>SUM(T2:T5)</f>
        <v>0</v>
      </c>
      <c r="U6" s="9" t="s">
        <v>19</v>
      </c>
      <c r="V6" s="9"/>
    </row>
    <row r="7" spans="1:23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23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T8" t="s">
        <v>29</v>
      </c>
    </row>
    <row r="9" spans="1:23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T9" s="2" t="s">
        <v>30</v>
      </c>
      <c r="U9" s="2" t="e">
        <f>'Sprint 1 Burndown'!#REF!</f>
        <v>#REF!</v>
      </c>
    </row>
    <row r="10" spans="1:23" x14ac:dyDescent="0.25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T10" s="2" t="s">
        <v>31</v>
      </c>
      <c r="U10" s="2">
        <f>'Sprint 2 Burndown'!T6</f>
        <v>0</v>
      </c>
    </row>
    <row r="11" spans="1:23" x14ac:dyDescent="0.25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T11" s="2" t="s">
        <v>32</v>
      </c>
      <c r="U11" s="2">
        <f>'Sprint 3 Burndown'!AA6</f>
        <v>0</v>
      </c>
    </row>
    <row r="12" spans="1:23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T12" s="2" t="s">
        <v>33</v>
      </c>
      <c r="U12" s="2">
        <f>'Sprint 4 Burndown'!AA6</f>
        <v>0</v>
      </c>
    </row>
    <row r="13" spans="1:23" x14ac:dyDescent="0.25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T13" s="2" t="s">
        <v>34</v>
      </c>
      <c r="U13" s="2">
        <f>'Sprint 5 Burndown'!T6</f>
        <v>0</v>
      </c>
    </row>
    <row r="14" spans="1:23" x14ac:dyDescent="0.25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T14" s="2" t="s">
        <v>35</v>
      </c>
      <c r="U14" s="2">
        <f>T6</f>
        <v>0</v>
      </c>
    </row>
    <row r="15" spans="1:23" x14ac:dyDescent="0.25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U15" s="7" t="e">
        <f>SUM(U9:U14)</f>
        <v>#REF!</v>
      </c>
      <c r="V15" s="9" t="s">
        <v>29</v>
      </c>
      <c r="W15" s="9"/>
    </row>
    <row r="16" spans="1:23" x14ac:dyDescent="0.25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5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5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5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25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2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25">
      <c r="A27" s="8" t="s">
        <v>20</v>
      </c>
      <c r="B27" s="8"/>
      <c r="C27" s="3">
        <f>SUM(C2:C26)</f>
        <v>0</v>
      </c>
      <c r="D27" s="3">
        <f>C27-SUM(D2:D26)</f>
        <v>0</v>
      </c>
      <c r="E27" s="3">
        <f t="shared" ref="E27:Q27" si="0">D27-SUM(E2:E26)</f>
        <v>0</v>
      </c>
      <c r="F27" s="3">
        <f t="shared" si="0"/>
        <v>0</v>
      </c>
      <c r="G27" s="3">
        <f t="shared" si="0"/>
        <v>0</v>
      </c>
      <c r="H27" s="3">
        <f t="shared" si="0"/>
        <v>0</v>
      </c>
      <c r="I27" s="3">
        <f t="shared" si="0"/>
        <v>0</v>
      </c>
      <c r="J27" s="3">
        <f t="shared" si="0"/>
        <v>0</v>
      </c>
      <c r="K27" s="3">
        <f t="shared" si="0"/>
        <v>0</v>
      </c>
      <c r="L27" s="3">
        <f t="shared" si="0"/>
        <v>0</v>
      </c>
      <c r="M27" s="3">
        <f t="shared" si="0"/>
        <v>0</v>
      </c>
      <c r="N27" s="3">
        <f t="shared" si="0"/>
        <v>0</v>
      </c>
      <c r="O27" s="3">
        <f t="shared" si="0"/>
        <v>0</v>
      </c>
      <c r="P27" s="3">
        <f t="shared" si="0"/>
        <v>0</v>
      </c>
      <c r="Q27" s="3">
        <f t="shared" si="0"/>
        <v>0</v>
      </c>
    </row>
    <row r="28" spans="1:17" x14ac:dyDescent="0.25">
      <c r="A28" s="8" t="s">
        <v>21</v>
      </c>
      <c r="B28" s="8"/>
      <c r="C28" s="4">
        <f>C27</f>
        <v>0</v>
      </c>
      <c r="D28" s="5">
        <f>C28-($C$27/14)</f>
        <v>0</v>
      </c>
      <c r="E28" s="5">
        <f t="shared" ref="E28:Q28" si="1">D28-($C$27/14)</f>
        <v>0</v>
      </c>
      <c r="F28" s="5">
        <f t="shared" si="1"/>
        <v>0</v>
      </c>
      <c r="G28" s="5">
        <f t="shared" si="1"/>
        <v>0</v>
      </c>
      <c r="H28" s="5">
        <f t="shared" si="1"/>
        <v>0</v>
      </c>
      <c r="I28" s="5">
        <f t="shared" si="1"/>
        <v>0</v>
      </c>
      <c r="J28" s="5">
        <f t="shared" si="1"/>
        <v>0</v>
      </c>
      <c r="K28" s="5">
        <f t="shared" si="1"/>
        <v>0</v>
      </c>
      <c r="L28" s="5">
        <f t="shared" si="1"/>
        <v>0</v>
      </c>
      <c r="M28" s="5">
        <f t="shared" si="1"/>
        <v>0</v>
      </c>
      <c r="N28" s="5">
        <f t="shared" si="1"/>
        <v>0</v>
      </c>
      <c r="O28" s="5">
        <f t="shared" si="1"/>
        <v>0</v>
      </c>
      <c r="P28" s="5">
        <f t="shared" si="1"/>
        <v>0</v>
      </c>
      <c r="Q28" s="5">
        <f t="shared" si="1"/>
        <v>0</v>
      </c>
    </row>
  </sheetData>
  <mergeCells count="4">
    <mergeCell ref="A27:B27"/>
    <mergeCell ref="A28:B28"/>
    <mergeCell ref="U6:V6"/>
    <mergeCell ref="V15:W1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2794d6b-efbd-42f0-8a1d-5d980864552a" xsi:nil="true"/>
    <lcf76f155ced4ddcb4097134ff3c332f xmlns="cbf01d19-065d-44f7-9830-5f6c70b40f08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C093E280B7FA4F855C845471CB8129" ma:contentTypeVersion="11" ma:contentTypeDescription="Create a new document." ma:contentTypeScope="" ma:versionID="f3c136f7e86f183a10ab7ef39c5d13d4">
  <xsd:schema xmlns:xsd="http://www.w3.org/2001/XMLSchema" xmlns:xs="http://www.w3.org/2001/XMLSchema" xmlns:p="http://schemas.microsoft.com/office/2006/metadata/properties" xmlns:ns2="cbf01d19-065d-44f7-9830-5f6c70b40f08" xmlns:ns3="82794d6b-efbd-42f0-8a1d-5d980864552a" targetNamespace="http://schemas.microsoft.com/office/2006/metadata/properties" ma:root="true" ma:fieldsID="5b7e8d5a8063afeba8250ffd57b1579c" ns2:_="" ns3:_="">
    <xsd:import namespace="cbf01d19-065d-44f7-9830-5f6c70b40f08"/>
    <xsd:import namespace="82794d6b-efbd-42f0-8a1d-5d98086455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f01d19-065d-44f7-9830-5f6c70b40f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a0cd38b-47d1-479b-a863-216ca283e7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794d6b-efbd-42f0-8a1d-5d980864552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5d8c9e2-9c4c-4075-be13-8aaf6a6760a7}" ma:internalName="TaxCatchAll" ma:showField="CatchAllData" ma:web="82794d6b-efbd-42f0-8a1d-5d980864552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C526D5-B24B-4E29-A67F-27A93A2752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FDEAB7-FE8B-438F-8054-A709FF478C67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www.w3.org/XML/1998/namespace"/>
    <ds:schemaRef ds:uri="http://purl.org/dc/terms/"/>
    <ds:schemaRef ds:uri="http://purl.org/dc/dcmitype/"/>
    <ds:schemaRef ds:uri="http://schemas.microsoft.com/office/infopath/2007/PartnerControls"/>
    <ds:schemaRef ds:uri="cbf01d19-065d-44f7-9830-5f6c70b40f08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6744A82C-A42A-4D69-9022-CC20965FEAE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6</vt:i4>
      </vt:variant>
    </vt:vector>
  </HeadingPairs>
  <TitlesOfParts>
    <vt:vector size="12" baseType="lpstr">
      <vt:lpstr>Sprint 1 Burndown</vt:lpstr>
      <vt:lpstr>Sprint 2 Burndown</vt:lpstr>
      <vt:lpstr>Sprint 3 Burndown</vt:lpstr>
      <vt:lpstr>Sprint 4 Burndown</vt:lpstr>
      <vt:lpstr>Sprint 5 Burndown</vt:lpstr>
      <vt:lpstr>Sprint 6 Burndown</vt:lpstr>
      <vt:lpstr>Sprint 1 BD Chart</vt:lpstr>
      <vt:lpstr>Sprint 2 BD Chart</vt:lpstr>
      <vt:lpstr>Sprint 3 BD Chart</vt:lpstr>
      <vt:lpstr>Sprint 4 BD Chart</vt:lpstr>
      <vt:lpstr>Sprint 5 BD Chart</vt:lpstr>
      <vt:lpstr>Sprint 6 BD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Kisling</dc:creator>
  <cp:keywords/>
  <dc:description/>
  <cp:lastModifiedBy>Bing-Zaremba, Austin</cp:lastModifiedBy>
  <cp:revision/>
  <dcterms:created xsi:type="dcterms:W3CDTF">2020-08-04T20:06:25Z</dcterms:created>
  <dcterms:modified xsi:type="dcterms:W3CDTF">2025-02-10T22:36:46Z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0x010100BFC093E280B7FA4F855C845471CB8129</vt:lpwstr>
  </property>
</Properties>
</file>